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3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G:\1毕业课题\#Graduate-thesis\2-1试验数据\4第一批有限元201804\"/>
    </mc:Choice>
  </mc:AlternateContent>
  <xr:revisionPtr revIDLastSave="0" documentId="13_ncr:1_{AA9B5298-73F6-4D37-BA09-8EBF96B0470E}" xr6:coauthVersionLast="41" xr6:coauthVersionMax="41" xr10:uidLastSave="{00000000-0000-0000-0000-000000000000}"/>
  <bookViews>
    <workbookView xWindow="-120" yWindow="-120" windowWidth="29040" windowHeight="15840" tabRatio="705" activeTab="10" xr2:uid="{00000000-000D-0000-FFFF-FFFF00000000}"/>
  </bookViews>
  <sheets>
    <sheet name="有限元对比dis2" sheetId="4" r:id="rId1"/>
    <sheet name="90" sheetId="16" r:id="rId2"/>
    <sheet name="75" sheetId="3" r:id="rId3"/>
    <sheet name="60" sheetId="6" r:id="rId4"/>
    <sheet name="45S" sheetId="7" r:id="rId5"/>
    <sheet name="45D" sheetId="12" r:id="rId6"/>
    <sheet name="30" sheetId="13" r:id="rId7"/>
    <sheet name="15" sheetId="14" r:id="rId8"/>
    <sheet name="0" sheetId="15" r:id="rId9"/>
    <sheet name="有限元对比explicit" sheetId="20" r:id="rId10"/>
    <sheet name="有限元对比implicit-dis10" sheetId="17" r:id="rId11"/>
    <sheet name="公式" sheetId="18" r:id="rId12"/>
    <sheet name="试验" sheetId="19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5" i="7" l="1"/>
  <c r="BA5" i="7"/>
  <c r="AX5" i="7"/>
  <c r="BC30" i="6"/>
  <c r="BB30" i="6"/>
  <c r="AY30" i="6"/>
  <c r="BC29" i="6"/>
  <c r="BB29" i="6"/>
  <c r="AY29" i="6"/>
  <c r="BC28" i="6"/>
  <c r="BB28" i="6"/>
  <c r="AY28" i="6"/>
  <c r="BC27" i="6"/>
  <c r="BB27" i="6"/>
  <c r="AY27" i="6"/>
  <c r="BC26" i="6"/>
  <c r="BB26" i="6"/>
  <c r="AY26" i="6"/>
  <c r="BC25" i="6"/>
  <c r="BB25" i="6"/>
  <c r="AY25" i="6"/>
  <c r="BC24" i="6"/>
  <c r="BB24" i="6"/>
  <c r="AY24" i="6"/>
  <c r="BC23" i="6"/>
  <c r="BB23" i="6"/>
  <c r="AY23" i="6"/>
  <c r="BC22" i="6"/>
  <c r="BB22" i="6"/>
  <c r="AY22" i="6"/>
  <c r="BC21" i="6"/>
  <c r="BB21" i="6"/>
  <c r="AY21" i="6"/>
  <c r="BC20" i="6"/>
  <c r="BB20" i="6"/>
  <c r="AY20" i="6"/>
  <c r="BC19" i="6"/>
  <c r="BB19" i="6"/>
  <c r="AY19" i="6"/>
  <c r="BC18" i="6"/>
  <c r="BB18" i="6"/>
  <c r="AY18" i="6"/>
  <c r="BC17" i="6"/>
  <c r="BB17" i="6"/>
  <c r="AY17" i="6"/>
  <c r="BC16" i="6"/>
  <c r="BB16" i="6"/>
  <c r="AY16" i="6"/>
  <c r="BC15" i="6"/>
  <c r="BB15" i="6"/>
  <c r="AY15" i="6"/>
  <c r="BC14" i="6"/>
  <c r="BB14" i="6"/>
  <c r="AY14" i="6"/>
  <c r="BC13" i="6"/>
  <c r="BB13" i="6"/>
  <c r="AY13" i="6"/>
  <c r="BC12" i="6"/>
  <c r="BB12" i="6"/>
  <c r="AY12" i="6"/>
  <c r="BC11" i="6"/>
  <c r="BB11" i="6"/>
  <c r="AY11" i="6"/>
  <c r="BC10" i="6"/>
  <c r="BB10" i="6"/>
  <c r="AY10" i="6"/>
  <c r="BC9" i="6"/>
  <c r="BB9" i="6"/>
  <c r="AY9" i="6"/>
  <c r="BC8" i="6"/>
  <c r="BB8" i="6"/>
  <c r="AY8" i="6"/>
  <c r="BC7" i="6"/>
  <c r="BB7" i="6"/>
  <c r="AY7" i="6"/>
  <c r="BC6" i="6"/>
  <c r="BB6" i="6"/>
  <c r="AY6" i="6"/>
  <c r="BC5" i="6"/>
  <c r="BB5" i="6"/>
  <c r="AY5" i="6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BA5" i="3"/>
  <c r="AZ5" i="3"/>
  <c r="AW5" i="3"/>
  <c r="AF4" i="12" l="1"/>
  <c r="AK4" i="12"/>
  <c r="AX4" i="15"/>
  <c r="L11" i="19"/>
  <c r="M11" i="19" s="1"/>
  <c r="N11" i="19" s="1"/>
  <c r="L23" i="19"/>
  <c r="M23" i="19" s="1"/>
  <c r="N23" i="19" s="1"/>
  <c r="O12" i="19" s="1"/>
  <c r="L20" i="19"/>
  <c r="M20" i="19" s="1"/>
  <c r="N20" i="19" s="1"/>
  <c r="L17" i="19"/>
  <c r="M17" i="19" s="1"/>
  <c r="N17" i="19" s="1"/>
  <c r="L14" i="19"/>
  <c r="M14" i="19" s="1"/>
  <c r="N14" i="19" s="1"/>
  <c r="L8" i="19"/>
  <c r="L5" i="19"/>
  <c r="L2" i="19"/>
  <c r="H11" i="19"/>
  <c r="M2" i="19"/>
  <c r="N2" i="19" s="1"/>
  <c r="M22" i="19"/>
  <c r="M21" i="19"/>
  <c r="M19" i="19"/>
  <c r="M18" i="19"/>
  <c r="M16" i="19"/>
  <c r="M15" i="19"/>
  <c r="M13" i="19"/>
  <c r="M12" i="19"/>
  <c r="M10" i="19"/>
  <c r="M9" i="19"/>
  <c r="M8" i="19"/>
  <c r="N8" i="19" s="1"/>
  <c r="M7" i="19"/>
  <c r="M6" i="19"/>
  <c r="M5" i="19"/>
  <c r="N5" i="19" s="1"/>
  <c r="M4" i="19"/>
  <c r="M3" i="19"/>
  <c r="H8" i="19"/>
  <c r="H2" i="19"/>
  <c r="H5" i="19"/>
  <c r="O8" i="19" l="1"/>
  <c r="H35" i="19" s="1"/>
  <c r="O10" i="19"/>
  <c r="O22" i="19"/>
  <c r="O9" i="19"/>
  <c r="O19" i="19"/>
  <c r="O7" i="19"/>
  <c r="O2" i="19"/>
  <c r="H33" i="19" s="1"/>
  <c r="O18" i="19"/>
  <c r="O6" i="19"/>
  <c r="O21" i="19"/>
  <c r="O11" i="19"/>
  <c r="H36" i="19" s="1"/>
  <c r="O16" i="19"/>
  <c r="O4" i="19"/>
  <c r="O5" i="19"/>
  <c r="H34" i="19" s="1"/>
  <c r="O14" i="19"/>
  <c r="H37" i="19" s="1"/>
  <c r="O15" i="19"/>
  <c r="O3" i="19"/>
  <c r="O17" i="19"/>
  <c r="H38" i="19" s="1"/>
  <c r="O13" i="19"/>
  <c r="O20" i="19"/>
  <c r="H39" i="19" s="1"/>
  <c r="O23" i="19"/>
  <c r="H40" i="19" s="1"/>
  <c r="I11" i="19"/>
  <c r="J11" i="19" s="1"/>
  <c r="K11" i="19" s="1"/>
  <c r="G36" i="19" s="1"/>
  <c r="H14" i="19"/>
  <c r="I14" i="19" s="1"/>
  <c r="J14" i="19" s="1"/>
  <c r="K14" i="19" s="1"/>
  <c r="G37" i="19" s="1"/>
  <c r="H17" i="19"/>
  <c r="I17" i="19" s="1"/>
  <c r="J17" i="19" s="1"/>
  <c r="H20" i="19"/>
  <c r="I20" i="19" s="1"/>
  <c r="J20" i="19" s="1"/>
  <c r="H23" i="19"/>
  <c r="I23" i="19"/>
  <c r="J23" i="19" s="1"/>
  <c r="I22" i="19"/>
  <c r="I21" i="19"/>
  <c r="I19" i="19"/>
  <c r="I18" i="19"/>
  <c r="I16" i="19"/>
  <c r="I15" i="19"/>
  <c r="I13" i="19"/>
  <c r="I12" i="19"/>
  <c r="I10" i="19"/>
  <c r="I9" i="19"/>
  <c r="I7" i="19"/>
  <c r="I6" i="19"/>
  <c r="I4" i="19"/>
  <c r="I3" i="19"/>
  <c r="D2" i="19"/>
  <c r="E2" i="19" s="1"/>
  <c r="F2" i="19" s="1"/>
  <c r="D5" i="19"/>
  <c r="E5" i="19" s="1"/>
  <c r="F5" i="19" s="1"/>
  <c r="D11" i="19"/>
  <c r="E11" i="19" s="1"/>
  <c r="F11" i="19" s="1"/>
  <c r="D8" i="19"/>
  <c r="E8" i="19" s="1"/>
  <c r="F8" i="19" s="1"/>
  <c r="D23" i="19"/>
  <c r="E23" i="19" s="1"/>
  <c r="F23" i="19" s="1"/>
  <c r="D17" i="19"/>
  <c r="E17" i="19" s="1"/>
  <c r="F17" i="19" s="1"/>
  <c r="D20" i="19"/>
  <c r="E20" i="19" s="1"/>
  <c r="F20" i="19" s="1"/>
  <c r="D14" i="19"/>
  <c r="E14" i="19" s="1"/>
  <c r="F14" i="19" s="1"/>
  <c r="E33" i="19"/>
  <c r="E34" i="19"/>
  <c r="E35" i="19"/>
  <c r="E38" i="19"/>
  <c r="E39" i="19"/>
  <c r="E40" i="19"/>
  <c r="E3" i="19"/>
  <c r="E4" i="19"/>
  <c r="E6" i="19"/>
  <c r="E7" i="19"/>
  <c r="E9" i="19"/>
  <c r="E10" i="19"/>
  <c r="E12" i="19"/>
  <c r="E13" i="19"/>
  <c r="E15" i="19"/>
  <c r="E16" i="19"/>
  <c r="E18" i="19"/>
  <c r="E19" i="19"/>
  <c r="E21" i="19"/>
  <c r="E22" i="19"/>
  <c r="N85" i="20"/>
  <c r="O85" i="20" s="1"/>
  <c r="E85" i="20"/>
  <c r="N84" i="20"/>
  <c r="O84" i="20" s="1"/>
  <c r="E84" i="20"/>
  <c r="N83" i="20"/>
  <c r="O83" i="20" s="1"/>
  <c r="E83" i="20"/>
  <c r="N82" i="20"/>
  <c r="O82" i="20" s="1"/>
  <c r="E82" i="20"/>
  <c r="S81" i="20"/>
  <c r="T81" i="20" s="1"/>
  <c r="N81" i="20"/>
  <c r="O81" i="20" s="1"/>
  <c r="E81" i="20"/>
  <c r="S80" i="20"/>
  <c r="T80" i="20" s="1"/>
  <c r="N80" i="20"/>
  <c r="O80" i="20" s="1"/>
  <c r="E80" i="20"/>
  <c r="S79" i="20"/>
  <c r="T79" i="20" s="1"/>
  <c r="N79" i="20"/>
  <c r="O79" i="20" s="1"/>
  <c r="E79" i="20"/>
  <c r="S78" i="20"/>
  <c r="T78" i="20" s="1"/>
  <c r="N78" i="20"/>
  <c r="O78" i="20" s="1"/>
  <c r="E78" i="20"/>
  <c r="S77" i="20"/>
  <c r="T77" i="20" s="1"/>
  <c r="N77" i="20"/>
  <c r="O77" i="20" s="1"/>
  <c r="I77" i="20"/>
  <c r="J77" i="20" s="1"/>
  <c r="E77" i="20"/>
  <c r="S76" i="20"/>
  <c r="T76" i="20" s="1"/>
  <c r="N76" i="20"/>
  <c r="O76" i="20" s="1"/>
  <c r="I76" i="20"/>
  <c r="J76" i="20" s="1"/>
  <c r="E76" i="20"/>
  <c r="S75" i="20"/>
  <c r="T75" i="20" s="1"/>
  <c r="N75" i="20"/>
  <c r="O75" i="20" s="1"/>
  <c r="I75" i="20"/>
  <c r="J75" i="20" s="1"/>
  <c r="E75" i="20"/>
  <c r="S74" i="20"/>
  <c r="T74" i="20" s="1"/>
  <c r="N74" i="20"/>
  <c r="O74" i="20" s="1"/>
  <c r="I74" i="20"/>
  <c r="J74" i="20" s="1"/>
  <c r="E74" i="20"/>
  <c r="S73" i="20"/>
  <c r="T73" i="20" s="1"/>
  <c r="N73" i="20"/>
  <c r="O73" i="20" s="1"/>
  <c r="I73" i="20"/>
  <c r="J73" i="20" s="1"/>
  <c r="E73" i="20"/>
  <c r="S72" i="20"/>
  <c r="T72" i="20" s="1"/>
  <c r="N72" i="20"/>
  <c r="O72" i="20" s="1"/>
  <c r="I72" i="20"/>
  <c r="J72" i="20" s="1"/>
  <c r="E72" i="20"/>
  <c r="S71" i="20"/>
  <c r="T71" i="20" s="1"/>
  <c r="N71" i="20"/>
  <c r="O71" i="20" s="1"/>
  <c r="I71" i="20"/>
  <c r="J71" i="20" s="1"/>
  <c r="E71" i="20"/>
  <c r="S70" i="20"/>
  <c r="T70" i="20" s="1"/>
  <c r="N70" i="20"/>
  <c r="O70" i="20" s="1"/>
  <c r="I70" i="20"/>
  <c r="J70" i="20" s="1"/>
  <c r="E70" i="20"/>
  <c r="S69" i="20"/>
  <c r="T69" i="20" s="1"/>
  <c r="N69" i="20"/>
  <c r="O69" i="20" s="1"/>
  <c r="I69" i="20"/>
  <c r="J69" i="20" s="1"/>
  <c r="E69" i="20"/>
  <c r="S68" i="20"/>
  <c r="T68" i="20" s="1"/>
  <c r="N68" i="20"/>
  <c r="O68" i="20" s="1"/>
  <c r="I68" i="20"/>
  <c r="J68" i="20" s="1"/>
  <c r="E68" i="20"/>
  <c r="S67" i="20"/>
  <c r="T67" i="20" s="1"/>
  <c r="N67" i="20"/>
  <c r="O67" i="20" s="1"/>
  <c r="I67" i="20"/>
  <c r="J67" i="20" s="1"/>
  <c r="E67" i="20"/>
  <c r="S66" i="20"/>
  <c r="T66" i="20" s="1"/>
  <c r="N66" i="20"/>
  <c r="O66" i="20" s="1"/>
  <c r="I66" i="20"/>
  <c r="J66" i="20" s="1"/>
  <c r="E66" i="20"/>
  <c r="S65" i="20"/>
  <c r="T65" i="20" s="1"/>
  <c r="N65" i="20"/>
  <c r="O65" i="20" s="1"/>
  <c r="I65" i="20"/>
  <c r="J65" i="20" s="1"/>
  <c r="E65" i="20"/>
  <c r="S64" i="20"/>
  <c r="T64" i="20" s="1"/>
  <c r="N64" i="20"/>
  <c r="O64" i="20" s="1"/>
  <c r="I64" i="20"/>
  <c r="J64" i="20" s="1"/>
  <c r="E64" i="20"/>
  <c r="S63" i="20"/>
  <c r="T63" i="20" s="1"/>
  <c r="N63" i="20"/>
  <c r="O63" i="20" s="1"/>
  <c r="I63" i="20"/>
  <c r="J63" i="20" s="1"/>
  <c r="E63" i="20"/>
  <c r="S62" i="20"/>
  <c r="T62" i="20" s="1"/>
  <c r="N62" i="20"/>
  <c r="O62" i="20" s="1"/>
  <c r="I62" i="20"/>
  <c r="J62" i="20" s="1"/>
  <c r="E62" i="20"/>
  <c r="S61" i="20"/>
  <c r="T61" i="20" s="1"/>
  <c r="N61" i="20"/>
  <c r="O61" i="20" s="1"/>
  <c r="I61" i="20"/>
  <c r="J61" i="20" s="1"/>
  <c r="E61" i="20"/>
  <c r="AM60" i="20"/>
  <c r="AN60" i="20" s="1"/>
  <c r="S60" i="20"/>
  <c r="T60" i="20" s="1"/>
  <c r="N60" i="20"/>
  <c r="O60" i="20" s="1"/>
  <c r="I60" i="20"/>
  <c r="J60" i="20" s="1"/>
  <c r="D60" i="20"/>
  <c r="E60" i="20" s="1"/>
  <c r="AM59" i="20"/>
  <c r="AN59" i="20" s="1"/>
  <c r="S59" i="20"/>
  <c r="T59" i="20" s="1"/>
  <c r="N59" i="20"/>
  <c r="O59" i="20" s="1"/>
  <c r="I59" i="20"/>
  <c r="J59" i="20" s="1"/>
  <c r="D59" i="20"/>
  <c r="E59" i="20" s="1"/>
  <c r="AM58" i="20"/>
  <c r="AN58" i="20" s="1"/>
  <c r="S58" i="20"/>
  <c r="T58" i="20" s="1"/>
  <c r="N58" i="20"/>
  <c r="O58" i="20" s="1"/>
  <c r="I58" i="20"/>
  <c r="J58" i="20" s="1"/>
  <c r="D58" i="20"/>
  <c r="E58" i="20" s="1"/>
  <c r="AM57" i="20"/>
  <c r="AN57" i="20" s="1"/>
  <c r="S57" i="20"/>
  <c r="T57" i="20" s="1"/>
  <c r="N57" i="20"/>
  <c r="O57" i="20" s="1"/>
  <c r="I57" i="20"/>
  <c r="J57" i="20" s="1"/>
  <c r="D57" i="20"/>
  <c r="E57" i="20" s="1"/>
  <c r="AM56" i="20"/>
  <c r="AN56" i="20" s="1"/>
  <c r="S56" i="20"/>
  <c r="T56" i="20" s="1"/>
  <c r="N56" i="20"/>
  <c r="O56" i="20" s="1"/>
  <c r="I56" i="20"/>
  <c r="J56" i="20" s="1"/>
  <c r="D56" i="20"/>
  <c r="E56" i="20" s="1"/>
  <c r="AM55" i="20"/>
  <c r="AN55" i="20" s="1"/>
  <c r="AH55" i="20"/>
  <c r="AI55" i="20" s="1"/>
  <c r="S55" i="20"/>
  <c r="T55" i="20" s="1"/>
  <c r="N55" i="20"/>
  <c r="O55" i="20" s="1"/>
  <c r="I55" i="20"/>
  <c r="J55" i="20" s="1"/>
  <c r="D55" i="20"/>
  <c r="E55" i="20" s="1"/>
  <c r="AM54" i="20"/>
  <c r="AN54" i="20" s="1"/>
  <c r="AH54" i="20"/>
  <c r="AI54" i="20" s="1"/>
  <c r="S54" i="20"/>
  <c r="T54" i="20" s="1"/>
  <c r="N54" i="20"/>
  <c r="O54" i="20" s="1"/>
  <c r="I54" i="20"/>
  <c r="J54" i="20" s="1"/>
  <c r="D54" i="20"/>
  <c r="E54" i="20" s="1"/>
  <c r="AM53" i="20"/>
  <c r="AN53" i="20" s="1"/>
  <c r="AH53" i="20"/>
  <c r="AI53" i="20" s="1"/>
  <c r="S53" i="20"/>
  <c r="T53" i="20" s="1"/>
  <c r="N53" i="20"/>
  <c r="O53" i="20" s="1"/>
  <c r="I53" i="20"/>
  <c r="J53" i="20" s="1"/>
  <c r="D53" i="20"/>
  <c r="E53" i="20" s="1"/>
  <c r="AM52" i="20"/>
  <c r="AN52" i="20" s="1"/>
  <c r="AH52" i="20"/>
  <c r="AI52" i="20" s="1"/>
  <c r="S52" i="20"/>
  <c r="T52" i="20" s="1"/>
  <c r="N52" i="20"/>
  <c r="O52" i="20" s="1"/>
  <c r="I52" i="20"/>
  <c r="J52" i="20" s="1"/>
  <c r="D52" i="20"/>
  <c r="E52" i="20" s="1"/>
  <c r="AM51" i="20"/>
  <c r="AN51" i="20" s="1"/>
  <c r="AH51" i="20"/>
  <c r="AI51" i="20" s="1"/>
  <c r="S51" i="20"/>
  <c r="T51" i="20" s="1"/>
  <c r="N51" i="20"/>
  <c r="O51" i="20" s="1"/>
  <c r="I51" i="20"/>
  <c r="J51" i="20" s="1"/>
  <c r="D51" i="20"/>
  <c r="E51" i="20" s="1"/>
  <c r="AM50" i="20"/>
  <c r="AN50" i="20" s="1"/>
  <c r="AH50" i="20"/>
  <c r="AI50" i="20" s="1"/>
  <c r="S50" i="20"/>
  <c r="T50" i="20" s="1"/>
  <c r="N50" i="20"/>
  <c r="O50" i="20" s="1"/>
  <c r="I50" i="20"/>
  <c r="J50" i="20" s="1"/>
  <c r="D50" i="20"/>
  <c r="E50" i="20" s="1"/>
  <c r="AM49" i="20"/>
  <c r="AN49" i="20" s="1"/>
  <c r="AH49" i="20"/>
  <c r="AI49" i="20" s="1"/>
  <c r="S49" i="20"/>
  <c r="T49" i="20" s="1"/>
  <c r="N49" i="20"/>
  <c r="O49" i="20" s="1"/>
  <c r="I49" i="20"/>
  <c r="J49" i="20" s="1"/>
  <c r="D49" i="20"/>
  <c r="E49" i="20" s="1"/>
  <c r="AM48" i="20"/>
  <c r="AN48" i="20" s="1"/>
  <c r="AH48" i="20"/>
  <c r="AI48" i="20" s="1"/>
  <c r="S48" i="20"/>
  <c r="T48" i="20" s="1"/>
  <c r="N48" i="20"/>
  <c r="O48" i="20" s="1"/>
  <c r="I48" i="20"/>
  <c r="J48" i="20" s="1"/>
  <c r="D48" i="20"/>
  <c r="E48" i="20" s="1"/>
  <c r="AM47" i="20"/>
  <c r="AN47" i="20" s="1"/>
  <c r="AH47" i="20"/>
  <c r="AI47" i="20" s="1"/>
  <c r="S47" i="20"/>
  <c r="T47" i="20" s="1"/>
  <c r="N47" i="20"/>
  <c r="O47" i="20" s="1"/>
  <c r="I47" i="20"/>
  <c r="J47" i="20" s="1"/>
  <c r="D47" i="20"/>
  <c r="E47" i="20" s="1"/>
  <c r="AM46" i="20"/>
  <c r="AN46" i="20" s="1"/>
  <c r="AH46" i="20"/>
  <c r="AI46" i="20" s="1"/>
  <c r="S46" i="20"/>
  <c r="T46" i="20" s="1"/>
  <c r="N46" i="20"/>
  <c r="O46" i="20" s="1"/>
  <c r="I46" i="20"/>
  <c r="J46" i="20" s="1"/>
  <c r="D46" i="20"/>
  <c r="E46" i="20" s="1"/>
  <c r="AM45" i="20"/>
  <c r="AN45" i="20" s="1"/>
  <c r="AH45" i="20"/>
  <c r="AI45" i="20" s="1"/>
  <c r="S45" i="20"/>
  <c r="T45" i="20" s="1"/>
  <c r="N45" i="20"/>
  <c r="O45" i="20" s="1"/>
  <c r="I45" i="20"/>
  <c r="J45" i="20" s="1"/>
  <c r="D45" i="20"/>
  <c r="E45" i="20" s="1"/>
  <c r="AM44" i="20"/>
  <c r="AN44" i="20" s="1"/>
  <c r="AH44" i="20"/>
  <c r="AI44" i="20" s="1"/>
  <c r="X44" i="20"/>
  <c r="Y44" i="20" s="1"/>
  <c r="S44" i="20"/>
  <c r="T44" i="20" s="1"/>
  <c r="N44" i="20"/>
  <c r="O44" i="20" s="1"/>
  <c r="I44" i="20"/>
  <c r="J44" i="20" s="1"/>
  <c r="D44" i="20"/>
  <c r="E44" i="20" s="1"/>
  <c r="AM43" i="20"/>
  <c r="AN43" i="20" s="1"/>
  <c r="AH43" i="20"/>
  <c r="AI43" i="20" s="1"/>
  <c r="X43" i="20"/>
  <c r="Y43" i="20" s="1"/>
  <c r="S43" i="20"/>
  <c r="T43" i="20" s="1"/>
  <c r="N43" i="20"/>
  <c r="O43" i="20" s="1"/>
  <c r="I43" i="20"/>
  <c r="J43" i="20" s="1"/>
  <c r="D43" i="20"/>
  <c r="E43" i="20" s="1"/>
  <c r="AM42" i="20"/>
  <c r="AN42" i="20" s="1"/>
  <c r="AH42" i="20"/>
  <c r="AI42" i="20" s="1"/>
  <c r="X42" i="20"/>
  <c r="Y42" i="20" s="1"/>
  <c r="S42" i="20"/>
  <c r="T42" i="20" s="1"/>
  <c r="N42" i="20"/>
  <c r="O42" i="20" s="1"/>
  <c r="I42" i="20"/>
  <c r="J42" i="20" s="1"/>
  <c r="D42" i="20"/>
  <c r="E42" i="20" s="1"/>
  <c r="AM41" i="20"/>
  <c r="AN41" i="20" s="1"/>
  <c r="AH41" i="20"/>
  <c r="AI41" i="20" s="1"/>
  <c r="AC41" i="20"/>
  <c r="AD41" i="20" s="1"/>
  <c r="X41" i="20"/>
  <c r="Y41" i="20" s="1"/>
  <c r="S41" i="20"/>
  <c r="T41" i="20" s="1"/>
  <c r="N41" i="20"/>
  <c r="O41" i="20" s="1"/>
  <c r="I41" i="20"/>
  <c r="J41" i="20" s="1"/>
  <c r="D41" i="20"/>
  <c r="E41" i="20" s="1"/>
  <c r="AM40" i="20"/>
  <c r="AN40" i="20" s="1"/>
  <c r="AH40" i="20"/>
  <c r="AI40" i="20" s="1"/>
  <c r="AC40" i="20"/>
  <c r="AD40" i="20" s="1"/>
  <c r="X40" i="20"/>
  <c r="Y40" i="20" s="1"/>
  <c r="S40" i="20"/>
  <c r="T40" i="20" s="1"/>
  <c r="N40" i="20"/>
  <c r="O40" i="20" s="1"/>
  <c r="I40" i="20"/>
  <c r="J40" i="20" s="1"/>
  <c r="D40" i="20"/>
  <c r="E40" i="20" s="1"/>
  <c r="AM39" i="20"/>
  <c r="AN39" i="20" s="1"/>
  <c r="AH39" i="20"/>
  <c r="AI39" i="20" s="1"/>
  <c r="AC39" i="20"/>
  <c r="AD39" i="20" s="1"/>
  <c r="X39" i="20"/>
  <c r="Y39" i="20" s="1"/>
  <c r="S39" i="20"/>
  <c r="T39" i="20" s="1"/>
  <c r="N39" i="20"/>
  <c r="O39" i="20" s="1"/>
  <c r="I39" i="20"/>
  <c r="J39" i="20" s="1"/>
  <c r="D39" i="20"/>
  <c r="E39" i="20" s="1"/>
  <c r="AM38" i="20"/>
  <c r="AN38" i="20" s="1"/>
  <c r="AH38" i="20"/>
  <c r="AI38" i="20" s="1"/>
  <c r="AC38" i="20"/>
  <c r="AD38" i="20" s="1"/>
  <c r="X38" i="20"/>
  <c r="Y38" i="20" s="1"/>
  <c r="S38" i="20"/>
  <c r="T38" i="20" s="1"/>
  <c r="N38" i="20"/>
  <c r="O38" i="20" s="1"/>
  <c r="I38" i="20"/>
  <c r="J38" i="20" s="1"/>
  <c r="D38" i="20"/>
  <c r="E38" i="20" s="1"/>
  <c r="AM37" i="20"/>
  <c r="AN37" i="20" s="1"/>
  <c r="AH37" i="20"/>
  <c r="AI37" i="20" s="1"/>
  <c r="AC37" i="20"/>
  <c r="AD37" i="20" s="1"/>
  <c r="X37" i="20"/>
  <c r="Y37" i="20" s="1"/>
  <c r="S37" i="20"/>
  <c r="T37" i="20" s="1"/>
  <c r="N37" i="20"/>
  <c r="O37" i="20" s="1"/>
  <c r="I37" i="20"/>
  <c r="J37" i="20" s="1"/>
  <c r="D37" i="20"/>
  <c r="E37" i="20" s="1"/>
  <c r="AM36" i="20"/>
  <c r="AN36" i="20" s="1"/>
  <c r="AH36" i="20"/>
  <c r="AI36" i="20" s="1"/>
  <c r="AC36" i="20"/>
  <c r="AD36" i="20" s="1"/>
  <c r="X36" i="20"/>
  <c r="Y36" i="20" s="1"/>
  <c r="S36" i="20"/>
  <c r="T36" i="20" s="1"/>
  <c r="N36" i="20"/>
  <c r="O36" i="20" s="1"/>
  <c r="I36" i="20"/>
  <c r="J36" i="20" s="1"/>
  <c r="D36" i="20"/>
  <c r="E36" i="20" s="1"/>
  <c r="AM35" i="20"/>
  <c r="AN35" i="20" s="1"/>
  <c r="AH35" i="20"/>
  <c r="AI35" i="20" s="1"/>
  <c r="AC35" i="20"/>
  <c r="AD35" i="20" s="1"/>
  <c r="X35" i="20"/>
  <c r="Y35" i="20" s="1"/>
  <c r="S35" i="20"/>
  <c r="T35" i="20" s="1"/>
  <c r="N35" i="20"/>
  <c r="O35" i="20" s="1"/>
  <c r="I35" i="20"/>
  <c r="J35" i="20" s="1"/>
  <c r="D35" i="20"/>
  <c r="E35" i="20" s="1"/>
  <c r="AX34" i="20"/>
  <c r="AS34" i="20"/>
  <c r="AM34" i="20"/>
  <c r="AN34" i="20" s="1"/>
  <c r="AH34" i="20"/>
  <c r="AI34" i="20" s="1"/>
  <c r="AC34" i="20"/>
  <c r="AD34" i="20" s="1"/>
  <c r="X34" i="20"/>
  <c r="Y34" i="20" s="1"/>
  <c r="S34" i="20"/>
  <c r="T34" i="20" s="1"/>
  <c r="N34" i="20"/>
  <c r="O34" i="20" s="1"/>
  <c r="I34" i="20"/>
  <c r="J34" i="20" s="1"/>
  <c r="D34" i="20"/>
  <c r="E34" i="20" s="1"/>
  <c r="AX33" i="20"/>
  <c r="AS33" i="20"/>
  <c r="AM33" i="20"/>
  <c r="AN33" i="20" s="1"/>
  <c r="AH33" i="20"/>
  <c r="AI33" i="20" s="1"/>
  <c r="AC33" i="20"/>
  <c r="AD33" i="20" s="1"/>
  <c r="X33" i="20"/>
  <c r="Y33" i="20" s="1"/>
  <c r="S33" i="20"/>
  <c r="T33" i="20" s="1"/>
  <c r="N33" i="20"/>
  <c r="O33" i="20" s="1"/>
  <c r="I33" i="20"/>
  <c r="J33" i="20" s="1"/>
  <c r="D33" i="20"/>
  <c r="E33" i="20" s="1"/>
  <c r="AX32" i="20"/>
  <c r="AS32" i="20"/>
  <c r="AM32" i="20"/>
  <c r="AN32" i="20" s="1"/>
  <c r="AH32" i="20"/>
  <c r="AI32" i="20" s="1"/>
  <c r="AC32" i="20"/>
  <c r="AD32" i="20" s="1"/>
  <c r="X32" i="20"/>
  <c r="Y32" i="20" s="1"/>
  <c r="S32" i="20"/>
  <c r="T32" i="20" s="1"/>
  <c r="N32" i="20"/>
  <c r="O32" i="20" s="1"/>
  <c r="I32" i="20"/>
  <c r="J32" i="20" s="1"/>
  <c r="D32" i="20"/>
  <c r="E32" i="20" s="1"/>
  <c r="AX31" i="20"/>
  <c r="AS31" i="20"/>
  <c r="AM31" i="20"/>
  <c r="AN31" i="20" s="1"/>
  <c r="AH31" i="20"/>
  <c r="AI31" i="20" s="1"/>
  <c r="AC31" i="20"/>
  <c r="AD31" i="20" s="1"/>
  <c r="X31" i="20"/>
  <c r="Y31" i="20" s="1"/>
  <c r="S31" i="20"/>
  <c r="T31" i="20" s="1"/>
  <c r="N31" i="20"/>
  <c r="O31" i="20" s="1"/>
  <c r="I31" i="20"/>
  <c r="J31" i="20" s="1"/>
  <c r="D31" i="20"/>
  <c r="E31" i="20" s="1"/>
  <c r="AX30" i="20"/>
  <c r="AS30" i="20"/>
  <c r="AM30" i="20"/>
  <c r="AN30" i="20" s="1"/>
  <c r="AH30" i="20"/>
  <c r="AI30" i="20" s="1"/>
  <c r="AC30" i="20"/>
  <c r="AD30" i="20" s="1"/>
  <c r="X30" i="20"/>
  <c r="Y30" i="20" s="1"/>
  <c r="S30" i="20"/>
  <c r="T30" i="20" s="1"/>
  <c r="N30" i="20"/>
  <c r="O30" i="20" s="1"/>
  <c r="I30" i="20"/>
  <c r="J30" i="20" s="1"/>
  <c r="D30" i="20"/>
  <c r="E30" i="20" s="1"/>
  <c r="AX29" i="20"/>
  <c r="AS29" i="20"/>
  <c r="AM29" i="20"/>
  <c r="AN29" i="20" s="1"/>
  <c r="AH29" i="20"/>
  <c r="AI29" i="20" s="1"/>
  <c r="AC29" i="20"/>
  <c r="AD29" i="20" s="1"/>
  <c r="X29" i="20"/>
  <c r="Y29" i="20" s="1"/>
  <c r="S29" i="20"/>
  <c r="T29" i="20" s="1"/>
  <c r="N29" i="20"/>
  <c r="O29" i="20" s="1"/>
  <c r="I29" i="20"/>
  <c r="J29" i="20" s="1"/>
  <c r="D29" i="20"/>
  <c r="E29" i="20" s="1"/>
  <c r="AX28" i="20"/>
  <c r="AS28" i="20"/>
  <c r="AM28" i="20"/>
  <c r="AN28" i="20" s="1"/>
  <c r="AH28" i="20"/>
  <c r="AI28" i="20" s="1"/>
  <c r="AC28" i="20"/>
  <c r="AD28" i="20" s="1"/>
  <c r="X28" i="20"/>
  <c r="Y28" i="20" s="1"/>
  <c r="S28" i="20"/>
  <c r="T28" i="20" s="1"/>
  <c r="N28" i="20"/>
  <c r="O28" i="20" s="1"/>
  <c r="I28" i="20"/>
  <c r="J28" i="20" s="1"/>
  <c r="D28" i="20"/>
  <c r="E28" i="20" s="1"/>
  <c r="AX27" i="20"/>
  <c r="AS27" i="20"/>
  <c r="AM27" i="20"/>
  <c r="AN27" i="20" s="1"/>
  <c r="AH27" i="20"/>
  <c r="AI27" i="20" s="1"/>
  <c r="AC27" i="20"/>
  <c r="AD27" i="20" s="1"/>
  <c r="X27" i="20"/>
  <c r="Y27" i="20" s="1"/>
  <c r="S27" i="20"/>
  <c r="T27" i="20" s="1"/>
  <c r="N27" i="20"/>
  <c r="O27" i="20" s="1"/>
  <c r="I27" i="20"/>
  <c r="J27" i="20" s="1"/>
  <c r="D27" i="20"/>
  <c r="E27" i="20" s="1"/>
  <c r="AM26" i="20"/>
  <c r="AN26" i="20" s="1"/>
  <c r="AH26" i="20"/>
  <c r="AI26" i="20" s="1"/>
  <c r="AC26" i="20"/>
  <c r="AD26" i="20" s="1"/>
  <c r="X26" i="20"/>
  <c r="Y26" i="20" s="1"/>
  <c r="S26" i="20"/>
  <c r="T26" i="20" s="1"/>
  <c r="N26" i="20"/>
  <c r="O26" i="20" s="1"/>
  <c r="I26" i="20"/>
  <c r="J26" i="20" s="1"/>
  <c r="D26" i="20"/>
  <c r="E26" i="20" s="1"/>
  <c r="AM25" i="20"/>
  <c r="AN25" i="20" s="1"/>
  <c r="AH25" i="20"/>
  <c r="AI25" i="20" s="1"/>
  <c r="AC25" i="20"/>
  <c r="AD25" i="20" s="1"/>
  <c r="X25" i="20"/>
  <c r="Y25" i="20" s="1"/>
  <c r="S25" i="20"/>
  <c r="T25" i="20" s="1"/>
  <c r="N25" i="20"/>
  <c r="O25" i="20" s="1"/>
  <c r="I25" i="20"/>
  <c r="J25" i="20" s="1"/>
  <c r="D25" i="20"/>
  <c r="E25" i="20" s="1"/>
  <c r="AM24" i="20"/>
  <c r="AN24" i="20" s="1"/>
  <c r="AH24" i="20"/>
  <c r="AI24" i="20" s="1"/>
  <c r="AC24" i="20"/>
  <c r="AD24" i="20" s="1"/>
  <c r="X24" i="20"/>
  <c r="Y24" i="20" s="1"/>
  <c r="S24" i="20"/>
  <c r="T24" i="20" s="1"/>
  <c r="N24" i="20"/>
  <c r="O24" i="20" s="1"/>
  <c r="I24" i="20"/>
  <c r="J24" i="20" s="1"/>
  <c r="D24" i="20"/>
  <c r="E24" i="20" s="1"/>
  <c r="AM23" i="20"/>
  <c r="AN23" i="20" s="1"/>
  <c r="AH23" i="20"/>
  <c r="AI23" i="20" s="1"/>
  <c r="AC23" i="20"/>
  <c r="AD23" i="20" s="1"/>
  <c r="X23" i="20"/>
  <c r="Y23" i="20" s="1"/>
  <c r="S23" i="20"/>
  <c r="T23" i="20" s="1"/>
  <c r="N23" i="20"/>
  <c r="O23" i="20" s="1"/>
  <c r="I23" i="20"/>
  <c r="J23" i="20" s="1"/>
  <c r="D23" i="20"/>
  <c r="E23" i="20" s="1"/>
  <c r="AM22" i="20"/>
  <c r="AN22" i="20" s="1"/>
  <c r="AH22" i="20"/>
  <c r="AI22" i="20" s="1"/>
  <c r="AC22" i="20"/>
  <c r="AD22" i="20" s="1"/>
  <c r="X22" i="20"/>
  <c r="Y22" i="20" s="1"/>
  <c r="S22" i="20"/>
  <c r="T22" i="20" s="1"/>
  <c r="N22" i="20"/>
  <c r="O22" i="20" s="1"/>
  <c r="I22" i="20"/>
  <c r="J22" i="20" s="1"/>
  <c r="D22" i="20"/>
  <c r="E22" i="20" s="1"/>
  <c r="AM21" i="20"/>
  <c r="AN21" i="20" s="1"/>
  <c r="AH21" i="20"/>
  <c r="AI21" i="20" s="1"/>
  <c r="AC21" i="20"/>
  <c r="AD21" i="20" s="1"/>
  <c r="X21" i="20"/>
  <c r="Y21" i="20" s="1"/>
  <c r="S21" i="20"/>
  <c r="T21" i="20" s="1"/>
  <c r="N21" i="20"/>
  <c r="O21" i="20" s="1"/>
  <c r="I21" i="20"/>
  <c r="J21" i="20" s="1"/>
  <c r="D21" i="20"/>
  <c r="E21" i="20" s="1"/>
  <c r="AM20" i="20"/>
  <c r="AN20" i="20" s="1"/>
  <c r="AH20" i="20"/>
  <c r="AI20" i="20" s="1"/>
  <c r="AC20" i="20"/>
  <c r="AD20" i="20" s="1"/>
  <c r="X20" i="20"/>
  <c r="Y20" i="20" s="1"/>
  <c r="S20" i="20"/>
  <c r="T20" i="20" s="1"/>
  <c r="N20" i="20"/>
  <c r="O20" i="20" s="1"/>
  <c r="I20" i="20"/>
  <c r="J20" i="20" s="1"/>
  <c r="D20" i="20"/>
  <c r="E20" i="20" s="1"/>
  <c r="AM19" i="20"/>
  <c r="AN19" i="20" s="1"/>
  <c r="AH19" i="20"/>
  <c r="AI19" i="20" s="1"/>
  <c r="AC19" i="20"/>
  <c r="AD19" i="20" s="1"/>
  <c r="X19" i="20"/>
  <c r="Y19" i="20" s="1"/>
  <c r="S19" i="20"/>
  <c r="T19" i="20" s="1"/>
  <c r="N19" i="20"/>
  <c r="O19" i="20" s="1"/>
  <c r="I19" i="20"/>
  <c r="J19" i="20" s="1"/>
  <c r="D19" i="20"/>
  <c r="E19" i="20" s="1"/>
  <c r="AM18" i="20"/>
  <c r="AN18" i="20" s="1"/>
  <c r="AH18" i="20"/>
  <c r="AI18" i="20" s="1"/>
  <c r="AC18" i="20"/>
  <c r="AD18" i="20" s="1"/>
  <c r="X18" i="20"/>
  <c r="Y18" i="20" s="1"/>
  <c r="S18" i="20"/>
  <c r="T18" i="20" s="1"/>
  <c r="N18" i="20"/>
  <c r="O18" i="20" s="1"/>
  <c r="I18" i="20"/>
  <c r="J18" i="20" s="1"/>
  <c r="D18" i="20"/>
  <c r="E18" i="20" s="1"/>
  <c r="AM17" i="20"/>
  <c r="AN17" i="20" s="1"/>
  <c r="AH17" i="20"/>
  <c r="AI17" i="20" s="1"/>
  <c r="AC17" i="20"/>
  <c r="AD17" i="20" s="1"/>
  <c r="X17" i="20"/>
  <c r="Y17" i="20" s="1"/>
  <c r="S17" i="20"/>
  <c r="T17" i="20" s="1"/>
  <c r="N17" i="20"/>
  <c r="O17" i="20" s="1"/>
  <c r="I17" i="20"/>
  <c r="J17" i="20" s="1"/>
  <c r="D17" i="20"/>
  <c r="E17" i="20" s="1"/>
  <c r="AM16" i="20"/>
  <c r="AN16" i="20" s="1"/>
  <c r="AH16" i="20"/>
  <c r="AI16" i="20" s="1"/>
  <c r="AC16" i="20"/>
  <c r="AD16" i="20" s="1"/>
  <c r="X16" i="20"/>
  <c r="Y16" i="20" s="1"/>
  <c r="S16" i="20"/>
  <c r="T16" i="20" s="1"/>
  <c r="N16" i="20"/>
  <c r="O16" i="20" s="1"/>
  <c r="I16" i="20"/>
  <c r="J16" i="20" s="1"/>
  <c r="D16" i="20"/>
  <c r="E16" i="20" s="1"/>
  <c r="AM15" i="20"/>
  <c r="AN15" i="20" s="1"/>
  <c r="AH15" i="20"/>
  <c r="AI15" i="20" s="1"/>
  <c r="AC15" i="20"/>
  <c r="AD15" i="20" s="1"/>
  <c r="X15" i="20"/>
  <c r="Y15" i="20" s="1"/>
  <c r="S15" i="20"/>
  <c r="T15" i="20" s="1"/>
  <c r="N15" i="20"/>
  <c r="O15" i="20" s="1"/>
  <c r="I15" i="20"/>
  <c r="J15" i="20" s="1"/>
  <c r="D15" i="20"/>
  <c r="E15" i="20" s="1"/>
  <c r="AM14" i="20"/>
  <c r="AN14" i="20" s="1"/>
  <c r="AH14" i="20"/>
  <c r="AI14" i="20" s="1"/>
  <c r="AC14" i="20"/>
  <c r="AD14" i="20" s="1"/>
  <c r="X14" i="20"/>
  <c r="Y14" i="20" s="1"/>
  <c r="S14" i="20"/>
  <c r="T14" i="20" s="1"/>
  <c r="N14" i="20"/>
  <c r="O14" i="20" s="1"/>
  <c r="I14" i="20"/>
  <c r="J14" i="20" s="1"/>
  <c r="D14" i="20"/>
  <c r="E14" i="20" s="1"/>
  <c r="AM13" i="20"/>
  <c r="AN13" i="20" s="1"/>
  <c r="AH13" i="20"/>
  <c r="AI13" i="20" s="1"/>
  <c r="AC13" i="20"/>
  <c r="AD13" i="20" s="1"/>
  <c r="X13" i="20"/>
  <c r="Y13" i="20" s="1"/>
  <c r="S13" i="20"/>
  <c r="T13" i="20" s="1"/>
  <c r="N13" i="20"/>
  <c r="O13" i="20" s="1"/>
  <c r="I13" i="20"/>
  <c r="J13" i="20" s="1"/>
  <c r="D13" i="20"/>
  <c r="E13" i="20" s="1"/>
  <c r="AM12" i="20"/>
  <c r="AN12" i="20" s="1"/>
  <c r="AH12" i="20"/>
  <c r="AI12" i="20" s="1"/>
  <c r="AC12" i="20"/>
  <c r="AD12" i="20" s="1"/>
  <c r="X12" i="20"/>
  <c r="Y12" i="20" s="1"/>
  <c r="S12" i="20"/>
  <c r="T12" i="20" s="1"/>
  <c r="N12" i="20"/>
  <c r="O12" i="20" s="1"/>
  <c r="I12" i="20"/>
  <c r="J12" i="20" s="1"/>
  <c r="D12" i="20"/>
  <c r="E12" i="20" s="1"/>
  <c r="AM11" i="20"/>
  <c r="AN11" i="20" s="1"/>
  <c r="AH11" i="20"/>
  <c r="AI11" i="20" s="1"/>
  <c r="AC11" i="20"/>
  <c r="AD11" i="20" s="1"/>
  <c r="X11" i="20"/>
  <c r="Y11" i="20" s="1"/>
  <c r="S11" i="20"/>
  <c r="T11" i="20" s="1"/>
  <c r="N11" i="20"/>
  <c r="O11" i="20" s="1"/>
  <c r="I11" i="20"/>
  <c r="J11" i="20" s="1"/>
  <c r="D11" i="20"/>
  <c r="E11" i="20" s="1"/>
  <c r="AM10" i="20"/>
  <c r="AN10" i="20" s="1"/>
  <c r="AH10" i="20"/>
  <c r="AI10" i="20" s="1"/>
  <c r="AC10" i="20"/>
  <c r="AD10" i="20" s="1"/>
  <c r="X10" i="20"/>
  <c r="Y10" i="20" s="1"/>
  <c r="S10" i="20"/>
  <c r="T10" i="20" s="1"/>
  <c r="N10" i="20"/>
  <c r="O10" i="20" s="1"/>
  <c r="I10" i="20"/>
  <c r="J10" i="20" s="1"/>
  <c r="D10" i="20"/>
  <c r="E10" i="20" s="1"/>
  <c r="AM9" i="20"/>
  <c r="AN9" i="20" s="1"/>
  <c r="AH9" i="20"/>
  <c r="AI9" i="20" s="1"/>
  <c r="AC9" i="20"/>
  <c r="AD9" i="20" s="1"/>
  <c r="X9" i="20"/>
  <c r="Y9" i="20" s="1"/>
  <c r="S9" i="20"/>
  <c r="T9" i="20" s="1"/>
  <c r="N9" i="20"/>
  <c r="O9" i="20" s="1"/>
  <c r="I9" i="20"/>
  <c r="J9" i="20" s="1"/>
  <c r="D9" i="20"/>
  <c r="E9" i="20" s="1"/>
  <c r="AM8" i="20"/>
  <c r="AN8" i="20" s="1"/>
  <c r="AH8" i="20"/>
  <c r="AI8" i="20" s="1"/>
  <c r="AC8" i="20"/>
  <c r="AD8" i="20" s="1"/>
  <c r="X8" i="20"/>
  <c r="Y8" i="20" s="1"/>
  <c r="S8" i="20"/>
  <c r="T8" i="20" s="1"/>
  <c r="N8" i="20"/>
  <c r="O8" i="20" s="1"/>
  <c r="I8" i="20"/>
  <c r="J8" i="20" s="1"/>
  <c r="D8" i="20"/>
  <c r="E8" i="20" s="1"/>
  <c r="AM7" i="20"/>
  <c r="AN7" i="20" s="1"/>
  <c r="AH7" i="20"/>
  <c r="AI7" i="20" s="1"/>
  <c r="AC7" i="20"/>
  <c r="AD7" i="20" s="1"/>
  <c r="X7" i="20"/>
  <c r="Y7" i="20" s="1"/>
  <c r="S7" i="20"/>
  <c r="T7" i="20" s="1"/>
  <c r="N7" i="20"/>
  <c r="O7" i="20" s="1"/>
  <c r="I7" i="20"/>
  <c r="J7" i="20" s="1"/>
  <c r="D7" i="20"/>
  <c r="E7" i="20" s="1"/>
  <c r="AM6" i="20"/>
  <c r="AN6" i="20" s="1"/>
  <c r="AH6" i="20"/>
  <c r="AI6" i="20" s="1"/>
  <c r="AC6" i="20"/>
  <c r="AD6" i="20" s="1"/>
  <c r="X6" i="20"/>
  <c r="Y6" i="20" s="1"/>
  <c r="S6" i="20"/>
  <c r="T6" i="20" s="1"/>
  <c r="N6" i="20"/>
  <c r="O6" i="20" s="1"/>
  <c r="I6" i="20"/>
  <c r="J6" i="20" s="1"/>
  <c r="D6" i="20"/>
  <c r="E6" i="20" s="1"/>
  <c r="AM5" i="20"/>
  <c r="AN5" i="20" s="1"/>
  <c r="AH5" i="20"/>
  <c r="AI5" i="20" s="1"/>
  <c r="AC5" i="20"/>
  <c r="AD5" i="20" s="1"/>
  <c r="X5" i="20"/>
  <c r="Y5" i="20" s="1"/>
  <c r="S5" i="20"/>
  <c r="T5" i="20" s="1"/>
  <c r="N5" i="20"/>
  <c r="O5" i="20" s="1"/>
  <c r="I5" i="20"/>
  <c r="J5" i="20" s="1"/>
  <c r="D5" i="20"/>
  <c r="E5" i="20" s="1"/>
  <c r="AM4" i="20"/>
  <c r="AN4" i="20" s="1"/>
  <c r="AH4" i="20"/>
  <c r="AI4" i="20" s="1"/>
  <c r="AC4" i="20"/>
  <c r="AD4" i="20" s="1"/>
  <c r="X4" i="20"/>
  <c r="Y4" i="20" s="1"/>
  <c r="S4" i="20"/>
  <c r="T4" i="20" s="1"/>
  <c r="N4" i="20"/>
  <c r="O4" i="20" s="1"/>
  <c r="I4" i="20"/>
  <c r="J4" i="20" s="1"/>
  <c r="D4" i="20"/>
  <c r="E4" i="20" s="1"/>
  <c r="AM3" i="20"/>
  <c r="AN3" i="20" s="1"/>
  <c r="AH3" i="20"/>
  <c r="AI3" i="20" s="1"/>
  <c r="AC3" i="20"/>
  <c r="AD3" i="20" s="1"/>
  <c r="X3" i="20"/>
  <c r="Y3" i="20" s="1"/>
  <c r="S3" i="20"/>
  <c r="T3" i="20" s="1"/>
  <c r="N3" i="20"/>
  <c r="O3" i="20" s="1"/>
  <c r="I3" i="20"/>
  <c r="J3" i="20" s="1"/>
  <c r="D3" i="20"/>
  <c r="E3" i="20" s="1"/>
  <c r="AS6" i="7"/>
  <c r="AS7" i="7"/>
  <c r="AS8" i="7"/>
  <c r="AS9" i="7"/>
  <c r="AS10" i="7"/>
  <c r="AS11" i="7"/>
  <c r="AS12" i="7"/>
  <c r="AS13" i="7"/>
  <c r="AS14" i="7"/>
  <c r="AS15" i="7"/>
  <c r="AS16" i="7"/>
  <c r="AS17" i="7"/>
  <c r="AR6" i="7"/>
  <c r="AR7" i="7"/>
  <c r="AR8" i="7"/>
  <c r="AR9" i="7"/>
  <c r="AR10" i="7"/>
  <c r="AR11" i="7"/>
  <c r="AR12" i="7"/>
  <c r="AR13" i="7"/>
  <c r="AR14" i="7"/>
  <c r="AR15" i="7"/>
  <c r="AR16" i="7"/>
  <c r="AR17" i="7"/>
  <c r="AO6" i="7"/>
  <c r="AO7" i="7"/>
  <c r="AO8" i="7"/>
  <c r="AO9" i="7"/>
  <c r="AO10" i="7"/>
  <c r="AO11" i="7"/>
  <c r="AO12" i="7"/>
  <c r="AO13" i="7"/>
  <c r="AO14" i="7"/>
  <c r="AO15" i="7"/>
  <c r="AO16" i="7"/>
  <c r="AO17" i="7"/>
  <c r="AS5" i="7"/>
  <c r="AR5" i="7"/>
  <c r="AO5" i="7"/>
  <c r="BC6" i="12"/>
  <c r="BC7" i="12"/>
  <c r="BC8" i="12"/>
  <c r="BC9" i="12"/>
  <c r="BC10" i="12"/>
  <c r="BC11" i="12"/>
  <c r="BC1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S6" i="13"/>
  <c r="AS7" i="13"/>
  <c r="AS8" i="13"/>
  <c r="AS9" i="13"/>
  <c r="AS10" i="13"/>
  <c r="AS11" i="13"/>
  <c r="AS12" i="13"/>
  <c r="AS13" i="13"/>
  <c r="AS14" i="13"/>
  <c r="AS15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1" i="13"/>
  <c r="AS32" i="13"/>
  <c r="AS33" i="13"/>
  <c r="AS34" i="13"/>
  <c r="AS35" i="13"/>
  <c r="AS36" i="13"/>
  <c r="AS37" i="13"/>
  <c r="AS38" i="13"/>
  <c r="AS39" i="13"/>
  <c r="AS40" i="13"/>
  <c r="AS41" i="13"/>
  <c r="AS42" i="13"/>
  <c r="AS43" i="13"/>
  <c r="AS44" i="13"/>
  <c r="AS45" i="13"/>
  <c r="AR6" i="13"/>
  <c r="AR7" i="13"/>
  <c r="AR8" i="13"/>
  <c r="AR9" i="13"/>
  <c r="AR10" i="13"/>
  <c r="AR11" i="13"/>
  <c r="AR12" i="13"/>
  <c r="AR13" i="13"/>
  <c r="AR14" i="13"/>
  <c r="AR15" i="13"/>
  <c r="AR16" i="13"/>
  <c r="AR17" i="13"/>
  <c r="AR18" i="13"/>
  <c r="AR19" i="13"/>
  <c r="AR20" i="13"/>
  <c r="AR21" i="13"/>
  <c r="AR22" i="13"/>
  <c r="AR23" i="13"/>
  <c r="AR24" i="13"/>
  <c r="AR25" i="13"/>
  <c r="AR26" i="13"/>
  <c r="AR27" i="13"/>
  <c r="AR28" i="13"/>
  <c r="AR29" i="13"/>
  <c r="AR30" i="13"/>
  <c r="AR31" i="13"/>
  <c r="AR32" i="13"/>
  <c r="AR33" i="13"/>
  <c r="AR34" i="13"/>
  <c r="AR35" i="13"/>
  <c r="AR36" i="13"/>
  <c r="AR37" i="13"/>
  <c r="AR38" i="13"/>
  <c r="AR39" i="13"/>
  <c r="AR40" i="13"/>
  <c r="AR41" i="13"/>
  <c r="AR42" i="13"/>
  <c r="AR43" i="13"/>
  <c r="AR44" i="13"/>
  <c r="AR45" i="13"/>
  <c r="AO6" i="13"/>
  <c r="AO7" i="13"/>
  <c r="AO8" i="13"/>
  <c r="AO9" i="13"/>
  <c r="AO10" i="13"/>
  <c r="AO11" i="13"/>
  <c r="AO12" i="13"/>
  <c r="AO13" i="13"/>
  <c r="AO14" i="13"/>
  <c r="AO15" i="13"/>
  <c r="AO16" i="13"/>
  <c r="AO17" i="13"/>
  <c r="AO18" i="13"/>
  <c r="AO19" i="13"/>
  <c r="AO20" i="13"/>
  <c r="AO21" i="13"/>
  <c r="AO22" i="13"/>
  <c r="AO23" i="13"/>
  <c r="AO24" i="13"/>
  <c r="AO25" i="13"/>
  <c r="AO26" i="13"/>
  <c r="AO27" i="13"/>
  <c r="AO28" i="13"/>
  <c r="AO29" i="13"/>
  <c r="AO30" i="13"/>
  <c r="AO31" i="13"/>
  <c r="AO32" i="13"/>
  <c r="AO33" i="13"/>
  <c r="AO34" i="13"/>
  <c r="AO35" i="13"/>
  <c r="AO36" i="13"/>
  <c r="AO37" i="13"/>
  <c r="AO38" i="13"/>
  <c r="AO39" i="13"/>
  <c r="AO40" i="13"/>
  <c r="AO41" i="13"/>
  <c r="AO42" i="13"/>
  <c r="AO43" i="13"/>
  <c r="AO44" i="13"/>
  <c r="AO45" i="13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S5" i="13"/>
  <c r="AR5" i="13"/>
  <c r="AO5" i="13"/>
  <c r="BC5" i="12"/>
  <c r="BB5" i="12"/>
  <c r="AY5" i="12"/>
  <c r="AT5" i="6"/>
  <c r="AS5" i="6"/>
  <c r="AP5" i="6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R5" i="3"/>
  <c r="AQ5" i="3"/>
  <c r="AN5" i="3"/>
  <c r="K17" i="19" l="1"/>
  <c r="G38" i="19" s="1"/>
  <c r="K20" i="19"/>
  <c r="G39" i="19" s="1"/>
  <c r="K10" i="19"/>
  <c r="K18" i="19"/>
  <c r="K12" i="19"/>
  <c r="K19" i="19"/>
  <c r="K3" i="19"/>
  <c r="K4" i="19"/>
  <c r="K22" i="19"/>
  <c r="K23" i="19"/>
  <c r="G40" i="19" s="1"/>
  <c r="K6" i="19"/>
  <c r="K15" i="19"/>
  <c r="K13" i="19"/>
  <c r="K7" i="19"/>
  <c r="K16" i="19"/>
  <c r="K21" i="19"/>
  <c r="K9" i="19"/>
  <c r="AO3" i="20"/>
  <c r="AQ24" i="20" s="1"/>
  <c r="Z3" i="20"/>
  <c r="AQ21" i="20" s="1"/>
  <c r="P3" i="20"/>
  <c r="AQ19" i="20" s="1"/>
  <c r="G7" i="19"/>
  <c r="G6" i="19"/>
  <c r="G22" i="19"/>
  <c r="G18" i="19"/>
  <c r="G5" i="19"/>
  <c r="G17" i="19"/>
  <c r="F38" i="19" s="1"/>
  <c r="G4" i="19"/>
  <c r="G15" i="19"/>
  <c r="G20" i="19"/>
  <c r="F39" i="19" s="1"/>
  <c r="G9" i="19"/>
  <c r="G13" i="19"/>
  <c r="G12" i="19"/>
  <c r="G23" i="19"/>
  <c r="G8" i="19"/>
  <c r="G14" i="19"/>
  <c r="F37" i="19" s="1"/>
  <c r="G21" i="19"/>
  <c r="G11" i="19"/>
  <c r="F36" i="19" s="1"/>
  <c r="G3" i="19"/>
  <c r="G19" i="19"/>
  <c r="G10" i="19"/>
  <c r="G2" i="19"/>
  <c r="G16" i="19"/>
  <c r="K3" i="20"/>
  <c r="AQ18" i="20" s="1"/>
  <c r="AJ3" i="20"/>
  <c r="AQ23" i="20" s="1"/>
  <c r="U3" i="20"/>
  <c r="AQ20" i="20" s="1"/>
  <c r="AE3" i="20"/>
  <c r="AQ22" i="20" s="1"/>
  <c r="F3" i="20"/>
  <c r="AQ17" i="20" s="1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5" i="6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5" i="12"/>
  <c r="AJ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AJ34" i="13"/>
  <c r="AJ35" i="13"/>
  <c r="AJ36" i="13"/>
  <c r="AJ37" i="13"/>
  <c r="AJ38" i="13"/>
  <c r="AJ39" i="13"/>
  <c r="AJ40" i="13"/>
  <c r="AJ41" i="13"/>
  <c r="AJ42" i="13"/>
  <c r="AJ43" i="13"/>
  <c r="AJ44" i="13"/>
  <c r="AJ4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5" i="13"/>
  <c r="AJ5" i="13"/>
  <c r="F35" i="19" l="1"/>
  <c r="I8" i="19"/>
  <c r="J8" i="19" s="1"/>
  <c r="F33" i="19"/>
  <c r="I2" i="19"/>
  <c r="J2" i="19" s="1"/>
  <c r="K2" i="19" s="1"/>
  <c r="G33" i="19" s="1"/>
  <c r="F34" i="19"/>
  <c r="I5" i="19"/>
  <c r="J5" i="19" s="1"/>
  <c r="K5" i="19" s="1"/>
  <c r="G34" i="19" s="1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5" i="7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5" i="14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5" i="6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5" i="14"/>
  <c r="K8" i="19" l="1"/>
  <c r="G35" i="19" s="1"/>
  <c r="AJ63" i="15"/>
  <c r="AJ64" i="15"/>
  <c r="AJ65" i="15"/>
  <c r="AJ66" i="15"/>
  <c r="AJ67" i="15"/>
  <c r="AJ68" i="15"/>
  <c r="AJ69" i="15"/>
  <c r="AJ70" i="15"/>
  <c r="AJ71" i="15"/>
  <c r="AJ72" i="15"/>
  <c r="AJ73" i="15"/>
  <c r="AJ74" i="15"/>
  <c r="AJ75" i="15"/>
  <c r="AJ76" i="15"/>
  <c r="AJ77" i="15"/>
  <c r="AJ78" i="15"/>
  <c r="AJ79" i="15"/>
  <c r="AJ80" i="15"/>
  <c r="AJ81" i="15"/>
  <c r="AJ82" i="15"/>
  <c r="AJ83" i="15"/>
  <c r="AJ84" i="15"/>
  <c r="AJ85" i="15"/>
  <c r="AJ86" i="15"/>
  <c r="AJ87" i="15"/>
  <c r="AJ88" i="15"/>
  <c r="AJ89" i="15"/>
  <c r="AJ90" i="15"/>
  <c r="AJ91" i="15"/>
  <c r="AJ92" i="15"/>
  <c r="AJ93" i="15"/>
  <c r="AJ94" i="15"/>
  <c r="AJ95" i="15"/>
  <c r="AJ96" i="15"/>
  <c r="AJ97" i="15"/>
  <c r="AJ98" i="15"/>
  <c r="AJ99" i="15"/>
  <c r="AJ100" i="15"/>
  <c r="AJ101" i="15"/>
  <c r="AJ102" i="15"/>
  <c r="AJ103" i="15"/>
  <c r="AJ104" i="15"/>
  <c r="AJ105" i="15"/>
  <c r="AJ106" i="15"/>
  <c r="AJ107" i="15"/>
  <c r="AJ108" i="15"/>
  <c r="AJ109" i="15"/>
  <c r="AJ110" i="15"/>
  <c r="AJ111" i="15"/>
  <c r="AJ112" i="15"/>
  <c r="AJ113" i="15"/>
  <c r="AJ114" i="15"/>
  <c r="AJ115" i="15"/>
  <c r="AJ116" i="15"/>
  <c r="AJ117" i="15"/>
  <c r="AJ118" i="15"/>
  <c r="AJ119" i="15"/>
  <c r="AJ120" i="15"/>
  <c r="AJ121" i="15"/>
  <c r="AJ122" i="15"/>
  <c r="AJ123" i="15"/>
  <c r="AJ124" i="15"/>
  <c r="AJ125" i="15"/>
  <c r="AJ126" i="15"/>
  <c r="AJ127" i="15"/>
  <c r="AJ128" i="15"/>
  <c r="AJ129" i="15"/>
  <c r="AJ130" i="15"/>
  <c r="AJ131" i="15"/>
  <c r="AJ132" i="15"/>
  <c r="AJ133" i="15"/>
  <c r="AJ134" i="15"/>
  <c r="AJ135" i="15"/>
  <c r="AJ136" i="15"/>
  <c r="AJ137" i="15"/>
  <c r="AJ138" i="15"/>
  <c r="AJ139" i="15"/>
  <c r="AJ140" i="15"/>
  <c r="AJ141" i="15"/>
  <c r="AJ142" i="15"/>
  <c r="AJ143" i="15"/>
  <c r="AJ144" i="15"/>
  <c r="AJ145" i="15"/>
  <c r="AJ146" i="15"/>
  <c r="AJ147" i="15"/>
  <c r="AJ148" i="15"/>
  <c r="AJ149" i="15"/>
  <c r="AJ150" i="15"/>
  <c r="AJ151" i="15"/>
  <c r="AJ152" i="15"/>
  <c r="AJ153" i="15"/>
  <c r="AJ154" i="15"/>
  <c r="AJ155" i="15"/>
  <c r="AJ156" i="15"/>
  <c r="AJ157" i="15"/>
  <c r="AJ158" i="15"/>
  <c r="AJ159" i="15"/>
  <c r="AJ160" i="15"/>
  <c r="AJ161" i="15"/>
  <c r="AJ162" i="15"/>
  <c r="AJ163" i="15"/>
  <c r="AJ164" i="15"/>
  <c r="AJ165" i="15"/>
  <c r="AJ166" i="15"/>
  <c r="AJ167" i="15"/>
  <c r="AJ168" i="15"/>
  <c r="AJ169" i="15"/>
  <c r="AJ170" i="15"/>
  <c r="AJ171" i="15"/>
  <c r="AJ172" i="15"/>
  <c r="AJ173" i="15"/>
  <c r="AJ174" i="15"/>
  <c r="AJ175" i="15"/>
  <c r="AJ176" i="15"/>
  <c r="AJ177" i="15"/>
  <c r="AJ178" i="15"/>
  <c r="AJ179" i="15"/>
  <c r="AJ180" i="15"/>
  <c r="AJ181" i="15"/>
  <c r="AJ182" i="15"/>
  <c r="AJ183" i="15"/>
  <c r="AJ184" i="15"/>
  <c r="AJ185" i="15"/>
  <c r="AJ186" i="15"/>
  <c r="AJ187" i="15"/>
  <c r="AJ188" i="15"/>
  <c r="AJ189" i="15"/>
  <c r="AJ190" i="15"/>
  <c r="AJ191" i="15"/>
  <c r="AJ192" i="15"/>
  <c r="AJ193" i="15"/>
  <c r="AJ194" i="15"/>
  <c r="AJ195" i="15"/>
  <c r="AJ196" i="15"/>
  <c r="AJ197" i="15"/>
  <c r="AJ198" i="15"/>
  <c r="AJ199" i="15"/>
  <c r="AJ200" i="15"/>
  <c r="AJ201" i="15"/>
  <c r="AJ202" i="15"/>
  <c r="AJ203" i="15"/>
  <c r="AJ204" i="15"/>
  <c r="AJ205" i="15"/>
  <c r="AJ206" i="15"/>
  <c r="AJ207" i="15"/>
  <c r="AJ208" i="15"/>
  <c r="AJ209" i="15"/>
  <c r="AJ210" i="15"/>
  <c r="AJ211" i="15"/>
  <c r="AJ212" i="15"/>
  <c r="AJ213" i="15"/>
  <c r="AJ214" i="15"/>
  <c r="AJ215" i="15"/>
  <c r="AJ216" i="15"/>
  <c r="AJ217" i="15"/>
  <c r="AJ218" i="15"/>
  <c r="AJ219" i="15"/>
  <c r="AJ220" i="15"/>
  <c r="AJ221" i="15"/>
  <c r="AJ222" i="15"/>
  <c r="AJ223" i="15"/>
  <c r="AJ224" i="15"/>
  <c r="AJ225" i="15"/>
  <c r="AJ226" i="15"/>
  <c r="AJ227" i="15"/>
  <c r="AJ228" i="15"/>
  <c r="AJ229" i="15"/>
  <c r="AJ230" i="15"/>
  <c r="AJ231" i="15"/>
  <c r="AJ232" i="15"/>
  <c r="AJ233" i="15"/>
  <c r="AJ234" i="15"/>
  <c r="AJ235" i="15"/>
  <c r="AJ236" i="15"/>
  <c r="AJ237" i="15"/>
  <c r="AJ238" i="15"/>
  <c r="AJ239" i="15"/>
  <c r="AJ240" i="15"/>
  <c r="AJ241" i="15"/>
  <c r="AJ242" i="15"/>
  <c r="AJ243" i="15"/>
  <c r="AJ244" i="15"/>
  <c r="AJ245" i="15"/>
  <c r="AJ246" i="15"/>
  <c r="AJ247" i="15"/>
  <c r="AJ248" i="15"/>
  <c r="AJ249" i="15"/>
  <c r="AJ250" i="15"/>
  <c r="AJ251" i="15"/>
  <c r="AJ252" i="15"/>
  <c r="AJ253" i="15"/>
  <c r="AJ254" i="15"/>
  <c r="AJ255" i="15"/>
  <c r="AJ256" i="15"/>
  <c r="AJ257" i="15"/>
  <c r="AJ258" i="15"/>
  <c r="AJ259" i="15"/>
  <c r="AJ260" i="15"/>
  <c r="AJ261" i="15"/>
  <c r="AJ262" i="15"/>
  <c r="AJ263" i="15"/>
  <c r="AJ264" i="15"/>
  <c r="AJ265" i="15"/>
  <c r="AJ266" i="15"/>
  <c r="AJ267" i="15"/>
  <c r="AJ268" i="15"/>
  <c r="AJ269" i="15"/>
  <c r="AJ270" i="15"/>
  <c r="AJ271" i="15"/>
  <c r="AJ272" i="15"/>
  <c r="AJ273" i="15"/>
  <c r="AJ274" i="15"/>
  <c r="AJ275" i="15"/>
  <c r="AJ276" i="15"/>
  <c r="AJ277" i="15"/>
  <c r="AJ278" i="15"/>
  <c r="AJ279" i="15"/>
  <c r="AJ280" i="15"/>
  <c r="AJ281" i="15"/>
  <c r="AJ282" i="15"/>
  <c r="AJ283" i="15"/>
  <c r="AJ284" i="15"/>
  <c r="AJ285" i="15"/>
  <c r="AJ286" i="15"/>
  <c r="AJ287" i="15"/>
  <c r="AJ288" i="15"/>
  <c r="AJ289" i="15"/>
  <c r="AJ290" i="15"/>
  <c r="AJ291" i="15"/>
  <c r="AJ292" i="15"/>
  <c r="AJ293" i="15"/>
  <c r="AJ294" i="15"/>
  <c r="AJ295" i="15"/>
  <c r="AJ296" i="15"/>
  <c r="AJ297" i="15"/>
  <c r="AJ298" i="15"/>
  <c r="AJ299" i="15"/>
  <c r="AJ300" i="15"/>
  <c r="AJ301" i="15"/>
  <c r="AJ302" i="15"/>
  <c r="AJ303" i="15"/>
  <c r="AJ304" i="15"/>
  <c r="AJ305" i="15"/>
  <c r="AJ306" i="15"/>
  <c r="AJ307" i="15"/>
  <c r="AJ308" i="15"/>
  <c r="AJ309" i="15"/>
  <c r="AJ310" i="15"/>
  <c r="AJ311" i="15"/>
  <c r="AJ312" i="15"/>
  <c r="AJ313" i="15"/>
  <c r="AJ314" i="15"/>
  <c r="AJ315" i="15"/>
  <c r="AJ316" i="15"/>
  <c r="AJ317" i="15"/>
  <c r="AJ318" i="15"/>
  <c r="AJ319" i="15"/>
  <c r="AJ320" i="15"/>
  <c r="AJ321" i="15"/>
  <c r="AJ322" i="15"/>
  <c r="AJ323" i="15"/>
  <c r="AJ324" i="15"/>
  <c r="AJ325" i="15"/>
  <c r="AJ326" i="15"/>
  <c r="AJ327" i="15"/>
  <c r="AJ328" i="15"/>
  <c r="AJ329" i="15"/>
  <c r="AJ330" i="15"/>
  <c r="AJ331" i="15"/>
  <c r="AJ332" i="15"/>
  <c r="AJ333" i="15"/>
  <c r="AJ334" i="15"/>
  <c r="AJ335" i="15"/>
  <c r="AJ336" i="15"/>
  <c r="AJ337" i="15"/>
  <c r="AJ338" i="15"/>
  <c r="AJ339" i="15"/>
  <c r="AJ340" i="15"/>
  <c r="AJ341" i="15"/>
  <c r="AJ342" i="15"/>
  <c r="AJ343" i="15"/>
  <c r="AJ344" i="15"/>
  <c r="AJ345" i="15"/>
  <c r="AJ346" i="15"/>
  <c r="AJ347" i="15"/>
  <c r="AJ348" i="15"/>
  <c r="AJ349" i="15"/>
  <c r="AJ350" i="15"/>
  <c r="AJ351" i="15"/>
  <c r="AJ352" i="15"/>
  <c r="AJ353" i="15"/>
  <c r="AJ354" i="15"/>
  <c r="AJ355" i="15"/>
  <c r="AJ356" i="15"/>
  <c r="AJ357" i="15"/>
  <c r="AJ358" i="15"/>
  <c r="AJ359" i="15"/>
  <c r="AJ360" i="15"/>
  <c r="AJ361" i="15"/>
  <c r="AJ362" i="15"/>
  <c r="AJ363" i="15"/>
  <c r="AJ364" i="15"/>
  <c r="AJ365" i="15"/>
  <c r="AJ366" i="15"/>
  <c r="AJ367" i="15"/>
  <c r="AJ368" i="15"/>
  <c r="AJ369" i="15"/>
  <c r="AJ370" i="15"/>
  <c r="AJ371" i="15"/>
  <c r="AJ372" i="15"/>
  <c r="AJ373" i="15"/>
  <c r="AJ374" i="15"/>
  <c r="AJ375" i="15"/>
  <c r="AJ376" i="15"/>
  <c r="AJ377" i="15"/>
  <c r="AJ378" i="15"/>
  <c r="AJ379" i="15"/>
  <c r="AJ380" i="15"/>
  <c r="AJ381" i="15"/>
  <c r="AJ382" i="15"/>
  <c r="AJ383" i="15"/>
  <c r="AJ384" i="15"/>
  <c r="AJ385" i="15"/>
  <c r="AJ386" i="15"/>
  <c r="AJ387" i="15"/>
  <c r="AJ388" i="15"/>
  <c r="AJ389" i="15"/>
  <c r="AJ390" i="15"/>
  <c r="AJ391" i="15"/>
  <c r="AJ392" i="15"/>
  <c r="AJ393" i="15"/>
  <c r="AJ394" i="15"/>
  <c r="AJ395" i="15"/>
  <c r="AJ396" i="15"/>
  <c r="AJ397" i="15"/>
  <c r="AJ398" i="15"/>
  <c r="AJ399" i="15"/>
  <c r="AJ400" i="15"/>
  <c r="AJ401" i="15"/>
  <c r="AJ402" i="15"/>
  <c r="AJ403" i="15"/>
  <c r="AJ404" i="15"/>
  <c r="AJ405" i="15"/>
  <c r="AJ406" i="15"/>
  <c r="AJ407" i="15"/>
  <c r="AJ408" i="15"/>
  <c r="AJ409" i="15"/>
  <c r="AJ410" i="15"/>
  <c r="AJ411" i="15"/>
  <c r="AJ412" i="15"/>
  <c r="AJ413" i="15"/>
  <c r="AJ414" i="15"/>
  <c r="AJ415" i="15"/>
  <c r="AJ416" i="15"/>
  <c r="AJ417" i="15"/>
  <c r="AJ418" i="15"/>
  <c r="AJ419" i="15"/>
  <c r="AJ420" i="15"/>
  <c r="AJ421" i="15"/>
  <c r="AJ422" i="15"/>
  <c r="AJ423" i="15"/>
  <c r="AJ424" i="15"/>
  <c r="AJ425" i="15"/>
  <c r="AJ426" i="15"/>
  <c r="AJ427" i="15"/>
  <c r="AJ428" i="15"/>
  <c r="AJ429" i="15"/>
  <c r="AJ430" i="15"/>
  <c r="AJ431" i="15"/>
  <c r="AJ432" i="15"/>
  <c r="AJ433" i="15"/>
  <c r="AJ434" i="15"/>
  <c r="AJ435" i="15"/>
  <c r="AJ436" i="15"/>
  <c r="AJ437" i="15"/>
  <c r="AJ438" i="15"/>
  <c r="AJ439" i="15"/>
  <c r="AJ440" i="15"/>
  <c r="AJ441" i="15"/>
  <c r="AJ442" i="15"/>
  <c r="AJ443" i="15"/>
  <c r="AJ444" i="15"/>
  <c r="AJ445" i="15"/>
  <c r="AJ446" i="15"/>
  <c r="AJ447" i="15"/>
  <c r="AJ448" i="15"/>
  <c r="AJ449" i="15"/>
  <c r="AJ450" i="15"/>
  <c r="AJ451" i="15"/>
  <c r="AJ452" i="15"/>
  <c r="AJ453" i="15"/>
  <c r="AJ454" i="15"/>
  <c r="AJ455" i="15"/>
  <c r="AJ456" i="15"/>
  <c r="AJ457" i="15"/>
  <c r="AJ458" i="15"/>
  <c r="AJ459" i="15"/>
  <c r="AJ460" i="15"/>
  <c r="AJ461" i="15"/>
  <c r="AJ462" i="15"/>
  <c r="AJ463" i="15"/>
  <c r="AJ464" i="15"/>
  <c r="AJ465" i="15"/>
  <c r="AJ466" i="15"/>
  <c r="AJ467" i="15"/>
  <c r="AJ468" i="15"/>
  <c r="AJ469" i="15"/>
  <c r="AJ470" i="15"/>
  <c r="AJ471" i="15"/>
  <c r="AJ472" i="15"/>
  <c r="AJ473" i="15"/>
  <c r="AJ474" i="15"/>
  <c r="AJ475" i="15"/>
  <c r="AJ476" i="15"/>
  <c r="AJ477" i="15"/>
  <c r="AJ478" i="15"/>
  <c r="AJ479" i="15"/>
  <c r="AJ480" i="15"/>
  <c r="AJ481" i="15"/>
  <c r="AJ482" i="15"/>
  <c r="AJ483" i="15"/>
  <c r="AJ484" i="15"/>
  <c r="AJ485" i="15"/>
  <c r="AJ486" i="15"/>
  <c r="AJ487" i="15"/>
  <c r="AJ488" i="15"/>
  <c r="AJ489" i="15"/>
  <c r="AJ490" i="15"/>
  <c r="AJ491" i="15"/>
  <c r="AJ492" i="15"/>
  <c r="AJ493" i="15"/>
  <c r="AJ494" i="15"/>
  <c r="AJ495" i="15"/>
  <c r="AJ496" i="15"/>
  <c r="AJ497" i="15"/>
  <c r="AJ498" i="15"/>
  <c r="AJ499" i="15"/>
  <c r="AJ500" i="15"/>
  <c r="AJ501" i="15"/>
  <c r="AJ502" i="15"/>
  <c r="AJ503" i="15"/>
  <c r="AJ504" i="15"/>
  <c r="AJ505" i="15"/>
  <c r="AJ506" i="15"/>
  <c r="AJ507" i="15"/>
  <c r="AJ62" i="15"/>
  <c r="AI62" i="15"/>
  <c r="AL62" i="15" s="1"/>
  <c r="AJ61" i="15"/>
  <c r="AI61" i="15"/>
  <c r="AL61" i="15" s="1"/>
  <c r="AJ60" i="15"/>
  <c r="AI60" i="15"/>
  <c r="AL60" i="15" s="1"/>
  <c r="AJ59" i="15"/>
  <c r="AI59" i="15"/>
  <c r="AL59" i="15" s="1"/>
  <c r="AJ58" i="15"/>
  <c r="AI58" i="15"/>
  <c r="AL58" i="15" s="1"/>
  <c r="AJ57" i="15"/>
  <c r="AI57" i="15"/>
  <c r="AL57" i="15" s="1"/>
  <c r="AJ56" i="15"/>
  <c r="AI56" i="15"/>
  <c r="AL56" i="15" s="1"/>
  <c r="AJ55" i="15"/>
  <c r="AI55" i="15"/>
  <c r="AL55" i="15" s="1"/>
  <c r="AJ54" i="15"/>
  <c r="AI54" i="15"/>
  <c r="AL54" i="15" s="1"/>
  <c r="AJ53" i="15"/>
  <c r="AI53" i="15"/>
  <c r="AL53" i="15" s="1"/>
  <c r="AJ52" i="15"/>
  <c r="AI52" i="15"/>
  <c r="AL52" i="15" s="1"/>
  <c r="AJ51" i="15"/>
  <c r="AI51" i="15"/>
  <c r="AL51" i="15" s="1"/>
  <c r="AJ50" i="15"/>
  <c r="AI50" i="15"/>
  <c r="AL50" i="15" s="1"/>
  <c r="AJ49" i="15"/>
  <c r="AI49" i="15"/>
  <c r="AL49" i="15" s="1"/>
  <c r="AJ48" i="15"/>
  <c r="AI48" i="15"/>
  <c r="AL48" i="15" s="1"/>
  <c r="AJ47" i="15"/>
  <c r="AI47" i="15"/>
  <c r="AL47" i="15" s="1"/>
  <c r="AJ46" i="15"/>
  <c r="AI46" i="15"/>
  <c r="AL46" i="15" s="1"/>
  <c r="AJ45" i="15"/>
  <c r="AI45" i="15"/>
  <c r="AL45" i="15" s="1"/>
  <c r="AJ44" i="15"/>
  <c r="AI44" i="15"/>
  <c r="AL44" i="15" s="1"/>
  <c r="AJ43" i="15"/>
  <c r="AI43" i="15"/>
  <c r="AL43" i="15" s="1"/>
  <c r="AJ42" i="15"/>
  <c r="AI42" i="15"/>
  <c r="AL42" i="15" s="1"/>
  <c r="AJ41" i="15"/>
  <c r="AI41" i="15"/>
  <c r="AL41" i="15" s="1"/>
  <c r="AJ40" i="15"/>
  <c r="AI40" i="15"/>
  <c r="AL40" i="15" s="1"/>
  <c r="AJ39" i="15"/>
  <c r="AI39" i="15"/>
  <c r="AL39" i="15" s="1"/>
  <c r="AJ38" i="15"/>
  <c r="AI38" i="15"/>
  <c r="AL38" i="15" s="1"/>
  <c r="AJ37" i="15"/>
  <c r="AI37" i="15"/>
  <c r="AL37" i="15" s="1"/>
  <c r="AJ36" i="15"/>
  <c r="AI36" i="15"/>
  <c r="AL36" i="15" s="1"/>
  <c r="AJ35" i="15"/>
  <c r="AI35" i="15"/>
  <c r="AL35" i="15" s="1"/>
  <c r="AJ34" i="15"/>
  <c r="AI34" i="15"/>
  <c r="AL34" i="15" s="1"/>
  <c r="AJ33" i="15"/>
  <c r="AI33" i="15"/>
  <c r="AL33" i="15" s="1"/>
  <c r="AJ32" i="15"/>
  <c r="AI32" i="15"/>
  <c r="AL32" i="15" s="1"/>
  <c r="AJ31" i="15"/>
  <c r="AI31" i="15"/>
  <c r="AL31" i="15" s="1"/>
  <c r="AJ30" i="15"/>
  <c r="AI30" i="15"/>
  <c r="AL30" i="15" s="1"/>
  <c r="AJ29" i="15"/>
  <c r="AI29" i="15"/>
  <c r="AL29" i="15" s="1"/>
  <c r="AJ28" i="15"/>
  <c r="AI28" i="15"/>
  <c r="AL28" i="15" s="1"/>
  <c r="AJ27" i="15"/>
  <c r="AI27" i="15"/>
  <c r="AL27" i="15" s="1"/>
  <c r="AJ26" i="15"/>
  <c r="AI26" i="15"/>
  <c r="AL26" i="15" s="1"/>
  <c r="AJ25" i="15"/>
  <c r="AI25" i="15"/>
  <c r="AL25" i="15" s="1"/>
  <c r="AJ24" i="15"/>
  <c r="AI24" i="15"/>
  <c r="AL24" i="15" s="1"/>
  <c r="AJ23" i="15"/>
  <c r="AI23" i="15"/>
  <c r="AL23" i="15" s="1"/>
  <c r="AJ22" i="15"/>
  <c r="AI22" i="15"/>
  <c r="AL22" i="15" s="1"/>
  <c r="AJ21" i="15"/>
  <c r="AI21" i="15"/>
  <c r="AL21" i="15" s="1"/>
  <c r="AJ20" i="15"/>
  <c r="AI20" i="15"/>
  <c r="AL20" i="15" s="1"/>
  <c r="AJ19" i="15"/>
  <c r="AI19" i="15"/>
  <c r="AL19" i="15" s="1"/>
  <c r="AJ18" i="15"/>
  <c r="AI18" i="15"/>
  <c r="AL18" i="15" s="1"/>
  <c r="AJ17" i="15"/>
  <c r="AI17" i="15"/>
  <c r="AL17" i="15" s="1"/>
  <c r="AJ16" i="15"/>
  <c r="AI16" i="15"/>
  <c r="AL16" i="15" s="1"/>
  <c r="AJ15" i="15"/>
  <c r="AI15" i="15"/>
  <c r="AL15" i="15" s="1"/>
  <c r="AJ14" i="15"/>
  <c r="AI14" i="15"/>
  <c r="AL14" i="15" s="1"/>
  <c r="AJ13" i="15"/>
  <c r="AI13" i="15"/>
  <c r="AL13" i="15" s="1"/>
  <c r="AJ12" i="15"/>
  <c r="AI12" i="15"/>
  <c r="AL12" i="15" s="1"/>
  <c r="AJ11" i="15"/>
  <c r="AI11" i="15"/>
  <c r="AL11" i="15" s="1"/>
  <c r="AJ10" i="15"/>
  <c r="AI10" i="15"/>
  <c r="AL10" i="15" s="1"/>
  <c r="AJ9" i="15"/>
  <c r="AI9" i="15"/>
  <c r="AL9" i="15" s="1"/>
  <c r="AJ8" i="15"/>
  <c r="AI8" i="15"/>
  <c r="AL8" i="15" s="1"/>
  <c r="AJ7" i="15"/>
  <c r="AI7" i="15"/>
  <c r="AL7" i="15" s="1"/>
  <c r="AJ6" i="15"/>
  <c r="AI6" i="15"/>
  <c r="AL6" i="15" s="1"/>
  <c r="AJ5" i="15"/>
  <c r="AI5" i="15"/>
  <c r="AL5" i="15" s="1"/>
  <c r="AK5" i="15" l="1"/>
  <c r="AK7" i="15"/>
  <c r="AK9" i="15"/>
  <c r="AK11" i="15"/>
  <c r="AK13" i="15"/>
  <c r="AK15" i="15"/>
  <c r="AK17" i="15"/>
  <c r="AK19" i="15"/>
  <c r="AK21" i="15"/>
  <c r="AK23" i="15"/>
  <c r="AK25" i="15"/>
  <c r="AK27" i="15"/>
  <c r="AK29" i="15"/>
  <c r="AK31" i="15"/>
  <c r="AK33" i="15"/>
  <c r="AK35" i="15"/>
  <c r="AK37" i="15"/>
  <c r="AK39" i="15"/>
  <c r="AK41" i="15"/>
  <c r="AK43" i="15"/>
  <c r="AK45" i="15"/>
  <c r="AK47" i="15"/>
  <c r="AK49" i="15"/>
  <c r="AK51" i="15"/>
  <c r="AK53" i="15"/>
  <c r="AK55" i="15"/>
  <c r="AK57" i="15"/>
  <c r="AK59" i="15"/>
  <c r="AK61" i="15"/>
  <c r="AK6" i="15"/>
  <c r="AK8" i="15"/>
  <c r="AK10" i="15"/>
  <c r="AK12" i="15"/>
  <c r="AK14" i="15"/>
  <c r="AK16" i="15"/>
  <c r="AK18" i="15"/>
  <c r="AK20" i="15"/>
  <c r="AK22" i="15"/>
  <c r="AK24" i="15"/>
  <c r="AK26" i="15"/>
  <c r="AK28" i="15"/>
  <c r="AK30" i="15"/>
  <c r="AK32" i="15"/>
  <c r="AK34" i="15"/>
  <c r="AK36" i="15"/>
  <c r="AK38" i="15"/>
  <c r="AK40" i="15"/>
  <c r="AK42" i="15"/>
  <c r="AK44" i="15"/>
  <c r="AK46" i="15"/>
  <c r="AK48" i="15"/>
  <c r="AK50" i="15"/>
  <c r="AK52" i="15"/>
  <c r="AK54" i="15"/>
  <c r="AK56" i="15"/>
  <c r="AK58" i="15"/>
  <c r="AK60" i="15"/>
  <c r="AK62" i="15"/>
  <c r="BQ5" i="15" l="1"/>
  <c r="BN5" i="15"/>
  <c r="AV5" i="15"/>
  <c r="AS5" i="15"/>
  <c r="AE6" i="12" l="1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5" i="12"/>
  <c r="U15" i="19"/>
  <c r="U16" i="19"/>
  <c r="U18" i="19"/>
  <c r="U19" i="19"/>
  <c r="U21" i="19"/>
  <c r="U22" i="19"/>
  <c r="U3" i="19"/>
  <c r="U4" i="19"/>
  <c r="U6" i="19"/>
  <c r="U7" i="19"/>
  <c r="U9" i="19"/>
  <c r="U10" i="19"/>
  <c r="U12" i="19"/>
  <c r="U13" i="19"/>
  <c r="N44" i="16"/>
  <c r="AX27" i="17" l="1"/>
  <c r="AX28" i="17"/>
  <c r="AX29" i="17"/>
  <c r="AX30" i="17"/>
  <c r="AX31" i="17"/>
  <c r="AX32" i="17"/>
  <c r="AX33" i="17"/>
  <c r="AX34" i="17"/>
  <c r="AS27" i="17"/>
  <c r="AS28" i="17"/>
  <c r="AS29" i="17"/>
  <c r="AS30" i="17"/>
  <c r="AS31" i="17"/>
  <c r="AS32" i="17"/>
  <c r="AS33" i="17"/>
  <c r="AS34" i="17"/>
  <c r="Y15" i="19"/>
  <c r="Y16" i="19"/>
  <c r="Y18" i="19"/>
  <c r="Y19" i="19"/>
  <c r="Y21" i="19"/>
  <c r="Y22" i="19"/>
  <c r="Y24" i="19"/>
  <c r="Y25" i="19"/>
  <c r="Y3" i="19"/>
  <c r="Y4" i="19"/>
  <c r="Y6" i="19"/>
  <c r="Y7" i="19"/>
  <c r="Y9" i="19"/>
  <c r="Y10" i="19"/>
  <c r="Y12" i="19"/>
  <c r="Y13" i="19"/>
  <c r="X23" i="19"/>
  <c r="Y23" i="19" s="1"/>
  <c r="Z23" i="19" s="1"/>
  <c r="X20" i="19"/>
  <c r="Y20" i="19" s="1"/>
  <c r="Z20" i="19" s="1"/>
  <c r="X17" i="19"/>
  <c r="Y17" i="19" s="1"/>
  <c r="Z17" i="19" s="1"/>
  <c r="X14" i="19"/>
  <c r="Y14" i="19" s="1"/>
  <c r="Z14" i="19" s="1"/>
  <c r="AA14" i="19" s="1"/>
  <c r="X11" i="19"/>
  <c r="Y11" i="19" s="1"/>
  <c r="Z11" i="19" s="1"/>
  <c r="X8" i="19"/>
  <c r="Y8" i="19" s="1"/>
  <c r="Z8" i="19" s="1"/>
  <c r="AA8" i="19" s="1"/>
  <c r="X5" i="19"/>
  <c r="Y5" i="19" s="1"/>
  <c r="Z5" i="19" s="1"/>
  <c r="AA5" i="19" s="1"/>
  <c r="X2" i="19"/>
  <c r="Y2" i="19" s="1"/>
  <c r="Z2" i="19" s="1"/>
  <c r="T23" i="19"/>
  <c r="U23" i="19" s="1"/>
  <c r="V23" i="19" s="1"/>
  <c r="T20" i="19"/>
  <c r="U20" i="19" s="1"/>
  <c r="V20" i="19" s="1"/>
  <c r="T17" i="19"/>
  <c r="U17" i="19" s="1"/>
  <c r="V17" i="19" s="1"/>
  <c r="W17" i="19" s="1"/>
  <c r="T14" i="19"/>
  <c r="U14" i="19" s="1"/>
  <c r="V14" i="19" s="1"/>
  <c r="W14" i="19" s="1"/>
  <c r="T11" i="19"/>
  <c r="U11" i="19" s="1"/>
  <c r="V11" i="19" s="1"/>
  <c r="T8" i="19"/>
  <c r="U8" i="19" s="1"/>
  <c r="V8" i="19" s="1"/>
  <c r="W8" i="19" s="1"/>
  <c r="T5" i="19"/>
  <c r="U5" i="19" s="1"/>
  <c r="V5" i="19" s="1"/>
  <c r="W5" i="19" s="1"/>
  <c r="T2" i="19"/>
  <c r="U2" i="19" s="1"/>
  <c r="V2" i="19" s="1"/>
  <c r="W2" i="19" s="1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D3" i="17"/>
  <c r="E3" i="17" s="1"/>
  <c r="D4" i="17"/>
  <c r="E4" i="17" s="1"/>
  <c r="D5" i="17"/>
  <c r="E5" i="17" s="1"/>
  <c r="D6" i="17"/>
  <c r="E6" i="17" s="1"/>
  <c r="D7" i="17"/>
  <c r="E7" i="17" s="1"/>
  <c r="D8" i="17"/>
  <c r="E8" i="17" s="1"/>
  <c r="D9" i="17"/>
  <c r="E9" i="17" s="1"/>
  <c r="D10" i="17"/>
  <c r="E10" i="17" s="1"/>
  <c r="D11" i="17"/>
  <c r="E11" i="17" s="1"/>
  <c r="D12" i="17"/>
  <c r="E12" i="17" s="1"/>
  <c r="D13" i="17"/>
  <c r="E13" i="17" s="1"/>
  <c r="D14" i="17"/>
  <c r="E14" i="17" s="1"/>
  <c r="D15" i="17"/>
  <c r="E15" i="17" s="1"/>
  <c r="D16" i="17"/>
  <c r="E16" i="17" s="1"/>
  <c r="D17" i="17"/>
  <c r="E17" i="17" s="1"/>
  <c r="D18" i="17"/>
  <c r="E18" i="17" s="1"/>
  <c r="D19" i="17"/>
  <c r="E19" i="17" s="1"/>
  <c r="D20" i="17"/>
  <c r="E20" i="17" s="1"/>
  <c r="D21" i="17"/>
  <c r="E21" i="17" s="1"/>
  <c r="D22" i="17"/>
  <c r="E22" i="17" s="1"/>
  <c r="D23" i="17"/>
  <c r="E23" i="17" s="1"/>
  <c r="D24" i="17"/>
  <c r="E24" i="17" s="1"/>
  <c r="D25" i="17"/>
  <c r="E25" i="17" s="1"/>
  <c r="D26" i="17"/>
  <c r="E26" i="17" s="1"/>
  <c r="D27" i="17"/>
  <c r="E27" i="17" s="1"/>
  <c r="D28" i="17"/>
  <c r="E28" i="17" s="1"/>
  <c r="D29" i="17"/>
  <c r="E29" i="17" s="1"/>
  <c r="D30" i="17"/>
  <c r="E30" i="17" s="1"/>
  <c r="D31" i="17"/>
  <c r="E31" i="17" s="1"/>
  <c r="D32" i="17"/>
  <c r="E32" i="17" s="1"/>
  <c r="D33" i="17"/>
  <c r="E33" i="17" s="1"/>
  <c r="D34" i="17"/>
  <c r="E34" i="17" s="1"/>
  <c r="D35" i="17"/>
  <c r="E35" i="17" s="1"/>
  <c r="D36" i="17"/>
  <c r="E36" i="17" s="1"/>
  <c r="D37" i="17"/>
  <c r="E37" i="17" s="1"/>
  <c r="D38" i="17"/>
  <c r="E38" i="17" s="1"/>
  <c r="D39" i="17"/>
  <c r="E39" i="17" s="1"/>
  <c r="D40" i="17"/>
  <c r="E40" i="17" s="1"/>
  <c r="D41" i="17"/>
  <c r="E41" i="17" s="1"/>
  <c r="D42" i="17"/>
  <c r="E42" i="17" s="1"/>
  <c r="D43" i="17"/>
  <c r="E43" i="17" s="1"/>
  <c r="D44" i="17"/>
  <c r="E44" i="17" s="1"/>
  <c r="D45" i="17"/>
  <c r="E45" i="17" s="1"/>
  <c r="D46" i="17"/>
  <c r="E46" i="17" s="1"/>
  <c r="D47" i="17"/>
  <c r="E47" i="17" s="1"/>
  <c r="D48" i="17"/>
  <c r="E48" i="17" s="1"/>
  <c r="D49" i="17"/>
  <c r="E49" i="17" s="1"/>
  <c r="D50" i="17"/>
  <c r="E50" i="17" s="1"/>
  <c r="D51" i="17"/>
  <c r="E51" i="17" s="1"/>
  <c r="D52" i="17"/>
  <c r="E52" i="17" s="1"/>
  <c r="D53" i="17"/>
  <c r="E53" i="17" s="1"/>
  <c r="D54" i="17"/>
  <c r="E54" i="17" s="1"/>
  <c r="D55" i="17"/>
  <c r="E55" i="17" s="1"/>
  <c r="D56" i="17"/>
  <c r="E56" i="17" s="1"/>
  <c r="D57" i="17"/>
  <c r="E57" i="17" s="1"/>
  <c r="D58" i="17"/>
  <c r="E58" i="17" s="1"/>
  <c r="D59" i="17"/>
  <c r="E59" i="17" s="1"/>
  <c r="D60" i="17"/>
  <c r="E60" i="17" s="1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3" i="18"/>
  <c r="B2" i="18"/>
  <c r="W20" i="19" l="1"/>
  <c r="W11" i="19"/>
  <c r="AA11" i="19"/>
  <c r="W10" i="19"/>
  <c r="W18" i="19"/>
  <c r="W19" i="19"/>
  <c r="W4" i="19"/>
  <c r="W12" i="19"/>
  <c r="W3" i="19"/>
  <c r="W13" i="19"/>
  <c r="W21" i="19"/>
  <c r="W6" i="19"/>
  <c r="W22" i="19"/>
  <c r="W7" i="19"/>
  <c r="W15" i="19"/>
  <c r="W23" i="19"/>
  <c r="W16" i="19"/>
  <c r="W9" i="19"/>
  <c r="F3" i="17"/>
  <c r="AQ17" i="17" s="1"/>
  <c r="AA20" i="19"/>
  <c r="AA17" i="19"/>
  <c r="AA10" i="19"/>
  <c r="AA18" i="19"/>
  <c r="AA12" i="19"/>
  <c r="AA15" i="19"/>
  <c r="AA9" i="19"/>
  <c r="AA3" i="19"/>
  <c r="AA19" i="19"/>
  <c r="AA4" i="19"/>
  <c r="AA7" i="19"/>
  <c r="AA16" i="19"/>
  <c r="AA13" i="19"/>
  <c r="AA21" i="19"/>
  <c r="AA6" i="19"/>
  <c r="AA22" i="19"/>
  <c r="AA23" i="19"/>
  <c r="AA2" i="19"/>
  <c r="S59" i="17"/>
  <c r="T59" i="17" s="1"/>
  <c r="S60" i="17"/>
  <c r="T60" i="17" s="1"/>
  <c r="S61" i="17"/>
  <c r="T61" i="17" s="1"/>
  <c r="S62" i="17"/>
  <c r="T62" i="17" s="1"/>
  <c r="S63" i="17"/>
  <c r="T63" i="17" s="1"/>
  <c r="S64" i="17"/>
  <c r="T64" i="17" s="1"/>
  <c r="S65" i="17"/>
  <c r="T65" i="17" s="1"/>
  <c r="S66" i="17"/>
  <c r="T66" i="17" s="1"/>
  <c r="S67" i="17"/>
  <c r="T67" i="17" s="1"/>
  <c r="S68" i="17"/>
  <c r="T68" i="17" s="1"/>
  <c r="S69" i="17"/>
  <c r="T69" i="17" s="1"/>
  <c r="S70" i="17"/>
  <c r="T70" i="17" s="1"/>
  <c r="S71" i="17"/>
  <c r="T71" i="17" s="1"/>
  <c r="S72" i="17"/>
  <c r="T72" i="17" s="1"/>
  <c r="S73" i="17"/>
  <c r="T73" i="17" s="1"/>
  <c r="S74" i="17"/>
  <c r="T74" i="17" s="1"/>
  <c r="S75" i="17"/>
  <c r="T75" i="17" s="1"/>
  <c r="S76" i="17"/>
  <c r="T76" i="17" s="1"/>
  <c r="S77" i="17"/>
  <c r="T77" i="17" s="1"/>
  <c r="S78" i="17"/>
  <c r="T78" i="17" s="1"/>
  <c r="S79" i="17"/>
  <c r="T79" i="17" s="1"/>
  <c r="S80" i="17"/>
  <c r="T80" i="17" s="1"/>
  <c r="S81" i="17"/>
  <c r="T81" i="17" s="1"/>
  <c r="AM47" i="17"/>
  <c r="AN47" i="17" s="1"/>
  <c r="AM48" i="17"/>
  <c r="AN48" i="17" s="1"/>
  <c r="AM49" i="17"/>
  <c r="AN49" i="17" s="1"/>
  <c r="AM50" i="17"/>
  <c r="AN50" i="17" s="1"/>
  <c r="AM51" i="17"/>
  <c r="AN51" i="17" s="1"/>
  <c r="AM52" i="17"/>
  <c r="AN52" i="17" s="1"/>
  <c r="AM53" i="17"/>
  <c r="AN53" i="17" s="1"/>
  <c r="AM54" i="17"/>
  <c r="AN54" i="17" s="1"/>
  <c r="AM55" i="17"/>
  <c r="AN55" i="17" s="1"/>
  <c r="AM56" i="17"/>
  <c r="AN56" i="17" s="1"/>
  <c r="AM57" i="17"/>
  <c r="AN57" i="17" s="1"/>
  <c r="AM58" i="17"/>
  <c r="AN58" i="17" s="1"/>
  <c r="AM59" i="17"/>
  <c r="AN59" i="17" s="1"/>
  <c r="AM60" i="17"/>
  <c r="AN60" i="17" s="1"/>
  <c r="N59" i="17"/>
  <c r="O59" i="17" s="1"/>
  <c r="N60" i="17"/>
  <c r="O60" i="17" s="1"/>
  <c r="N61" i="17"/>
  <c r="O61" i="17" s="1"/>
  <c r="N62" i="17"/>
  <c r="O62" i="17" s="1"/>
  <c r="N63" i="17"/>
  <c r="O63" i="17" s="1"/>
  <c r="N64" i="17"/>
  <c r="O64" i="17" s="1"/>
  <c r="N65" i="17"/>
  <c r="O65" i="17" s="1"/>
  <c r="N66" i="17"/>
  <c r="O66" i="17" s="1"/>
  <c r="N67" i="17"/>
  <c r="O67" i="17" s="1"/>
  <c r="N68" i="17"/>
  <c r="O68" i="17" s="1"/>
  <c r="N69" i="17"/>
  <c r="O69" i="17" s="1"/>
  <c r="N70" i="17"/>
  <c r="O70" i="17" s="1"/>
  <c r="N71" i="17"/>
  <c r="O71" i="17" s="1"/>
  <c r="N72" i="17"/>
  <c r="O72" i="17" s="1"/>
  <c r="N73" i="17"/>
  <c r="O73" i="17" s="1"/>
  <c r="N74" i="17"/>
  <c r="O74" i="17" s="1"/>
  <c r="N75" i="17"/>
  <c r="O75" i="17" s="1"/>
  <c r="N76" i="17"/>
  <c r="O76" i="17" s="1"/>
  <c r="N77" i="17"/>
  <c r="O77" i="17" s="1"/>
  <c r="N78" i="17"/>
  <c r="O78" i="17" s="1"/>
  <c r="N79" i="17"/>
  <c r="O79" i="17" s="1"/>
  <c r="N80" i="17"/>
  <c r="O80" i="17" s="1"/>
  <c r="N81" i="17"/>
  <c r="O81" i="17" s="1"/>
  <c r="N82" i="17"/>
  <c r="O82" i="17" s="1"/>
  <c r="N83" i="17"/>
  <c r="O83" i="17" s="1"/>
  <c r="N84" i="17"/>
  <c r="O84" i="17" s="1"/>
  <c r="N85" i="17"/>
  <c r="O85" i="17" s="1"/>
  <c r="I59" i="17"/>
  <c r="J59" i="17" s="1"/>
  <c r="I60" i="17"/>
  <c r="J60" i="17" s="1"/>
  <c r="I61" i="17"/>
  <c r="J61" i="17" s="1"/>
  <c r="I62" i="17"/>
  <c r="J62" i="17" s="1"/>
  <c r="I63" i="17"/>
  <c r="J63" i="17" s="1"/>
  <c r="I64" i="17"/>
  <c r="J64" i="17" s="1"/>
  <c r="I65" i="17"/>
  <c r="J65" i="17" s="1"/>
  <c r="I66" i="17"/>
  <c r="J66" i="17" s="1"/>
  <c r="I67" i="17"/>
  <c r="J67" i="17" s="1"/>
  <c r="I68" i="17"/>
  <c r="J68" i="17" s="1"/>
  <c r="I69" i="17"/>
  <c r="J69" i="17" s="1"/>
  <c r="I70" i="17"/>
  <c r="J70" i="17" s="1"/>
  <c r="I71" i="17"/>
  <c r="J71" i="17" s="1"/>
  <c r="I72" i="17"/>
  <c r="J72" i="17" s="1"/>
  <c r="I73" i="17"/>
  <c r="J73" i="17" s="1"/>
  <c r="I74" i="17"/>
  <c r="J74" i="17" s="1"/>
  <c r="I75" i="17"/>
  <c r="J75" i="17" s="1"/>
  <c r="I76" i="17"/>
  <c r="J76" i="17" s="1"/>
  <c r="I77" i="17"/>
  <c r="J77" i="17" s="1"/>
  <c r="S58" i="17"/>
  <c r="T58" i="17" s="1"/>
  <c r="N58" i="17"/>
  <c r="O58" i="17" s="1"/>
  <c r="I58" i="17"/>
  <c r="J58" i="17" s="1"/>
  <c r="S57" i="17"/>
  <c r="T57" i="17" s="1"/>
  <c r="N57" i="17"/>
  <c r="O57" i="17" s="1"/>
  <c r="I57" i="17"/>
  <c r="J57" i="17" s="1"/>
  <c r="S56" i="17"/>
  <c r="T56" i="17" s="1"/>
  <c r="N56" i="17"/>
  <c r="O56" i="17" s="1"/>
  <c r="I56" i="17"/>
  <c r="J56" i="17" s="1"/>
  <c r="AH55" i="17"/>
  <c r="AI55" i="17" s="1"/>
  <c r="S55" i="17"/>
  <c r="T55" i="17" s="1"/>
  <c r="N55" i="17"/>
  <c r="O55" i="17" s="1"/>
  <c r="I55" i="17"/>
  <c r="J55" i="17" s="1"/>
  <c r="AH54" i="17"/>
  <c r="AI54" i="17" s="1"/>
  <c r="S54" i="17"/>
  <c r="T54" i="17" s="1"/>
  <c r="N54" i="17"/>
  <c r="O54" i="17" s="1"/>
  <c r="I54" i="17"/>
  <c r="J54" i="17" s="1"/>
  <c r="AH53" i="17"/>
  <c r="AI53" i="17" s="1"/>
  <c r="S53" i="17"/>
  <c r="T53" i="17" s="1"/>
  <c r="N53" i="17"/>
  <c r="O53" i="17" s="1"/>
  <c r="I53" i="17"/>
  <c r="J53" i="17" s="1"/>
  <c r="AH52" i="17"/>
  <c r="AI52" i="17" s="1"/>
  <c r="S52" i="17"/>
  <c r="T52" i="17" s="1"/>
  <c r="N52" i="17"/>
  <c r="O52" i="17" s="1"/>
  <c r="I52" i="17"/>
  <c r="J52" i="17" s="1"/>
  <c r="AH51" i="17"/>
  <c r="AI51" i="17" s="1"/>
  <c r="S51" i="17"/>
  <c r="T51" i="17" s="1"/>
  <c r="N51" i="17"/>
  <c r="O51" i="17" s="1"/>
  <c r="I51" i="17"/>
  <c r="J51" i="17" s="1"/>
  <c r="AH50" i="17"/>
  <c r="AI50" i="17" s="1"/>
  <c r="S50" i="17"/>
  <c r="T50" i="17" s="1"/>
  <c r="N50" i="17"/>
  <c r="O50" i="17" s="1"/>
  <c r="I50" i="17"/>
  <c r="J50" i="17" s="1"/>
  <c r="AH49" i="17"/>
  <c r="AI49" i="17" s="1"/>
  <c r="S49" i="17"/>
  <c r="T49" i="17" s="1"/>
  <c r="N49" i="17"/>
  <c r="O49" i="17" s="1"/>
  <c r="I49" i="17"/>
  <c r="J49" i="17" s="1"/>
  <c r="AH48" i="17"/>
  <c r="AI48" i="17" s="1"/>
  <c r="S48" i="17"/>
  <c r="T48" i="17" s="1"/>
  <c r="N48" i="17"/>
  <c r="O48" i="17" s="1"/>
  <c r="I48" i="17"/>
  <c r="J48" i="17" s="1"/>
  <c r="AH47" i="17"/>
  <c r="AI47" i="17" s="1"/>
  <c r="S47" i="17"/>
  <c r="T47" i="17" s="1"/>
  <c r="N47" i="17"/>
  <c r="O47" i="17" s="1"/>
  <c r="I47" i="17"/>
  <c r="J47" i="17" s="1"/>
  <c r="AM46" i="17"/>
  <c r="AN46" i="17" s="1"/>
  <c r="AH46" i="17"/>
  <c r="AI46" i="17" s="1"/>
  <c r="S46" i="17"/>
  <c r="T46" i="17" s="1"/>
  <c r="N46" i="17"/>
  <c r="O46" i="17" s="1"/>
  <c r="I46" i="17"/>
  <c r="J46" i="17" s="1"/>
  <c r="AM45" i="17"/>
  <c r="AN45" i="17" s="1"/>
  <c r="AH45" i="17"/>
  <c r="AI45" i="17" s="1"/>
  <c r="S45" i="17"/>
  <c r="T45" i="17" s="1"/>
  <c r="N45" i="17"/>
  <c r="O45" i="17" s="1"/>
  <c r="I45" i="17"/>
  <c r="J45" i="17" s="1"/>
  <c r="AM44" i="17"/>
  <c r="AN44" i="17" s="1"/>
  <c r="AH44" i="17"/>
  <c r="AI44" i="17" s="1"/>
  <c r="X44" i="17"/>
  <c r="Y44" i="17" s="1"/>
  <c r="S44" i="17"/>
  <c r="T44" i="17" s="1"/>
  <c r="N44" i="17"/>
  <c r="O44" i="17" s="1"/>
  <c r="I44" i="17"/>
  <c r="J44" i="17" s="1"/>
  <c r="AM43" i="17"/>
  <c r="AN43" i="17" s="1"/>
  <c r="AH43" i="17"/>
  <c r="AI43" i="17" s="1"/>
  <c r="X43" i="17"/>
  <c r="Y43" i="17" s="1"/>
  <c r="S43" i="17"/>
  <c r="T43" i="17" s="1"/>
  <c r="N43" i="17"/>
  <c r="O43" i="17" s="1"/>
  <c r="I43" i="17"/>
  <c r="J43" i="17" s="1"/>
  <c r="AM42" i="17"/>
  <c r="AN42" i="17" s="1"/>
  <c r="AH42" i="17"/>
  <c r="AI42" i="17" s="1"/>
  <c r="X42" i="17"/>
  <c r="Y42" i="17" s="1"/>
  <c r="S42" i="17"/>
  <c r="T42" i="17" s="1"/>
  <c r="N42" i="17"/>
  <c r="O42" i="17" s="1"/>
  <c r="I42" i="17"/>
  <c r="J42" i="17" s="1"/>
  <c r="AM41" i="17"/>
  <c r="AN41" i="17" s="1"/>
  <c r="AH41" i="17"/>
  <c r="AI41" i="17" s="1"/>
  <c r="AC41" i="17"/>
  <c r="AD41" i="17" s="1"/>
  <c r="X41" i="17"/>
  <c r="Y41" i="17" s="1"/>
  <c r="S41" i="17"/>
  <c r="T41" i="17" s="1"/>
  <c r="N41" i="17"/>
  <c r="O41" i="17" s="1"/>
  <c r="I41" i="17"/>
  <c r="J41" i="17" s="1"/>
  <c r="AM40" i="17"/>
  <c r="AN40" i="17" s="1"/>
  <c r="AH40" i="17"/>
  <c r="AI40" i="17" s="1"/>
  <c r="AC40" i="17"/>
  <c r="AD40" i="17" s="1"/>
  <c r="X40" i="17"/>
  <c r="Y40" i="17" s="1"/>
  <c r="S40" i="17"/>
  <c r="T40" i="17" s="1"/>
  <c r="N40" i="17"/>
  <c r="O40" i="17" s="1"/>
  <c r="I40" i="17"/>
  <c r="J40" i="17" s="1"/>
  <c r="AM39" i="17"/>
  <c r="AN39" i="17" s="1"/>
  <c r="AH39" i="17"/>
  <c r="AI39" i="17" s="1"/>
  <c r="AC39" i="17"/>
  <c r="AD39" i="17" s="1"/>
  <c r="X39" i="17"/>
  <c r="Y39" i="17" s="1"/>
  <c r="S39" i="17"/>
  <c r="T39" i="17" s="1"/>
  <c r="N39" i="17"/>
  <c r="O39" i="17" s="1"/>
  <c r="I39" i="17"/>
  <c r="J39" i="17" s="1"/>
  <c r="AM38" i="17"/>
  <c r="AN38" i="17" s="1"/>
  <c r="AH38" i="17"/>
  <c r="AI38" i="17" s="1"/>
  <c r="AC38" i="17"/>
  <c r="AD38" i="17" s="1"/>
  <c r="X38" i="17"/>
  <c r="Y38" i="17" s="1"/>
  <c r="S38" i="17"/>
  <c r="T38" i="17" s="1"/>
  <c r="N38" i="17"/>
  <c r="O38" i="17" s="1"/>
  <c r="I38" i="17"/>
  <c r="J38" i="17" s="1"/>
  <c r="AM37" i="17"/>
  <c r="AN37" i="17" s="1"/>
  <c r="AH37" i="17"/>
  <c r="AI37" i="17" s="1"/>
  <c r="AC37" i="17"/>
  <c r="AD37" i="17" s="1"/>
  <c r="X37" i="17"/>
  <c r="Y37" i="17" s="1"/>
  <c r="S37" i="17"/>
  <c r="T37" i="17" s="1"/>
  <c r="N37" i="17"/>
  <c r="O37" i="17" s="1"/>
  <c r="I37" i="17"/>
  <c r="J37" i="17" s="1"/>
  <c r="AM36" i="17"/>
  <c r="AN36" i="17" s="1"/>
  <c r="AH36" i="17"/>
  <c r="AI36" i="17" s="1"/>
  <c r="AC36" i="17"/>
  <c r="AD36" i="17" s="1"/>
  <c r="X36" i="17"/>
  <c r="Y36" i="17" s="1"/>
  <c r="S36" i="17"/>
  <c r="T36" i="17" s="1"/>
  <c r="N36" i="17"/>
  <c r="O36" i="17" s="1"/>
  <c r="I36" i="17"/>
  <c r="J36" i="17" s="1"/>
  <c r="AM35" i="17"/>
  <c r="AN35" i="17" s="1"/>
  <c r="AH35" i="17"/>
  <c r="AI35" i="17" s="1"/>
  <c r="AC35" i="17"/>
  <c r="AD35" i="17" s="1"/>
  <c r="X35" i="17"/>
  <c r="Y35" i="17" s="1"/>
  <c r="S35" i="17"/>
  <c r="T35" i="17" s="1"/>
  <c r="N35" i="17"/>
  <c r="O35" i="17" s="1"/>
  <c r="I35" i="17"/>
  <c r="J35" i="17" s="1"/>
  <c r="AM34" i="17"/>
  <c r="AN34" i="17" s="1"/>
  <c r="AH34" i="17"/>
  <c r="AI34" i="17" s="1"/>
  <c r="AC34" i="17"/>
  <c r="AD34" i="17" s="1"/>
  <c r="X34" i="17"/>
  <c r="Y34" i="17" s="1"/>
  <c r="S34" i="17"/>
  <c r="T34" i="17" s="1"/>
  <c r="N34" i="17"/>
  <c r="O34" i="17" s="1"/>
  <c r="I34" i="17"/>
  <c r="J34" i="17" s="1"/>
  <c r="AM33" i="17"/>
  <c r="AN33" i="17" s="1"/>
  <c r="AH33" i="17"/>
  <c r="AI33" i="17" s="1"/>
  <c r="AC33" i="17"/>
  <c r="AD33" i="17" s="1"/>
  <c r="X33" i="17"/>
  <c r="Y33" i="17" s="1"/>
  <c r="S33" i="17"/>
  <c r="T33" i="17" s="1"/>
  <c r="N33" i="17"/>
  <c r="O33" i="17" s="1"/>
  <c r="I33" i="17"/>
  <c r="J33" i="17" s="1"/>
  <c r="AM32" i="17"/>
  <c r="AN32" i="17" s="1"/>
  <c r="AH32" i="17"/>
  <c r="AI32" i="17" s="1"/>
  <c r="AC32" i="17"/>
  <c r="AD32" i="17" s="1"/>
  <c r="X32" i="17"/>
  <c r="Y32" i="17" s="1"/>
  <c r="S32" i="17"/>
  <c r="T32" i="17" s="1"/>
  <c r="N32" i="17"/>
  <c r="O32" i="17" s="1"/>
  <c r="I32" i="17"/>
  <c r="J32" i="17" s="1"/>
  <c r="AM31" i="17"/>
  <c r="AN31" i="17" s="1"/>
  <c r="AH31" i="17"/>
  <c r="AI31" i="17" s="1"/>
  <c r="AC31" i="17"/>
  <c r="AD31" i="17" s="1"/>
  <c r="X31" i="17"/>
  <c r="Y31" i="17" s="1"/>
  <c r="S31" i="17"/>
  <c r="T31" i="17" s="1"/>
  <c r="N31" i="17"/>
  <c r="O31" i="17" s="1"/>
  <c r="I31" i="17"/>
  <c r="J31" i="17" s="1"/>
  <c r="AM30" i="17"/>
  <c r="AN30" i="17" s="1"/>
  <c r="AH30" i="17"/>
  <c r="AI30" i="17" s="1"/>
  <c r="AC30" i="17"/>
  <c r="AD30" i="17" s="1"/>
  <c r="X30" i="17"/>
  <c r="Y30" i="17" s="1"/>
  <c r="S30" i="17"/>
  <c r="T30" i="17" s="1"/>
  <c r="N30" i="17"/>
  <c r="O30" i="17" s="1"/>
  <c r="I30" i="17"/>
  <c r="J30" i="17" s="1"/>
  <c r="AM29" i="17"/>
  <c r="AN29" i="17" s="1"/>
  <c r="AH29" i="17"/>
  <c r="AI29" i="17" s="1"/>
  <c r="AC29" i="17"/>
  <c r="AD29" i="17" s="1"/>
  <c r="X29" i="17"/>
  <c r="Y29" i="17" s="1"/>
  <c r="S29" i="17"/>
  <c r="T29" i="17" s="1"/>
  <c r="N29" i="17"/>
  <c r="O29" i="17" s="1"/>
  <c r="I29" i="17"/>
  <c r="J29" i="17" s="1"/>
  <c r="AM28" i="17"/>
  <c r="AN28" i="17" s="1"/>
  <c r="AH28" i="17"/>
  <c r="AI28" i="17" s="1"/>
  <c r="AC28" i="17"/>
  <c r="AD28" i="17" s="1"/>
  <c r="X28" i="17"/>
  <c r="Y28" i="17" s="1"/>
  <c r="S28" i="17"/>
  <c r="T28" i="17" s="1"/>
  <c r="N28" i="17"/>
  <c r="O28" i="17" s="1"/>
  <c r="I28" i="17"/>
  <c r="J28" i="17" s="1"/>
  <c r="AM27" i="17"/>
  <c r="AN27" i="17" s="1"/>
  <c r="AH27" i="17"/>
  <c r="AI27" i="17" s="1"/>
  <c r="AC27" i="17"/>
  <c r="AD27" i="17" s="1"/>
  <c r="X27" i="17"/>
  <c r="Y27" i="17" s="1"/>
  <c r="S27" i="17"/>
  <c r="T27" i="17" s="1"/>
  <c r="N27" i="17"/>
  <c r="O27" i="17" s="1"/>
  <c r="I27" i="17"/>
  <c r="J27" i="17" s="1"/>
  <c r="AM26" i="17"/>
  <c r="AN26" i="17" s="1"/>
  <c r="AH26" i="17"/>
  <c r="AI26" i="17" s="1"/>
  <c r="AC26" i="17"/>
  <c r="AD26" i="17" s="1"/>
  <c r="X26" i="17"/>
  <c r="Y26" i="17" s="1"/>
  <c r="S26" i="17"/>
  <c r="T26" i="17" s="1"/>
  <c r="N26" i="17"/>
  <c r="O26" i="17" s="1"/>
  <c r="I26" i="17"/>
  <c r="J26" i="17" s="1"/>
  <c r="AM25" i="17"/>
  <c r="AN25" i="17" s="1"/>
  <c r="AH25" i="17"/>
  <c r="AI25" i="17" s="1"/>
  <c r="AC25" i="17"/>
  <c r="AD25" i="17" s="1"/>
  <c r="X25" i="17"/>
  <c r="Y25" i="17" s="1"/>
  <c r="S25" i="17"/>
  <c r="T25" i="17" s="1"/>
  <c r="N25" i="17"/>
  <c r="O25" i="17" s="1"/>
  <c r="I25" i="17"/>
  <c r="J25" i="17" s="1"/>
  <c r="AM24" i="17"/>
  <c r="AN24" i="17" s="1"/>
  <c r="AH24" i="17"/>
  <c r="AI24" i="17" s="1"/>
  <c r="AC24" i="17"/>
  <c r="AD24" i="17" s="1"/>
  <c r="X24" i="17"/>
  <c r="Y24" i="17" s="1"/>
  <c r="S24" i="17"/>
  <c r="T24" i="17" s="1"/>
  <c r="N24" i="17"/>
  <c r="O24" i="17" s="1"/>
  <c r="I24" i="17"/>
  <c r="J24" i="17" s="1"/>
  <c r="AM23" i="17"/>
  <c r="AN23" i="17" s="1"/>
  <c r="AH23" i="17"/>
  <c r="AI23" i="17" s="1"/>
  <c r="AC23" i="17"/>
  <c r="AD23" i="17" s="1"/>
  <c r="X23" i="17"/>
  <c r="Y23" i="17" s="1"/>
  <c r="S23" i="17"/>
  <c r="T23" i="17" s="1"/>
  <c r="N23" i="17"/>
  <c r="O23" i="17" s="1"/>
  <c r="I23" i="17"/>
  <c r="J23" i="17" s="1"/>
  <c r="AM22" i="17"/>
  <c r="AN22" i="17" s="1"/>
  <c r="AH22" i="17"/>
  <c r="AI22" i="17" s="1"/>
  <c r="AC22" i="17"/>
  <c r="AD22" i="17" s="1"/>
  <c r="X22" i="17"/>
  <c r="Y22" i="17" s="1"/>
  <c r="S22" i="17"/>
  <c r="T22" i="17" s="1"/>
  <c r="N22" i="17"/>
  <c r="O22" i="17" s="1"/>
  <c r="I22" i="17"/>
  <c r="J22" i="17" s="1"/>
  <c r="AM21" i="17"/>
  <c r="AN21" i="17" s="1"/>
  <c r="AH21" i="17"/>
  <c r="AI21" i="17" s="1"/>
  <c r="AC21" i="17"/>
  <c r="AD21" i="17" s="1"/>
  <c r="X21" i="17"/>
  <c r="Y21" i="17" s="1"/>
  <c r="S21" i="17"/>
  <c r="T21" i="17" s="1"/>
  <c r="N21" i="17"/>
  <c r="O21" i="17" s="1"/>
  <c r="I21" i="17"/>
  <c r="J21" i="17" s="1"/>
  <c r="AM20" i="17"/>
  <c r="AN20" i="17" s="1"/>
  <c r="AH20" i="17"/>
  <c r="AI20" i="17" s="1"/>
  <c r="AC20" i="17"/>
  <c r="AD20" i="17" s="1"/>
  <c r="X20" i="17"/>
  <c r="Y20" i="17" s="1"/>
  <c r="S20" i="17"/>
  <c r="T20" i="17" s="1"/>
  <c r="N20" i="17"/>
  <c r="O20" i="17" s="1"/>
  <c r="I20" i="17"/>
  <c r="J20" i="17" s="1"/>
  <c r="AM19" i="17"/>
  <c r="AN19" i="17" s="1"/>
  <c r="AH19" i="17"/>
  <c r="AI19" i="17" s="1"/>
  <c r="AC19" i="17"/>
  <c r="AD19" i="17" s="1"/>
  <c r="X19" i="17"/>
  <c r="Y19" i="17" s="1"/>
  <c r="S19" i="17"/>
  <c r="T19" i="17" s="1"/>
  <c r="N19" i="17"/>
  <c r="O19" i="17" s="1"/>
  <c r="I19" i="17"/>
  <c r="J19" i="17" s="1"/>
  <c r="AM18" i="17"/>
  <c r="AN18" i="17" s="1"/>
  <c r="AH18" i="17"/>
  <c r="AI18" i="17" s="1"/>
  <c r="AC18" i="17"/>
  <c r="AD18" i="17" s="1"/>
  <c r="X18" i="17"/>
  <c r="Y18" i="17" s="1"/>
  <c r="S18" i="17"/>
  <c r="T18" i="17" s="1"/>
  <c r="N18" i="17"/>
  <c r="O18" i="17" s="1"/>
  <c r="I18" i="17"/>
  <c r="J18" i="17" s="1"/>
  <c r="AM17" i="17"/>
  <c r="AN17" i="17" s="1"/>
  <c r="AH17" i="17"/>
  <c r="AI17" i="17" s="1"/>
  <c r="AC17" i="17"/>
  <c r="AD17" i="17" s="1"/>
  <c r="X17" i="17"/>
  <c r="Y17" i="17" s="1"/>
  <c r="S17" i="17"/>
  <c r="T17" i="17" s="1"/>
  <c r="N17" i="17"/>
  <c r="O17" i="17" s="1"/>
  <c r="I17" i="17"/>
  <c r="J17" i="17" s="1"/>
  <c r="AM16" i="17"/>
  <c r="AN16" i="17" s="1"/>
  <c r="AH16" i="17"/>
  <c r="AI16" i="17" s="1"/>
  <c r="AC16" i="17"/>
  <c r="AD16" i="17" s="1"/>
  <c r="X16" i="17"/>
  <c r="Y16" i="17" s="1"/>
  <c r="S16" i="17"/>
  <c r="T16" i="17" s="1"/>
  <c r="N16" i="17"/>
  <c r="O16" i="17" s="1"/>
  <c r="I16" i="17"/>
  <c r="J16" i="17" s="1"/>
  <c r="AM15" i="17"/>
  <c r="AN15" i="17" s="1"/>
  <c r="AH15" i="17"/>
  <c r="AI15" i="17" s="1"/>
  <c r="AC15" i="17"/>
  <c r="AD15" i="17" s="1"/>
  <c r="X15" i="17"/>
  <c r="Y15" i="17" s="1"/>
  <c r="S15" i="17"/>
  <c r="T15" i="17" s="1"/>
  <c r="N15" i="17"/>
  <c r="O15" i="17" s="1"/>
  <c r="I15" i="17"/>
  <c r="J15" i="17" s="1"/>
  <c r="AM14" i="17"/>
  <c r="AN14" i="17" s="1"/>
  <c r="AH14" i="17"/>
  <c r="AI14" i="17" s="1"/>
  <c r="AC14" i="17"/>
  <c r="AD14" i="17" s="1"/>
  <c r="X14" i="17"/>
  <c r="Y14" i="17" s="1"/>
  <c r="S14" i="17"/>
  <c r="T14" i="17" s="1"/>
  <c r="N14" i="17"/>
  <c r="O14" i="17" s="1"/>
  <c r="I14" i="17"/>
  <c r="J14" i="17" s="1"/>
  <c r="AM13" i="17"/>
  <c r="AN13" i="17" s="1"/>
  <c r="AH13" i="17"/>
  <c r="AI13" i="17" s="1"/>
  <c r="AC13" i="17"/>
  <c r="AD13" i="17" s="1"/>
  <c r="X13" i="17"/>
  <c r="Y13" i="17" s="1"/>
  <c r="S13" i="17"/>
  <c r="T13" i="17" s="1"/>
  <c r="N13" i="17"/>
  <c r="O13" i="17" s="1"/>
  <c r="I13" i="17"/>
  <c r="J13" i="17" s="1"/>
  <c r="AM12" i="17"/>
  <c r="AN12" i="17" s="1"/>
  <c r="AH12" i="17"/>
  <c r="AI12" i="17" s="1"/>
  <c r="AC12" i="17"/>
  <c r="AD12" i="17" s="1"/>
  <c r="X12" i="17"/>
  <c r="Y12" i="17" s="1"/>
  <c r="S12" i="17"/>
  <c r="T12" i="17" s="1"/>
  <c r="N12" i="17"/>
  <c r="O12" i="17" s="1"/>
  <c r="I12" i="17"/>
  <c r="J12" i="17" s="1"/>
  <c r="AM11" i="17"/>
  <c r="AN11" i="17" s="1"/>
  <c r="AH11" i="17"/>
  <c r="AI11" i="17" s="1"/>
  <c r="AC11" i="17"/>
  <c r="AD11" i="17" s="1"/>
  <c r="X11" i="17"/>
  <c r="Y11" i="17" s="1"/>
  <c r="S11" i="17"/>
  <c r="T11" i="17" s="1"/>
  <c r="N11" i="17"/>
  <c r="O11" i="17" s="1"/>
  <c r="I11" i="17"/>
  <c r="J11" i="17" s="1"/>
  <c r="AM10" i="17"/>
  <c r="AN10" i="17" s="1"/>
  <c r="AH10" i="17"/>
  <c r="AI10" i="17" s="1"/>
  <c r="AC10" i="17"/>
  <c r="AD10" i="17" s="1"/>
  <c r="X10" i="17"/>
  <c r="Y10" i="17" s="1"/>
  <c r="S10" i="17"/>
  <c r="T10" i="17" s="1"/>
  <c r="N10" i="17"/>
  <c r="O10" i="17" s="1"/>
  <c r="I10" i="17"/>
  <c r="J10" i="17" s="1"/>
  <c r="AM9" i="17"/>
  <c r="AN9" i="17" s="1"/>
  <c r="AH9" i="17"/>
  <c r="AI9" i="17" s="1"/>
  <c r="AC9" i="17"/>
  <c r="AD9" i="17" s="1"/>
  <c r="X9" i="17"/>
  <c r="Y9" i="17" s="1"/>
  <c r="S9" i="17"/>
  <c r="T9" i="17" s="1"/>
  <c r="N9" i="17"/>
  <c r="O9" i="17" s="1"/>
  <c r="I9" i="17"/>
  <c r="J9" i="17" s="1"/>
  <c r="AM8" i="17"/>
  <c r="AN8" i="17" s="1"/>
  <c r="AH8" i="17"/>
  <c r="AI8" i="17" s="1"/>
  <c r="AC8" i="17"/>
  <c r="AD8" i="17" s="1"/>
  <c r="X8" i="17"/>
  <c r="Y8" i="17" s="1"/>
  <c r="S8" i="17"/>
  <c r="T8" i="17" s="1"/>
  <c r="N8" i="17"/>
  <c r="O8" i="17" s="1"/>
  <c r="I8" i="17"/>
  <c r="J8" i="17" s="1"/>
  <c r="AM7" i="17"/>
  <c r="AN7" i="17" s="1"/>
  <c r="AH7" i="17"/>
  <c r="AI7" i="17" s="1"/>
  <c r="AC7" i="17"/>
  <c r="AD7" i="17" s="1"/>
  <c r="X7" i="17"/>
  <c r="Y7" i="17" s="1"/>
  <c r="S7" i="17"/>
  <c r="T7" i="17" s="1"/>
  <c r="N7" i="17"/>
  <c r="O7" i="17" s="1"/>
  <c r="I7" i="17"/>
  <c r="J7" i="17" s="1"/>
  <c r="AM6" i="17"/>
  <c r="AN6" i="17" s="1"/>
  <c r="AH6" i="17"/>
  <c r="AI6" i="17" s="1"/>
  <c r="AC6" i="17"/>
  <c r="AD6" i="17" s="1"/>
  <c r="X6" i="17"/>
  <c r="Y6" i="17" s="1"/>
  <c r="S6" i="17"/>
  <c r="T6" i="17" s="1"/>
  <c r="N6" i="17"/>
  <c r="O6" i="17" s="1"/>
  <c r="I6" i="17"/>
  <c r="J6" i="17" s="1"/>
  <c r="AM5" i="17"/>
  <c r="AN5" i="17" s="1"/>
  <c r="AH5" i="17"/>
  <c r="AI5" i="17" s="1"/>
  <c r="AC5" i="17"/>
  <c r="AD5" i="17" s="1"/>
  <c r="X5" i="17"/>
  <c r="Y5" i="17" s="1"/>
  <c r="S5" i="17"/>
  <c r="T5" i="17" s="1"/>
  <c r="N5" i="17"/>
  <c r="O5" i="17" s="1"/>
  <c r="I5" i="17"/>
  <c r="J5" i="17" s="1"/>
  <c r="AM4" i="17"/>
  <c r="AN4" i="17" s="1"/>
  <c r="AH4" i="17"/>
  <c r="AI4" i="17" s="1"/>
  <c r="AC4" i="17"/>
  <c r="AD4" i="17" s="1"/>
  <c r="X4" i="17"/>
  <c r="Y4" i="17" s="1"/>
  <c r="S4" i="17"/>
  <c r="T4" i="17" s="1"/>
  <c r="N4" i="17"/>
  <c r="O4" i="17" s="1"/>
  <c r="I4" i="17"/>
  <c r="J4" i="17" s="1"/>
  <c r="AM3" i="17"/>
  <c r="AN3" i="17" s="1"/>
  <c r="AH3" i="17"/>
  <c r="AI3" i="17" s="1"/>
  <c r="AC3" i="17"/>
  <c r="AD3" i="17" s="1"/>
  <c r="X3" i="17"/>
  <c r="Y3" i="17" s="1"/>
  <c r="S3" i="17"/>
  <c r="T3" i="17" s="1"/>
  <c r="N3" i="17"/>
  <c r="O3" i="17" s="1"/>
  <c r="I3" i="17"/>
  <c r="J3" i="17" s="1"/>
  <c r="Y62" i="15"/>
  <c r="X62" i="15"/>
  <c r="Y61" i="15"/>
  <c r="X61" i="15"/>
  <c r="AA61" i="15" s="1"/>
  <c r="Y60" i="15"/>
  <c r="X60" i="15"/>
  <c r="AA60" i="15" s="1"/>
  <c r="Y59" i="15"/>
  <c r="X59" i="15"/>
  <c r="AA59" i="15" s="1"/>
  <c r="Y58" i="15"/>
  <c r="X58" i="15"/>
  <c r="AA58" i="15" s="1"/>
  <c r="Y57" i="15"/>
  <c r="X57" i="15"/>
  <c r="AA57" i="15" s="1"/>
  <c r="Y56" i="15"/>
  <c r="X56" i="15"/>
  <c r="AA56" i="15" s="1"/>
  <c r="Y55" i="15"/>
  <c r="X55" i="15"/>
  <c r="AA55" i="15" s="1"/>
  <c r="Y54" i="15"/>
  <c r="X54" i="15"/>
  <c r="AA54" i="15" s="1"/>
  <c r="Y53" i="15"/>
  <c r="X53" i="15"/>
  <c r="AA53" i="15" s="1"/>
  <c r="Y52" i="15"/>
  <c r="X52" i="15"/>
  <c r="Y51" i="15"/>
  <c r="X51" i="15"/>
  <c r="AA51" i="15" s="1"/>
  <c r="Y50" i="15"/>
  <c r="X50" i="15"/>
  <c r="AA50" i="15" s="1"/>
  <c r="Y49" i="15"/>
  <c r="X49" i="15"/>
  <c r="AA49" i="15" s="1"/>
  <c r="Y48" i="15"/>
  <c r="X48" i="15"/>
  <c r="Y47" i="15"/>
  <c r="X47" i="15"/>
  <c r="AA47" i="15" s="1"/>
  <c r="Y46" i="15"/>
  <c r="X46" i="15"/>
  <c r="AA46" i="15" s="1"/>
  <c r="Y45" i="15"/>
  <c r="X45" i="15"/>
  <c r="AA45" i="15" s="1"/>
  <c r="Y44" i="15"/>
  <c r="X44" i="15"/>
  <c r="Y43" i="15"/>
  <c r="X43" i="15"/>
  <c r="AA43" i="15" s="1"/>
  <c r="Y42" i="15"/>
  <c r="X42" i="15"/>
  <c r="AA42" i="15" s="1"/>
  <c r="Y41" i="15"/>
  <c r="X41" i="15"/>
  <c r="AA41" i="15" s="1"/>
  <c r="Y40" i="15"/>
  <c r="X40" i="15"/>
  <c r="Y39" i="15"/>
  <c r="X39" i="15"/>
  <c r="AA39" i="15" s="1"/>
  <c r="Y38" i="15"/>
  <c r="X38" i="15"/>
  <c r="AA38" i="15" s="1"/>
  <c r="Y37" i="15"/>
  <c r="X37" i="15"/>
  <c r="AA37" i="15" s="1"/>
  <c r="Y36" i="15"/>
  <c r="X36" i="15"/>
  <c r="Y35" i="15"/>
  <c r="X35" i="15"/>
  <c r="AA35" i="15" s="1"/>
  <c r="Y34" i="15"/>
  <c r="X34" i="15"/>
  <c r="AA34" i="15" s="1"/>
  <c r="Y33" i="15"/>
  <c r="X33" i="15"/>
  <c r="AA33" i="15" s="1"/>
  <c r="Y32" i="15"/>
  <c r="X32" i="15"/>
  <c r="Y31" i="15"/>
  <c r="X31" i="15"/>
  <c r="AA31" i="15" s="1"/>
  <c r="Y30" i="15"/>
  <c r="X30" i="15"/>
  <c r="AA30" i="15" s="1"/>
  <c r="Y29" i="15"/>
  <c r="X29" i="15"/>
  <c r="AA29" i="15" s="1"/>
  <c r="Y28" i="15"/>
  <c r="X28" i="15"/>
  <c r="Y27" i="15"/>
  <c r="X27" i="15"/>
  <c r="AA27" i="15" s="1"/>
  <c r="Y26" i="15"/>
  <c r="X26" i="15"/>
  <c r="AA26" i="15" s="1"/>
  <c r="Y25" i="15"/>
  <c r="X25" i="15"/>
  <c r="AA25" i="15" s="1"/>
  <c r="Y24" i="15"/>
  <c r="X24" i="15"/>
  <c r="Y23" i="15"/>
  <c r="X23" i="15"/>
  <c r="AA23" i="15" s="1"/>
  <c r="Y22" i="15"/>
  <c r="X22" i="15"/>
  <c r="AA22" i="15" s="1"/>
  <c r="Y21" i="15"/>
  <c r="X21" i="15"/>
  <c r="AA21" i="15" s="1"/>
  <c r="Y20" i="15"/>
  <c r="X20" i="15"/>
  <c r="AA20" i="15" s="1"/>
  <c r="Y19" i="15"/>
  <c r="X19" i="15"/>
  <c r="AA19" i="15" s="1"/>
  <c r="Y18" i="15"/>
  <c r="X18" i="15"/>
  <c r="AA18" i="15" s="1"/>
  <c r="Y17" i="15"/>
  <c r="X17" i="15"/>
  <c r="AA17" i="15" s="1"/>
  <c r="Y16" i="15"/>
  <c r="X16" i="15"/>
  <c r="AA16" i="15" s="1"/>
  <c r="Y15" i="15"/>
  <c r="X15" i="15"/>
  <c r="AA15" i="15" s="1"/>
  <c r="Y14" i="15"/>
  <c r="X14" i="15"/>
  <c r="AA14" i="15" s="1"/>
  <c r="Y13" i="15"/>
  <c r="X13" i="15"/>
  <c r="AA13" i="15" s="1"/>
  <c r="Y12" i="15"/>
  <c r="X12" i="15"/>
  <c r="AA12" i="15" s="1"/>
  <c r="Y11" i="15"/>
  <c r="X11" i="15"/>
  <c r="AA11" i="15" s="1"/>
  <c r="Y10" i="15"/>
  <c r="X10" i="15"/>
  <c r="AA10" i="15" s="1"/>
  <c r="Y9" i="15"/>
  <c r="X9" i="15"/>
  <c r="AA9" i="15" s="1"/>
  <c r="Y8" i="15"/>
  <c r="X8" i="15"/>
  <c r="AA8" i="15" s="1"/>
  <c r="Y7" i="15"/>
  <c r="X7" i="15"/>
  <c r="AA7" i="15" s="1"/>
  <c r="Y6" i="15"/>
  <c r="X6" i="15"/>
  <c r="AA6" i="15" s="1"/>
  <c r="Y5" i="15"/>
  <c r="X5" i="15"/>
  <c r="AA5" i="15" s="1"/>
  <c r="Y153" i="14"/>
  <c r="X153" i="14"/>
  <c r="AA153" i="14" s="1"/>
  <c r="Y152" i="14"/>
  <c r="X152" i="14"/>
  <c r="AA152" i="14" s="1"/>
  <c r="Y151" i="14"/>
  <c r="X151" i="14"/>
  <c r="AA151" i="14" s="1"/>
  <c r="Y150" i="14"/>
  <c r="X150" i="14"/>
  <c r="AA150" i="14" s="1"/>
  <c r="Y149" i="14"/>
  <c r="X149" i="14"/>
  <c r="AA149" i="14" s="1"/>
  <c r="Y148" i="14"/>
  <c r="X148" i="14"/>
  <c r="AA148" i="14" s="1"/>
  <c r="Y147" i="14"/>
  <c r="X147" i="14"/>
  <c r="AA147" i="14" s="1"/>
  <c r="Y146" i="14"/>
  <c r="X146" i="14"/>
  <c r="Y145" i="14"/>
  <c r="X145" i="14"/>
  <c r="AA145" i="14" s="1"/>
  <c r="Y144" i="14"/>
  <c r="X144" i="14"/>
  <c r="AA144" i="14" s="1"/>
  <c r="Y143" i="14"/>
  <c r="X143" i="14"/>
  <c r="AA143" i="14" s="1"/>
  <c r="Y142" i="14"/>
  <c r="X142" i="14"/>
  <c r="AA142" i="14" s="1"/>
  <c r="Y141" i="14"/>
  <c r="X141" i="14"/>
  <c r="AA141" i="14" s="1"/>
  <c r="Y140" i="14"/>
  <c r="X140" i="14"/>
  <c r="AA140" i="14" s="1"/>
  <c r="Y139" i="14"/>
  <c r="X139" i="14"/>
  <c r="AA139" i="14" s="1"/>
  <c r="Y138" i="14"/>
  <c r="X138" i="14"/>
  <c r="AA138" i="14" s="1"/>
  <c r="Y137" i="14"/>
  <c r="X137" i="14"/>
  <c r="AA137" i="14" s="1"/>
  <c r="Y136" i="14"/>
  <c r="X136" i="14"/>
  <c r="AA136" i="14" s="1"/>
  <c r="Y135" i="14"/>
  <c r="X135" i="14"/>
  <c r="AA135" i="14" s="1"/>
  <c r="Y134" i="14"/>
  <c r="X134" i="14"/>
  <c r="AA134" i="14" s="1"/>
  <c r="Y133" i="14"/>
  <c r="X133" i="14"/>
  <c r="AA133" i="14" s="1"/>
  <c r="Y132" i="14"/>
  <c r="X132" i="14"/>
  <c r="AA132" i="14" s="1"/>
  <c r="Y131" i="14"/>
  <c r="X131" i="14"/>
  <c r="AA131" i="14" s="1"/>
  <c r="Y130" i="14"/>
  <c r="X130" i="14"/>
  <c r="AA130" i="14" s="1"/>
  <c r="Y129" i="14"/>
  <c r="X129" i="14"/>
  <c r="AA129" i="14" s="1"/>
  <c r="Y128" i="14"/>
  <c r="X128" i="14"/>
  <c r="AA128" i="14" s="1"/>
  <c r="Y127" i="14"/>
  <c r="X127" i="14"/>
  <c r="AA127" i="14" s="1"/>
  <c r="Y126" i="14"/>
  <c r="X126" i="14"/>
  <c r="AA126" i="14" s="1"/>
  <c r="Y125" i="14"/>
  <c r="X125" i="14"/>
  <c r="AA125" i="14" s="1"/>
  <c r="Y124" i="14"/>
  <c r="X124" i="14"/>
  <c r="AA124" i="14" s="1"/>
  <c r="Y123" i="14"/>
  <c r="X123" i="14"/>
  <c r="AA123" i="14" s="1"/>
  <c r="Y122" i="14"/>
  <c r="X122" i="14"/>
  <c r="AA122" i="14" s="1"/>
  <c r="Y121" i="14"/>
  <c r="X121" i="14"/>
  <c r="AA121" i="14" s="1"/>
  <c r="Y120" i="14"/>
  <c r="X120" i="14"/>
  <c r="AA120" i="14" s="1"/>
  <c r="Y119" i="14"/>
  <c r="X119" i="14"/>
  <c r="AA119" i="14" s="1"/>
  <c r="Y118" i="14"/>
  <c r="X118" i="14"/>
  <c r="AA118" i="14" s="1"/>
  <c r="Y117" i="14"/>
  <c r="X117" i="14"/>
  <c r="AA117" i="14" s="1"/>
  <c r="Y116" i="14"/>
  <c r="X116" i="14"/>
  <c r="AA116" i="14" s="1"/>
  <c r="Y115" i="14"/>
  <c r="X115" i="14"/>
  <c r="AA115" i="14" s="1"/>
  <c r="Y114" i="14"/>
  <c r="X114" i="14"/>
  <c r="AA114" i="14" s="1"/>
  <c r="Y113" i="14"/>
  <c r="X113" i="14"/>
  <c r="AA113" i="14" s="1"/>
  <c r="Y112" i="14"/>
  <c r="X112" i="14"/>
  <c r="Y111" i="14"/>
  <c r="X111" i="14"/>
  <c r="AA111" i="14" s="1"/>
  <c r="Y110" i="14"/>
  <c r="X110" i="14"/>
  <c r="AA110" i="14" s="1"/>
  <c r="Y109" i="14"/>
  <c r="X109" i="14"/>
  <c r="AA109" i="14" s="1"/>
  <c r="Y108" i="14"/>
  <c r="X108" i="14"/>
  <c r="AA108" i="14" s="1"/>
  <c r="Y107" i="14"/>
  <c r="X107" i="14"/>
  <c r="AA107" i="14" s="1"/>
  <c r="Y106" i="14"/>
  <c r="X106" i="14"/>
  <c r="AA106" i="14" s="1"/>
  <c r="Y105" i="14"/>
  <c r="X105" i="14"/>
  <c r="AA105" i="14" s="1"/>
  <c r="Y104" i="14"/>
  <c r="X104" i="14"/>
  <c r="Y103" i="14"/>
  <c r="X103" i="14"/>
  <c r="AA103" i="14" s="1"/>
  <c r="Y102" i="14"/>
  <c r="X102" i="14"/>
  <c r="AA102" i="14" s="1"/>
  <c r="Y101" i="14"/>
  <c r="X101" i="14"/>
  <c r="AA101" i="14" s="1"/>
  <c r="Y100" i="14"/>
  <c r="X100" i="14"/>
  <c r="AA100" i="14" s="1"/>
  <c r="Y99" i="14"/>
  <c r="X99" i="14"/>
  <c r="AA99" i="14" s="1"/>
  <c r="Y98" i="14"/>
  <c r="X98" i="14"/>
  <c r="AA98" i="14" s="1"/>
  <c r="Y97" i="14"/>
  <c r="X97" i="14"/>
  <c r="AA97" i="14" s="1"/>
  <c r="Y96" i="14"/>
  <c r="X96" i="14"/>
  <c r="Y95" i="14"/>
  <c r="X95" i="14"/>
  <c r="AA95" i="14" s="1"/>
  <c r="Y94" i="14"/>
  <c r="X94" i="14"/>
  <c r="AA94" i="14" s="1"/>
  <c r="Y93" i="14"/>
  <c r="X93" i="14"/>
  <c r="AA93" i="14" s="1"/>
  <c r="Y92" i="14"/>
  <c r="X92" i="14"/>
  <c r="AA92" i="14" s="1"/>
  <c r="Y91" i="14"/>
  <c r="X91" i="14"/>
  <c r="AA91" i="14" s="1"/>
  <c r="Y90" i="14"/>
  <c r="X90" i="14"/>
  <c r="AA90" i="14" s="1"/>
  <c r="Y89" i="14"/>
  <c r="X89" i="14"/>
  <c r="AA89" i="14" s="1"/>
  <c r="Y88" i="14"/>
  <c r="X88" i="14"/>
  <c r="Y87" i="14"/>
  <c r="X87" i="14"/>
  <c r="AA87" i="14" s="1"/>
  <c r="Y86" i="14"/>
  <c r="X86" i="14"/>
  <c r="AA86" i="14" s="1"/>
  <c r="Y85" i="14"/>
  <c r="X85" i="14"/>
  <c r="AA85" i="14" s="1"/>
  <c r="Y84" i="14"/>
  <c r="X84" i="14"/>
  <c r="AA84" i="14" s="1"/>
  <c r="Y83" i="14"/>
  <c r="X83" i="14"/>
  <c r="AA83" i="14" s="1"/>
  <c r="Y82" i="14"/>
  <c r="X82" i="14"/>
  <c r="AA82" i="14" s="1"/>
  <c r="Y81" i="14"/>
  <c r="X81" i="14"/>
  <c r="AA81" i="14" s="1"/>
  <c r="Y80" i="14"/>
  <c r="X80" i="14"/>
  <c r="Y79" i="14"/>
  <c r="X79" i="14"/>
  <c r="AA79" i="14" s="1"/>
  <c r="Y78" i="14"/>
  <c r="X78" i="14"/>
  <c r="AA78" i="14" s="1"/>
  <c r="Y77" i="14"/>
  <c r="X77" i="14"/>
  <c r="AA77" i="14" s="1"/>
  <c r="Y76" i="14"/>
  <c r="X76" i="14"/>
  <c r="AA76" i="14" s="1"/>
  <c r="Y75" i="14"/>
  <c r="X75" i="14"/>
  <c r="AA75" i="14" s="1"/>
  <c r="Y74" i="14"/>
  <c r="X74" i="14"/>
  <c r="AA74" i="14" s="1"/>
  <c r="Y73" i="14"/>
  <c r="X73" i="14"/>
  <c r="AA73" i="14" s="1"/>
  <c r="Y72" i="14"/>
  <c r="X72" i="14"/>
  <c r="Y71" i="14"/>
  <c r="X71" i="14"/>
  <c r="AA71" i="14" s="1"/>
  <c r="Y70" i="14"/>
  <c r="X70" i="14"/>
  <c r="AA70" i="14" s="1"/>
  <c r="Y69" i="14"/>
  <c r="X69" i="14"/>
  <c r="AA69" i="14" s="1"/>
  <c r="Y68" i="14"/>
  <c r="X68" i="14"/>
  <c r="AA68" i="14" s="1"/>
  <c r="Y67" i="14"/>
  <c r="X67" i="14"/>
  <c r="AA67" i="14" s="1"/>
  <c r="Y66" i="14"/>
  <c r="X66" i="14"/>
  <c r="AA66" i="14" s="1"/>
  <c r="Y65" i="14"/>
  <c r="X65" i="14"/>
  <c r="AA65" i="14" s="1"/>
  <c r="Y64" i="14"/>
  <c r="X64" i="14"/>
  <c r="Y63" i="14"/>
  <c r="X63" i="14"/>
  <c r="AA63" i="14" s="1"/>
  <c r="Y62" i="14"/>
  <c r="X62" i="14"/>
  <c r="AA62" i="14" s="1"/>
  <c r="Y61" i="14"/>
  <c r="X61" i="14"/>
  <c r="AA61" i="14" s="1"/>
  <c r="Y60" i="14"/>
  <c r="X60" i="14"/>
  <c r="AA60" i="14" s="1"/>
  <c r="Y59" i="14"/>
  <c r="X59" i="14"/>
  <c r="AA59" i="14" s="1"/>
  <c r="Y58" i="14"/>
  <c r="X58" i="14"/>
  <c r="AA58" i="14" s="1"/>
  <c r="Y57" i="14"/>
  <c r="X57" i="14"/>
  <c r="AA57" i="14" s="1"/>
  <c r="Y56" i="14"/>
  <c r="X56" i="14"/>
  <c r="Y55" i="14"/>
  <c r="X55" i="14"/>
  <c r="AA55" i="14" s="1"/>
  <c r="Y54" i="14"/>
  <c r="X54" i="14"/>
  <c r="AA54" i="14" s="1"/>
  <c r="Y53" i="14"/>
  <c r="X53" i="14"/>
  <c r="AA53" i="14" s="1"/>
  <c r="Y52" i="14"/>
  <c r="X52" i="14"/>
  <c r="AA52" i="14" s="1"/>
  <c r="Y51" i="14"/>
  <c r="X51" i="14"/>
  <c r="AA51" i="14" s="1"/>
  <c r="Y50" i="14"/>
  <c r="X50" i="14"/>
  <c r="AA50" i="14" s="1"/>
  <c r="Y49" i="14"/>
  <c r="X49" i="14"/>
  <c r="AA49" i="14" s="1"/>
  <c r="Y48" i="14"/>
  <c r="X48" i="14"/>
  <c r="Y47" i="14"/>
  <c r="X47" i="14"/>
  <c r="AA47" i="14" s="1"/>
  <c r="Y46" i="14"/>
  <c r="X46" i="14"/>
  <c r="AA46" i="14" s="1"/>
  <c r="Y45" i="14"/>
  <c r="X45" i="14"/>
  <c r="AA45" i="14" s="1"/>
  <c r="Y44" i="14"/>
  <c r="X44" i="14"/>
  <c r="AA44" i="14" s="1"/>
  <c r="Y43" i="14"/>
  <c r="X43" i="14"/>
  <c r="AA43" i="14" s="1"/>
  <c r="Y42" i="14"/>
  <c r="X42" i="14"/>
  <c r="AA42" i="14" s="1"/>
  <c r="Y41" i="14"/>
  <c r="X41" i="14"/>
  <c r="AA41" i="14" s="1"/>
  <c r="Y40" i="14"/>
  <c r="X40" i="14"/>
  <c r="Y39" i="14"/>
  <c r="X39" i="14"/>
  <c r="AA39" i="14" s="1"/>
  <c r="Y38" i="14"/>
  <c r="X38" i="14"/>
  <c r="AA38" i="14" s="1"/>
  <c r="Y37" i="14"/>
  <c r="X37" i="14"/>
  <c r="AA37" i="14" s="1"/>
  <c r="Y36" i="14"/>
  <c r="X36" i="14"/>
  <c r="AA36" i="14" s="1"/>
  <c r="Y35" i="14"/>
  <c r="X35" i="14"/>
  <c r="AA35" i="14" s="1"/>
  <c r="Y34" i="14"/>
  <c r="X34" i="14"/>
  <c r="AA34" i="14" s="1"/>
  <c r="Y33" i="14"/>
  <c r="X33" i="14"/>
  <c r="AA33" i="14" s="1"/>
  <c r="Y32" i="14"/>
  <c r="X32" i="14"/>
  <c r="Y31" i="14"/>
  <c r="X31" i="14"/>
  <c r="AA31" i="14" s="1"/>
  <c r="Y30" i="14"/>
  <c r="X30" i="14"/>
  <c r="AA30" i="14" s="1"/>
  <c r="Y29" i="14"/>
  <c r="X29" i="14"/>
  <c r="AA29" i="14" s="1"/>
  <c r="Y28" i="14"/>
  <c r="X28" i="14"/>
  <c r="AA28" i="14" s="1"/>
  <c r="Y27" i="14"/>
  <c r="X27" i="14"/>
  <c r="AA27" i="14" s="1"/>
  <c r="Y26" i="14"/>
  <c r="X26" i="14"/>
  <c r="AA26" i="14" s="1"/>
  <c r="Y25" i="14"/>
  <c r="X25" i="14"/>
  <c r="AA25" i="14" s="1"/>
  <c r="Y24" i="14"/>
  <c r="X24" i="14"/>
  <c r="Y23" i="14"/>
  <c r="X23" i="14"/>
  <c r="AA23" i="14" s="1"/>
  <c r="Y22" i="14"/>
  <c r="X22" i="14"/>
  <c r="AA22" i="14" s="1"/>
  <c r="Y21" i="14"/>
  <c r="X21" i="14"/>
  <c r="AA21" i="14" s="1"/>
  <c r="Y20" i="14"/>
  <c r="X20" i="14"/>
  <c r="AA20" i="14" s="1"/>
  <c r="Y19" i="14"/>
  <c r="X19" i="14"/>
  <c r="AA19" i="14" s="1"/>
  <c r="Y18" i="14"/>
  <c r="X18" i="14"/>
  <c r="AA18" i="14" s="1"/>
  <c r="Y17" i="14"/>
  <c r="X17" i="14"/>
  <c r="AA17" i="14" s="1"/>
  <c r="Y16" i="14"/>
  <c r="X16" i="14"/>
  <c r="Y15" i="14"/>
  <c r="X15" i="14"/>
  <c r="AA15" i="14" s="1"/>
  <c r="Y14" i="14"/>
  <c r="X14" i="14"/>
  <c r="AA14" i="14" s="1"/>
  <c r="Y13" i="14"/>
  <c r="X13" i="14"/>
  <c r="AA13" i="14" s="1"/>
  <c r="Y12" i="14"/>
  <c r="X12" i="14"/>
  <c r="AA12" i="14" s="1"/>
  <c r="Y11" i="14"/>
  <c r="X11" i="14"/>
  <c r="AA11" i="14" s="1"/>
  <c r="Y10" i="14"/>
  <c r="X10" i="14"/>
  <c r="AA10" i="14" s="1"/>
  <c r="Y9" i="14"/>
  <c r="X9" i="14"/>
  <c r="AA9" i="14" s="1"/>
  <c r="Y8" i="14"/>
  <c r="X8" i="14"/>
  <c r="Y7" i="14"/>
  <c r="X7" i="14"/>
  <c r="AA7" i="14" s="1"/>
  <c r="Y6" i="14"/>
  <c r="X6" i="14"/>
  <c r="AA6" i="14" s="1"/>
  <c r="Y5" i="14"/>
  <c r="X5" i="14"/>
  <c r="AA5" i="14" s="1"/>
  <c r="Y46" i="12"/>
  <c r="X46" i="12"/>
  <c r="AA46" i="12" s="1"/>
  <c r="Y45" i="12"/>
  <c r="X45" i="12"/>
  <c r="AA45" i="12" s="1"/>
  <c r="Y44" i="12"/>
  <c r="X44" i="12"/>
  <c r="Y43" i="12"/>
  <c r="X43" i="12"/>
  <c r="AA43" i="12" s="1"/>
  <c r="Y42" i="12"/>
  <c r="X42" i="12"/>
  <c r="AA42" i="12" s="1"/>
  <c r="Y41" i="12"/>
  <c r="X41" i="12"/>
  <c r="AA41" i="12" s="1"/>
  <c r="Y40" i="12"/>
  <c r="X40" i="12"/>
  <c r="Y39" i="12"/>
  <c r="X39" i="12"/>
  <c r="AA39" i="12" s="1"/>
  <c r="Y38" i="12"/>
  <c r="X38" i="12"/>
  <c r="AA38" i="12" s="1"/>
  <c r="Y37" i="12"/>
  <c r="X37" i="12"/>
  <c r="AA37" i="12" s="1"/>
  <c r="Y36" i="12"/>
  <c r="X36" i="12"/>
  <c r="Y35" i="12"/>
  <c r="X35" i="12"/>
  <c r="AA35" i="12" s="1"/>
  <c r="Y34" i="12"/>
  <c r="X34" i="12"/>
  <c r="AA34" i="12" s="1"/>
  <c r="Y33" i="12"/>
  <c r="X33" i="12"/>
  <c r="AA33" i="12" s="1"/>
  <c r="Y32" i="12"/>
  <c r="X32" i="12"/>
  <c r="Y31" i="12"/>
  <c r="X31" i="12"/>
  <c r="AA31" i="12" s="1"/>
  <c r="Y30" i="12"/>
  <c r="X30" i="12"/>
  <c r="AA30" i="12" s="1"/>
  <c r="Y29" i="12"/>
  <c r="X29" i="12"/>
  <c r="AA29" i="12" s="1"/>
  <c r="Y28" i="12"/>
  <c r="X28" i="12"/>
  <c r="Y27" i="12"/>
  <c r="X27" i="12"/>
  <c r="AA27" i="12" s="1"/>
  <c r="Y26" i="12"/>
  <c r="X26" i="12"/>
  <c r="AA26" i="12" s="1"/>
  <c r="Y25" i="12"/>
  <c r="X25" i="12"/>
  <c r="AA25" i="12" s="1"/>
  <c r="Y24" i="12"/>
  <c r="X24" i="12"/>
  <c r="Y23" i="12"/>
  <c r="X23" i="12"/>
  <c r="AA23" i="12" s="1"/>
  <c r="Y22" i="12"/>
  <c r="X22" i="12"/>
  <c r="AA22" i="12" s="1"/>
  <c r="Y21" i="12"/>
  <c r="X21" i="12"/>
  <c r="AA21" i="12" s="1"/>
  <c r="Y20" i="12"/>
  <c r="X20" i="12"/>
  <c r="Y19" i="12"/>
  <c r="X19" i="12"/>
  <c r="AA19" i="12" s="1"/>
  <c r="Y18" i="12"/>
  <c r="X18" i="12"/>
  <c r="AA18" i="12" s="1"/>
  <c r="Y17" i="12"/>
  <c r="X17" i="12"/>
  <c r="AA17" i="12" s="1"/>
  <c r="Y16" i="12"/>
  <c r="X16" i="12"/>
  <c r="Y15" i="12"/>
  <c r="X15" i="12"/>
  <c r="AA15" i="12" s="1"/>
  <c r="Y14" i="12"/>
  <c r="X14" i="12"/>
  <c r="AA14" i="12" s="1"/>
  <c r="Y13" i="12"/>
  <c r="X13" i="12"/>
  <c r="AA13" i="12" s="1"/>
  <c r="Y12" i="12"/>
  <c r="X12" i="12"/>
  <c r="Y11" i="12"/>
  <c r="X11" i="12"/>
  <c r="AA11" i="12" s="1"/>
  <c r="Y10" i="12"/>
  <c r="X10" i="12"/>
  <c r="AA10" i="12" s="1"/>
  <c r="Y9" i="12"/>
  <c r="X9" i="12"/>
  <c r="AA9" i="12" s="1"/>
  <c r="Y8" i="12"/>
  <c r="X8" i="12"/>
  <c r="Y7" i="12"/>
  <c r="X7" i="12"/>
  <c r="AA7" i="12" s="1"/>
  <c r="Y6" i="12"/>
  <c r="X6" i="12"/>
  <c r="AA6" i="12" s="1"/>
  <c r="Y5" i="12"/>
  <c r="X5" i="12"/>
  <c r="AA5" i="12" s="1"/>
  <c r="Y83" i="7"/>
  <c r="X83" i="7"/>
  <c r="AA83" i="7" s="1"/>
  <c r="Y82" i="7"/>
  <c r="X82" i="7"/>
  <c r="AA82" i="7" s="1"/>
  <c r="Y81" i="7"/>
  <c r="X81" i="7"/>
  <c r="AA81" i="7" s="1"/>
  <c r="Y80" i="7"/>
  <c r="X80" i="7"/>
  <c r="AA80" i="7" s="1"/>
  <c r="Y79" i="7"/>
  <c r="X79" i="7"/>
  <c r="AA79" i="7" s="1"/>
  <c r="Y78" i="7"/>
  <c r="X78" i="7"/>
  <c r="AA78" i="7" s="1"/>
  <c r="Y77" i="7"/>
  <c r="X77" i="7"/>
  <c r="AA77" i="7" s="1"/>
  <c r="Y76" i="7"/>
  <c r="X76" i="7"/>
  <c r="AA76" i="7" s="1"/>
  <c r="Y75" i="7"/>
  <c r="X75" i="7"/>
  <c r="AA75" i="7" s="1"/>
  <c r="Y74" i="7"/>
  <c r="X74" i="7"/>
  <c r="AA74" i="7" s="1"/>
  <c r="Y73" i="7"/>
  <c r="X73" i="7"/>
  <c r="AA73" i="7" s="1"/>
  <c r="Y72" i="7"/>
  <c r="X72" i="7"/>
  <c r="AA72" i="7" s="1"/>
  <c r="Y71" i="7"/>
  <c r="X71" i="7"/>
  <c r="AA71" i="7" s="1"/>
  <c r="Y70" i="7"/>
  <c r="X70" i="7"/>
  <c r="AA70" i="7" s="1"/>
  <c r="Y69" i="7"/>
  <c r="X69" i="7"/>
  <c r="AA69" i="7" s="1"/>
  <c r="Y68" i="7"/>
  <c r="X68" i="7"/>
  <c r="AA68" i="7" s="1"/>
  <c r="Y67" i="7"/>
  <c r="X67" i="7"/>
  <c r="AA67" i="7" s="1"/>
  <c r="Y66" i="7"/>
  <c r="X66" i="7"/>
  <c r="AA66" i="7" s="1"/>
  <c r="Y65" i="7"/>
  <c r="X65" i="7"/>
  <c r="AA65" i="7" s="1"/>
  <c r="Y64" i="7"/>
  <c r="X64" i="7"/>
  <c r="AA64" i="7" s="1"/>
  <c r="Y63" i="7"/>
  <c r="X63" i="7"/>
  <c r="AA63" i="7" s="1"/>
  <c r="Y62" i="7"/>
  <c r="X62" i="7"/>
  <c r="AA62" i="7" s="1"/>
  <c r="Y61" i="7"/>
  <c r="X61" i="7"/>
  <c r="AA61" i="7" s="1"/>
  <c r="Y60" i="7"/>
  <c r="X60" i="7"/>
  <c r="AA60" i="7" s="1"/>
  <c r="Y59" i="7"/>
  <c r="X59" i="7"/>
  <c r="AA59" i="7" s="1"/>
  <c r="Y58" i="7"/>
  <c r="X58" i="7"/>
  <c r="AA58" i="7" s="1"/>
  <c r="Y57" i="7"/>
  <c r="X57" i="7"/>
  <c r="AA57" i="7" s="1"/>
  <c r="Y56" i="7"/>
  <c r="X56" i="7"/>
  <c r="AA56" i="7" s="1"/>
  <c r="Y55" i="7"/>
  <c r="X55" i="7"/>
  <c r="AA55" i="7" s="1"/>
  <c r="Y54" i="7"/>
  <c r="X54" i="7"/>
  <c r="AA54" i="7" s="1"/>
  <c r="Y53" i="7"/>
  <c r="X53" i="7"/>
  <c r="AA53" i="7" s="1"/>
  <c r="Y52" i="7"/>
  <c r="X52" i="7"/>
  <c r="AA52" i="7" s="1"/>
  <c r="Y51" i="7"/>
  <c r="X51" i="7"/>
  <c r="AA51" i="7" s="1"/>
  <c r="Y50" i="7"/>
  <c r="X50" i="7"/>
  <c r="AA50" i="7" s="1"/>
  <c r="Y49" i="7"/>
  <c r="X49" i="7"/>
  <c r="AA49" i="7" s="1"/>
  <c r="Y48" i="7"/>
  <c r="X48" i="7"/>
  <c r="AA48" i="7" s="1"/>
  <c r="Y47" i="7"/>
  <c r="X47" i="7"/>
  <c r="AA47" i="7" s="1"/>
  <c r="Y46" i="7"/>
  <c r="X46" i="7"/>
  <c r="AA46" i="7" s="1"/>
  <c r="Y45" i="7"/>
  <c r="X45" i="7"/>
  <c r="AA45" i="7" s="1"/>
  <c r="Y44" i="7"/>
  <c r="X44" i="7"/>
  <c r="AA44" i="7" s="1"/>
  <c r="Y43" i="7"/>
  <c r="X43" i="7"/>
  <c r="AA43" i="7" s="1"/>
  <c r="Y42" i="7"/>
  <c r="X42" i="7"/>
  <c r="AA42" i="7" s="1"/>
  <c r="Y41" i="7"/>
  <c r="X41" i="7"/>
  <c r="AA41" i="7" s="1"/>
  <c r="Y40" i="7"/>
  <c r="X40" i="7"/>
  <c r="AA40" i="7" s="1"/>
  <c r="Y39" i="7"/>
  <c r="X39" i="7"/>
  <c r="AA39" i="7" s="1"/>
  <c r="Y38" i="7"/>
  <c r="X38" i="7"/>
  <c r="AA38" i="7" s="1"/>
  <c r="Y37" i="7"/>
  <c r="X37" i="7"/>
  <c r="AA37" i="7" s="1"/>
  <c r="Y36" i="7"/>
  <c r="X36" i="7"/>
  <c r="AA36" i="7" s="1"/>
  <c r="Y35" i="7"/>
  <c r="X35" i="7"/>
  <c r="AA35" i="7" s="1"/>
  <c r="Y34" i="7"/>
  <c r="X34" i="7"/>
  <c r="AA34" i="7" s="1"/>
  <c r="Y33" i="7"/>
  <c r="X33" i="7"/>
  <c r="AA33" i="7" s="1"/>
  <c r="Y32" i="7"/>
  <c r="X32" i="7"/>
  <c r="AA32" i="7" s="1"/>
  <c r="Y31" i="7"/>
  <c r="X31" i="7"/>
  <c r="AA31" i="7" s="1"/>
  <c r="Y30" i="7"/>
  <c r="X30" i="7"/>
  <c r="AA30" i="7" s="1"/>
  <c r="Y29" i="7"/>
  <c r="X29" i="7"/>
  <c r="AA29" i="7" s="1"/>
  <c r="Y28" i="7"/>
  <c r="X28" i="7"/>
  <c r="AA28" i="7" s="1"/>
  <c r="Y27" i="7"/>
  <c r="X27" i="7"/>
  <c r="AA27" i="7" s="1"/>
  <c r="Y26" i="7"/>
  <c r="X26" i="7"/>
  <c r="AA26" i="7" s="1"/>
  <c r="Y25" i="7"/>
  <c r="X25" i="7"/>
  <c r="AA25" i="7" s="1"/>
  <c r="Y24" i="7"/>
  <c r="X24" i="7"/>
  <c r="AA24" i="7" s="1"/>
  <c r="Y23" i="7"/>
  <c r="X23" i="7"/>
  <c r="AA23" i="7" s="1"/>
  <c r="Y22" i="7"/>
  <c r="X22" i="7"/>
  <c r="AA22" i="7" s="1"/>
  <c r="Y21" i="7"/>
  <c r="X21" i="7"/>
  <c r="AA21" i="7" s="1"/>
  <c r="Y20" i="7"/>
  <c r="X20" i="7"/>
  <c r="AA20" i="7" s="1"/>
  <c r="Y19" i="7"/>
  <c r="X19" i="7"/>
  <c r="AA19" i="7" s="1"/>
  <c r="Y18" i="7"/>
  <c r="X18" i="7"/>
  <c r="AA18" i="7" s="1"/>
  <c r="Y17" i="7"/>
  <c r="X17" i="7"/>
  <c r="AA17" i="7" s="1"/>
  <c r="Y16" i="7"/>
  <c r="X16" i="7"/>
  <c r="AA16" i="7" s="1"/>
  <c r="Y15" i="7"/>
  <c r="X15" i="7"/>
  <c r="AA15" i="7" s="1"/>
  <c r="Y14" i="7"/>
  <c r="X14" i="7"/>
  <c r="AA14" i="7" s="1"/>
  <c r="Y13" i="7"/>
  <c r="X13" i="7"/>
  <c r="AA13" i="7" s="1"/>
  <c r="Y12" i="7"/>
  <c r="X12" i="7"/>
  <c r="AA12" i="7" s="1"/>
  <c r="Y11" i="7"/>
  <c r="X11" i="7"/>
  <c r="AA11" i="7" s="1"/>
  <c r="Y10" i="7"/>
  <c r="X10" i="7"/>
  <c r="AA10" i="7" s="1"/>
  <c r="Y9" i="7"/>
  <c r="X9" i="7"/>
  <c r="AA9" i="7" s="1"/>
  <c r="Y8" i="7"/>
  <c r="X8" i="7"/>
  <c r="AA8" i="7" s="1"/>
  <c r="Y7" i="7"/>
  <c r="X7" i="7"/>
  <c r="AA7" i="7" s="1"/>
  <c r="Y6" i="7"/>
  <c r="X6" i="7"/>
  <c r="AA6" i="7" s="1"/>
  <c r="Y5" i="7"/>
  <c r="X5" i="7"/>
  <c r="AA5" i="7" s="1"/>
  <c r="Y87" i="6"/>
  <c r="X87" i="6"/>
  <c r="AA87" i="6" s="1"/>
  <c r="Y86" i="6"/>
  <c r="X86" i="6"/>
  <c r="AA86" i="6" s="1"/>
  <c r="Y85" i="6"/>
  <c r="X85" i="6"/>
  <c r="AA85" i="6" s="1"/>
  <c r="Y84" i="6"/>
  <c r="X84" i="6"/>
  <c r="AA84" i="6" s="1"/>
  <c r="Y83" i="6"/>
  <c r="X83" i="6"/>
  <c r="AA83" i="6" s="1"/>
  <c r="Y82" i="6"/>
  <c r="X82" i="6"/>
  <c r="Y81" i="6"/>
  <c r="X81" i="6"/>
  <c r="AA81" i="6" s="1"/>
  <c r="Y80" i="6"/>
  <c r="X80" i="6"/>
  <c r="Y79" i="6"/>
  <c r="X79" i="6"/>
  <c r="AA79" i="6" s="1"/>
  <c r="Y78" i="6"/>
  <c r="X78" i="6"/>
  <c r="AA78" i="6" s="1"/>
  <c r="Y77" i="6"/>
  <c r="X77" i="6"/>
  <c r="AA77" i="6" s="1"/>
  <c r="Y76" i="6"/>
  <c r="X76" i="6"/>
  <c r="AA76" i="6" s="1"/>
  <c r="Y75" i="6"/>
  <c r="X75" i="6"/>
  <c r="AA75" i="6" s="1"/>
  <c r="Y74" i="6"/>
  <c r="X74" i="6"/>
  <c r="AA74" i="6" s="1"/>
  <c r="Y73" i="6"/>
  <c r="X73" i="6"/>
  <c r="AA73" i="6" s="1"/>
  <c r="Y72" i="6"/>
  <c r="X72" i="6"/>
  <c r="Y71" i="6"/>
  <c r="X71" i="6"/>
  <c r="AA71" i="6" s="1"/>
  <c r="Y70" i="6"/>
  <c r="X70" i="6"/>
  <c r="AA70" i="6" s="1"/>
  <c r="Y69" i="6"/>
  <c r="X69" i="6"/>
  <c r="AA69" i="6" s="1"/>
  <c r="Y68" i="6"/>
  <c r="X68" i="6"/>
  <c r="AA68" i="6" s="1"/>
  <c r="Y67" i="6"/>
  <c r="X67" i="6"/>
  <c r="AA67" i="6" s="1"/>
  <c r="Y66" i="6"/>
  <c r="X66" i="6"/>
  <c r="AA66" i="6" s="1"/>
  <c r="Y65" i="6"/>
  <c r="X65" i="6"/>
  <c r="AA65" i="6" s="1"/>
  <c r="Y64" i="6"/>
  <c r="X64" i="6"/>
  <c r="Y63" i="6"/>
  <c r="X63" i="6"/>
  <c r="AA63" i="6" s="1"/>
  <c r="Y62" i="6"/>
  <c r="X62" i="6"/>
  <c r="AA62" i="6" s="1"/>
  <c r="Y61" i="6"/>
  <c r="X61" i="6"/>
  <c r="AA61" i="6" s="1"/>
  <c r="Y60" i="6"/>
  <c r="X60" i="6"/>
  <c r="AA60" i="6" s="1"/>
  <c r="Y59" i="6"/>
  <c r="X59" i="6"/>
  <c r="AA59" i="6" s="1"/>
  <c r="Y58" i="6"/>
  <c r="X58" i="6"/>
  <c r="Y57" i="6"/>
  <c r="X57" i="6"/>
  <c r="AA57" i="6" s="1"/>
  <c r="Y56" i="6"/>
  <c r="X56" i="6"/>
  <c r="Y55" i="6"/>
  <c r="X55" i="6"/>
  <c r="AA55" i="6" s="1"/>
  <c r="Y54" i="6"/>
  <c r="X54" i="6"/>
  <c r="AA54" i="6" s="1"/>
  <c r="Y53" i="6"/>
  <c r="X53" i="6"/>
  <c r="AA53" i="6" s="1"/>
  <c r="Y52" i="6"/>
  <c r="X52" i="6"/>
  <c r="AA52" i="6" s="1"/>
  <c r="Y51" i="6"/>
  <c r="X51" i="6"/>
  <c r="AA51" i="6" s="1"/>
  <c r="Y50" i="6"/>
  <c r="X50" i="6"/>
  <c r="Y49" i="6"/>
  <c r="X49" i="6"/>
  <c r="AA49" i="6" s="1"/>
  <c r="Y48" i="6"/>
  <c r="X48" i="6"/>
  <c r="AA48" i="6" s="1"/>
  <c r="Y47" i="6"/>
  <c r="X47" i="6"/>
  <c r="AA47" i="6" s="1"/>
  <c r="Y46" i="6"/>
  <c r="X46" i="6"/>
  <c r="AA46" i="6" s="1"/>
  <c r="Y45" i="6"/>
  <c r="X45" i="6"/>
  <c r="AA45" i="6" s="1"/>
  <c r="Y44" i="6"/>
  <c r="X44" i="6"/>
  <c r="AA44" i="6" s="1"/>
  <c r="Y43" i="6"/>
  <c r="X43" i="6"/>
  <c r="AA43" i="6" s="1"/>
  <c r="Y42" i="6"/>
  <c r="X42" i="6"/>
  <c r="AA42" i="6" s="1"/>
  <c r="Y41" i="6"/>
  <c r="X41" i="6"/>
  <c r="AA41" i="6" s="1"/>
  <c r="Y40" i="6"/>
  <c r="X40" i="6"/>
  <c r="AA40" i="6" s="1"/>
  <c r="Y39" i="6"/>
  <c r="X39" i="6"/>
  <c r="AA39" i="6" s="1"/>
  <c r="Y38" i="6"/>
  <c r="X38" i="6"/>
  <c r="AA38" i="6" s="1"/>
  <c r="Y37" i="6"/>
  <c r="X37" i="6"/>
  <c r="AA37" i="6" s="1"/>
  <c r="Y36" i="6"/>
  <c r="X36" i="6"/>
  <c r="AA36" i="6" s="1"/>
  <c r="Y35" i="6"/>
  <c r="X35" i="6"/>
  <c r="AA35" i="6" s="1"/>
  <c r="Y34" i="6"/>
  <c r="X34" i="6"/>
  <c r="AA34" i="6" s="1"/>
  <c r="Y33" i="6"/>
  <c r="X33" i="6"/>
  <c r="AA33" i="6" s="1"/>
  <c r="Y32" i="6"/>
  <c r="X32" i="6"/>
  <c r="AA32" i="6" s="1"/>
  <c r="Y31" i="6"/>
  <c r="X31" i="6"/>
  <c r="AA31" i="6" s="1"/>
  <c r="Y30" i="6"/>
  <c r="X30" i="6"/>
  <c r="AA30" i="6" s="1"/>
  <c r="Y29" i="6"/>
  <c r="X29" i="6"/>
  <c r="AA29" i="6" s="1"/>
  <c r="Y28" i="6"/>
  <c r="X28" i="6"/>
  <c r="AA28" i="6" s="1"/>
  <c r="Y27" i="6"/>
  <c r="X27" i="6"/>
  <c r="AA27" i="6" s="1"/>
  <c r="Y26" i="6"/>
  <c r="X26" i="6"/>
  <c r="AA26" i="6" s="1"/>
  <c r="Y25" i="6"/>
  <c r="X25" i="6"/>
  <c r="AA25" i="6" s="1"/>
  <c r="Y24" i="6"/>
  <c r="X24" i="6"/>
  <c r="Y23" i="6"/>
  <c r="X23" i="6"/>
  <c r="AA23" i="6" s="1"/>
  <c r="Y22" i="6"/>
  <c r="X22" i="6"/>
  <c r="AA22" i="6" s="1"/>
  <c r="Y21" i="6"/>
  <c r="X21" i="6"/>
  <c r="AA21" i="6" s="1"/>
  <c r="Y20" i="6"/>
  <c r="X20" i="6"/>
  <c r="AA20" i="6" s="1"/>
  <c r="Y19" i="6"/>
  <c r="X19" i="6"/>
  <c r="AA19" i="6" s="1"/>
  <c r="Y18" i="6"/>
  <c r="X18" i="6"/>
  <c r="Y17" i="6"/>
  <c r="X17" i="6"/>
  <c r="AA17" i="6" s="1"/>
  <c r="Y16" i="6"/>
  <c r="X16" i="6"/>
  <c r="Y15" i="6"/>
  <c r="X15" i="6"/>
  <c r="AA15" i="6" s="1"/>
  <c r="Y14" i="6"/>
  <c r="X14" i="6"/>
  <c r="AA14" i="6" s="1"/>
  <c r="Y13" i="6"/>
  <c r="X13" i="6"/>
  <c r="AA13" i="6" s="1"/>
  <c r="Y12" i="6"/>
  <c r="X12" i="6"/>
  <c r="AA12" i="6" s="1"/>
  <c r="Y11" i="6"/>
  <c r="X11" i="6"/>
  <c r="AA11" i="6" s="1"/>
  <c r="Y10" i="6"/>
  <c r="X10" i="6"/>
  <c r="AA10" i="6" s="1"/>
  <c r="Y9" i="6"/>
  <c r="X9" i="6"/>
  <c r="AA9" i="6" s="1"/>
  <c r="Y8" i="6"/>
  <c r="X8" i="6"/>
  <c r="Y7" i="6"/>
  <c r="X7" i="6"/>
  <c r="AA7" i="6" s="1"/>
  <c r="Y6" i="6"/>
  <c r="X6" i="6"/>
  <c r="AA6" i="6" s="1"/>
  <c r="Y5" i="6"/>
  <c r="X5" i="6"/>
  <c r="AA5" i="6" s="1"/>
  <c r="Y153" i="16"/>
  <c r="X153" i="16"/>
  <c r="AA153" i="16" s="1"/>
  <c r="Y152" i="16"/>
  <c r="X152" i="16"/>
  <c r="AA152" i="16" s="1"/>
  <c r="Y151" i="16"/>
  <c r="X151" i="16"/>
  <c r="AA151" i="16" s="1"/>
  <c r="Y150" i="16"/>
  <c r="X150" i="16"/>
  <c r="AA150" i="16" s="1"/>
  <c r="Y149" i="16"/>
  <c r="X149" i="16"/>
  <c r="AA149" i="16" s="1"/>
  <c r="Y148" i="16"/>
  <c r="X148" i="16"/>
  <c r="AA148" i="16" s="1"/>
  <c r="Y147" i="16"/>
  <c r="X147" i="16"/>
  <c r="AA147" i="16" s="1"/>
  <c r="Y146" i="16"/>
  <c r="X146" i="16"/>
  <c r="AA146" i="16" s="1"/>
  <c r="Y145" i="16"/>
  <c r="X145" i="16"/>
  <c r="AA145" i="16" s="1"/>
  <c r="Y144" i="16"/>
  <c r="X144" i="16"/>
  <c r="AA144" i="16" s="1"/>
  <c r="Y143" i="16"/>
  <c r="X143" i="16"/>
  <c r="AA143" i="16" s="1"/>
  <c r="Y142" i="16"/>
  <c r="X142" i="16"/>
  <c r="AA142" i="16" s="1"/>
  <c r="Y141" i="16"/>
  <c r="X141" i="16"/>
  <c r="AA141" i="16" s="1"/>
  <c r="Y140" i="16"/>
  <c r="X140" i="16"/>
  <c r="AA140" i="16" s="1"/>
  <c r="Y139" i="16"/>
  <c r="X139" i="16"/>
  <c r="AA139" i="16" s="1"/>
  <c r="Y138" i="16"/>
  <c r="X138" i="16"/>
  <c r="AA138" i="16" s="1"/>
  <c r="Y137" i="16"/>
  <c r="X137" i="16"/>
  <c r="AA137" i="16" s="1"/>
  <c r="Y136" i="16"/>
  <c r="X136" i="16"/>
  <c r="AA136" i="16" s="1"/>
  <c r="Y135" i="16"/>
  <c r="X135" i="16"/>
  <c r="AA135" i="16" s="1"/>
  <c r="Y134" i="16"/>
  <c r="X134" i="16"/>
  <c r="AA134" i="16" s="1"/>
  <c r="Y133" i="16"/>
  <c r="X133" i="16"/>
  <c r="AA133" i="16" s="1"/>
  <c r="Y132" i="16"/>
  <c r="X132" i="16"/>
  <c r="AA132" i="16" s="1"/>
  <c r="Y131" i="16"/>
  <c r="X131" i="16"/>
  <c r="AA131" i="16" s="1"/>
  <c r="Y130" i="16"/>
  <c r="X130" i="16"/>
  <c r="AA130" i="16" s="1"/>
  <c r="Y129" i="16"/>
  <c r="X129" i="16"/>
  <c r="AA129" i="16" s="1"/>
  <c r="Y128" i="16"/>
  <c r="X128" i="16"/>
  <c r="AA128" i="16" s="1"/>
  <c r="Y127" i="16"/>
  <c r="X127" i="16"/>
  <c r="AA127" i="16" s="1"/>
  <c r="Y126" i="16"/>
  <c r="X126" i="16"/>
  <c r="AA126" i="16" s="1"/>
  <c r="Y125" i="16"/>
  <c r="X125" i="16"/>
  <c r="AA125" i="16" s="1"/>
  <c r="Y124" i="16"/>
  <c r="X124" i="16"/>
  <c r="AA124" i="16" s="1"/>
  <c r="Y123" i="16"/>
  <c r="X123" i="16"/>
  <c r="AA123" i="16" s="1"/>
  <c r="Y122" i="16"/>
  <c r="X122" i="16"/>
  <c r="AA122" i="16" s="1"/>
  <c r="Y121" i="16"/>
  <c r="X121" i="16"/>
  <c r="AA121" i="16" s="1"/>
  <c r="Y120" i="16"/>
  <c r="X120" i="16"/>
  <c r="AA120" i="16" s="1"/>
  <c r="Y119" i="16"/>
  <c r="X119" i="16"/>
  <c r="AA119" i="16" s="1"/>
  <c r="Y118" i="16"/>
  <c r="X118" i="16"/>
  <c r="AA118" i="16" s="1"/>
  <c r="Y117" i="16"/>
  <c r="X117" i="16"/>
  <c r="AA117" i="16" s="1"/>
  <c r="Y116" i="16"/>
  <c r="X116" i="16"/>
  <c r="AA116" i="16" s="1"/>
  <c r="Y115" i="16"/>
  <c r="X115" i="16"/>
  <c r="AA115" i="16" s="1"/>
  <c r="Y114" i="16"/>
  <c r="X114" i="16"/>
  <c r="AA114" i="16" s="1"/>
  <c r="Y113" i="16"/>
  <c r="X113" i="16"/>
  <c r="AA113" i="16" s="1"/>
  <c r="Y112" i="16"/>
  <c r="X112" i="16"/>
  <c r="AA112" i="16" s="1"/>
  <c r="Y111" i="16"/>
  <c r="X111" i="16"/>
  <c r="AA111" i="16" s="1"/>
  <c r="Y110" i="16"/>
  <c r="X110" i="16"/>
  <c r="AA110" i="16" s="1"/>
  <c r="Y109" i="16"/>
  <c r="X109" i="16"/>
  <c r="AA109" i="16" s="1"/>
  <c r="Y108" i="16"/>
  <c r="X108" i="16"/>
  <c r="AA108" i="16" s="1"/>
  <c r="Y107" i="16"/>
  <c r="X107" i="16"/>
  <c r="AA107" i="16" s="1"/>
  <c r="Y106" i="16"/>
  <c r="X106" i="16"/>
  <c r="AA106" i="16" s="1"/>
  <c r="Y105" i="16"/>
  <c r="X105" i="16"/>
  <c r="AA105" i="16" s="1"/>
  <c r="Y104" i="16"/>
  <c r="X104" i="16"/>
  <c r="AA104" i="16" s="1"/>
  <c r="Y103" i="16"/>
  <c r="X103" i="16"/>
  <c r="AA103" i="16" s="1"/>
  <c r="Y102" i="16"/>
  <c r="X102" i="16"/>
  <c r="AA102" i="16" s="1"/>
  <c r="Y101" i="16"/>
  <c r="X101" i="16"/>
  <c r="AA101" i="16" s="1"/>
  <c r="Y100" i="16"/>
  <c r="X100" i="16"/>
  <c r="AA100" i="16" s="1"/>
  <c r="Y99" i="16"/>
  <c r="X99" i="16"/>
  <c r="AA99" i="16" s="1"/>
  <c r="Y98" i="16"/>
  <c r="X98" i="16"/>
  <c r="AA98" i="16" s="1"/>
  <c r="Y97" i="16"/>
  <c r="X97" i="16"/>
  <c r="AA97" i="16" s="1"/>
  <c r="Y96" i="16"/>
  <c r="X96" i="16"/>
  <c r="AA96" i="16" s="1"/>
  <c r="Y95" i="16"/>
  <c r="X95" i="16"/>
  <c r="AA95" i="16" s="1"/>
  <c r="Y94" i="16"/>
  <c r="X94" i="16"/>
  <c r="AA94" i="16" s="1"/>
  <c r="Y93" i="16"/>
  <c r="X93" i="16"/>
  <c r="AA93" i="16" s="1"/>
  <c r="Y92" i="16"/>
  <c r="X92" i="16"/>
  <c r="AA92" i="16" s="1"/>
  <c r="Y91" i="16"/>
  <c r="X91" i="16"/>
  <c r="AA91" i="16" s="1"/>
  <c r="Y90" i="16"/>
  <c r="X90" i="16"/>
  <c r="AA90" i="16" s="1"/>
  <c r="Y89" i="16"/>
  <c r="X89" i="16"/>
  <c r="AA89" i="16" s="1"/>
  <c r="Y88" i="16"/>
  <c r="X88" i="16"/>
  <c r="AA88" i="16" s="1"/>
  <c r="Y87" i="16"/>
  <c r="X87" i="16"/>
  <c r="AA87" i="16" s="1"/>
  <c r="Y86" i="16"/>
  <c r="X86" i="16"/>
  <c r="AA86" i="16" s="1"/>
  <c r="Y85" i="16"/>
  <c r="X85" i="16"/>
  <c r="AA85" i="16" s="1"/>
  <c r="Y84" i="16"/>
  <c r="X84" i="16"/>
  <c r="AA84" i="16" s="1"/>
  <c r="Y83" i="16"/>
  <c r="X83" i="16"/>
  <c r="AA83" i="16" s="1"/>
  <c r="Y82" i="16"/>
  <c r="X82" i="16"/>
  <c r="AA82" i="16" s="1"/>
  <c r="Y81" i="16"/>
  <c r="X81" i="16"/>
  <c r="AA81" i="16" s="1"/>
  <c r="Y80" i="16"/>
  <c r="X80" i="16"/>
  <c r="AA80" i="16" s="1"/>
  <c r="Y79" i="16"/>
  <c r="X79" i="16"/>
  <c r="AA79" i="16" s="1"/>
  <c r="Y78" i="16"/>
  <c r="X78" i="16"/>
  <c r="AA78" i="16" s="1"/>
  <c r="Y77" i="16"/>
  <c r="X77" i="16"/>
  <c r="AA77" i="16" s="1"/>
  <c r="Y76" i="16"/>
  <c r="X76" i="16"/>
  <c r="AA76" i="16" s="1"/>
  <c r="Y75" i="16"/>
  <c r="X75" i="16"/>
  <c r="AA75" i="16" s="1"/>
  <c r="Y74" i="16"/>
  <c r="X74" i="16"/>
  <c r="AA74" i="16" s="1"/>
  <c r="Y73" i="16"/>
  <c r="X73" i="16"/>
  <c r="AA73" i="16" s="1"/>
  <c r="Y72" i="16"/>
  <c r="X72" i="16"/>
  <c r="AA72" i="16" s="1"/>
  <c r="Y71" i="16"/>
  <c r="X71" i="16"/>
  <c r="AA71" i="16" s="1"/>
  <c r="Y70" i="16"/>
  <c r="X70" i="16"/>
  <c r="AA70" i="16" s="1"/>
  <c r="Y69" i="16"/>
  <c r="X69" i="16"/>
  <c r="AA69" i="16" s="1"/>
  <c r="Y68" i="16"/>
  <c r="X68" i="16"/>
  <c r="AA68" i="16" s="1"/>
  <c r="Y67" i="16"/>
  <c r="X67" i="16"/>
  <c r="AA67" i="16" s="1"/>
  <c r="Y66" i="16"/>
  <c r="X66" i="16"/>
  <c r="AA66" i="16" s="1"/>
  <c r="Y65" i="16"/>
  <c r="X65" i="16"/>
  <c r="AA65" i="16" s="1"/>
  <c r="Y64" i="16"/>
  <c r="X64" i="16"/>
  <c r="AA64" i="16" s="1"/>
  <c r="Y63" i="16"/>
  <c r="X63" i="16"/>
  <c r="AA63" i="16" s="1"/>
  <c r="Y62" i="16"/>
  <c r="X62" i="16"/>
  <c r="AA62" i="16" s="1"/>
  <c r="Y61" i="16"/>
  <c r="X61" i="16"/>
  <c r="AA61" i="16" s="1"/>
  <c r="Y60" i="16"/>
  <c r="X60" i="16"/>
  <c r="AA60" i="16" s="1"/>
  <c r="Y59" i="16"/>
  <c r="X59" i="16"/>
  <c r="AA59" i="16" s="1"/>
  <c r="Y58" i="16"/>
  <c r="X58" i="16"/>
  <c r="AA58" i="16" s="1"/>
  <c r="Y57" i="16"/>
  <c r="X57" i="16"/>
  <c r="AA57" i="16" s="1"/>
  <c r="Y56" i="16"/>
  <c r="X56" i="16"/>
  <c r="AA56" i="16" s="1"/>
  <c r="Y55" i="16"/>
  <c r="X55" i="16"/>
  <c r="AA55" i="16" s="1"/>
  <c r="Y54" i="16"/>
  <c r="X54" i="16"/>
  <c r="AA54" i="16" s="1"/>
  <c r="Y53" i="16"/>
  <c r="X53" i="16"/>
  <c r="AA53" i="16" s="1"/>
  <c r="Y52" i="16"/>
  <c r="X52" i="16"/>
  <c r="AA52" i="16" s="1"/>
  <c r="Y51" i="16"/>
  <c r="X51" i="16"/>
  <c r="AA51" i="16" s="1"/>
  <c r="Y50" i="16"/>
  <c r="X50" i="16"/>
  <c r="AA50" i="16" s="1"/>
  <c r="Y49" i="16"/>
  <c r="X49" i="16"/>
  <c r="AA49" i="16" s="1"/>
  <c r="Y48" i="16"/>
  <c r="X48" i="16"/>
  <c r="AA48" i="16" s="1"/>
  <c r="Y47" i="16"/>
  <c r="X47" i="16"/>
  <c r="AA47" i="16" s="1"/>
  <c r="Y46" i="16"/>
  <c r="X46" i="16"/>
  <c r="AA46" i="16" s="1"/>
  <c r="Y45" i="16"/>
  <c r="X45" i="16"/>
  <c r="AA45" i="16" s="1"/>
  <c r="Y44" i="16"/>
  <c r="X44" i="16"/>
  <c r="AA44" i="16" s="1"/>
  <c r="Y43" i="16"/>
  <c r="X43" i="16"/>
  <c r="AA43" i="16" s="1"/>
  <c r="Y42" i="16"/>
  <c r="X42" i="16"/>
  <c r="AA42" i="16" s="1"/>
  <c r="Y41" i="16"/>
  <c r="X41" i="16"/>
  <c r="AA41" i="16" s="1"/>
  <c r="Y40" i="16"/>
  <c r="X40" i="16"/>
  <c r="AA40" i="16" s="1"/>
  <c r="Y39" i="16"/>
  <c r="X39" i="16"/>
  <c r="AA39" i="16" s="1"/>
  <c r="Y38" i="16"/>
  <c r="X38" i="16"/>
  <c r="AA38" i="16" s="1"/>
  <c r="Y37" i="16"/>
  <c r="X37" i="16"/>
  <c r="AA37" i="16" s="1"/>
  <c r="Y36" i="16"/>
  <c r="X36" i="16"/>
  <c r="AA36" i="16" s="1"/>
  <c r="Y35" i="16"/>
  <c r="X35" i="16"/>
  <c r="AA35" i="16" s="1"/>
  <c r="Y34" i="16"/>
  <c r="X34" i="16"/>
  <c r="AA34" i="16" s="1"/>
  <c r="Y33" i="16"/>
  <c r="X33" i="16"/>
  <c r="AA33" i="16" s="1"/>
  <c r="Y32" i="16"/>
  <c r="X32" i="16"/>
  <c r="AA32" i="16" s="1"/>
  <c r="Y31" i="16"/>
  <c r="X31" i="16"/>
  <c r="AA31" i="16" s="1"/>
  <c r="Y30" i="16"/>
  <c r="X30" i="16"/>
  <c r="AA30" i="16" s="1"/>
  <c r="Y29" i="16"/>
  <c r="X29" i="16"/>
  <c r="AA29" i="16" s="1"/>
  <c r="Y28" i="16"/>
  <c r="X28" i="16"/>
  <c r="AA28" i="16" s="1"/>
  <c r="Y27" i="16"/>
  <c r="X27" i="16"/>
  <c r="AA27" i="16" s="1"/>
  <c r="Y26" i="16"/>
  <c r="X26" i="16"/>
  <c r="AA26" i="16" s="1"/>
  <c r="Y25" i="16"/>
  <c r="X25" i="16"/>
  <c r="AA25" i="16" s="1"/>
  <c r="Y24" i="16"/>
  <c r="X24" i="16"/>
  <c r="AA24" i="16" s="1"/>
  <c r="Y23" i="16"/>
  <c r="X23" i="16"/>
  <c r="AA23" i="16" s="1"/>
  <c r="Y22" i="16"/>
  <c r="X22" i="16"/>
  <c r="AA22" i="16" s="1"/>
  <c r="Y21" i="16"/>
  <c r="X21" i="16"/>
  <c r="AA21" i="16" s="1"/>
  <c r="Y20" i="16"/>
  <c r="X20" i="16"/>
  <c r="AA20" i="16" s="1"/>
  <c r="Y19" i="16"/>
  <c r="X19" i="16"/>
  <c r="AA19" i="16" s="1"/>
  <c r="Y18" i="16"/>
  <c r="X18" i="16"/>
  <c r="AA18" i="16" s="1"/>
  <c r="Y17" i="16"/>
  <c r="X17" i="16"/>
  <c r="AA17" i="16" s="1"/>
  <c r="Y16" i="16"/>
  <c r="X16" i="16"/>
  <c r="AA16" i="16" s="1"/>
  <c r="Y15" i="16"/>
  <c r="X15" i="16"/>
  <c r="AA15" i="16" s="1"/>
  <c r="Y14" i="16"/>
  <c r="X14" i="16"/>
  <c r="AA14" i="16" s="1"/>
  <c r="Y13" i="16"/>
  <c r="X13" i="16"/>
  <c r="AA13" i="16" s="1"/>
  <c r="Y12" i="16"/>
  <c r="X12" i="16"/>
  <c r="AA12" i="16" s="1"/>
  <c r="Y11" i="16"/>
  <c r="X11" i="16"/>
  <c r="AA11" i="16" s="1"/>
  <c r="Y10" i="16"/>
  <c r="X10" i="16"/>
  <c r="AA10" i="16" s="1"/>
  <c r="Y9" i="16"/>
  <c r="X9" i="16"/>
  <c r="AA9" i="16" s="1"/>
  <c r="Y8" i="16"/>
  <c r="X8" i="16"/>
  <c r="AA8" i="16" s="1"/>
  <c r="Y7" i="16"/>
  <c r="X7" i="16"/>
  <c r="AA7" i="16" s="1"/>
  <c r="Y6" i="16"/>
  <c r="X6" i="16"/>
  <c r="AA6" i="16" s="1"/>
  <c r="Y5" i="16"/>
  <c r="X5" i="16"/>
  <c r="AA5" i="16" s="1"/>
  <c r="Y153" i="3"/>
  <c r="X153" i="3"/>
  <c r="Y152" i="3"/>
  <c r="X152" i="3"/>
  <c r="AA152" i="3" s="1"/>
  <c r="Y151" i="3"/>
  <c r="X151" i="3"/>
  <c r="Y150" i="3"/>
  <c r="X150" i="3"/>
  <c r="AA150" i="3" s="1"/>
  <c r="Y149" i="3"/>
  <c r="X149" i="3"/>
  <c r="Y148" i="3"/>
  <c r="X148" i="3"/>
  <c r="AA148" i="3" s="1"/>
  <c r="Y147" i="3"/>
  <c r="X147" i="3"/>
  <c r="Y146" i="3"/>
  <c r="X146" i="3"/>
  <c r="AA146" i="3" s="1"/>
  <c r="Y145" i="3"/>
  <c r="X145" i="3"/>
  <c r="AA145" i="3" s="1"/>
  <c r="Y144" i="3"/>
  <c r="X144" i="3"/>
  <c r="AA144" i="3" s="1"/>
  <c r="Y143" i="3"/>
  <c r="X143" i="3"/>
  <c r="Y142" i="3"/>
  <c r="X142" i="3"/>
  <c r="AA142" i="3" s="1"/>
  <c r="Y141" i="3"/>
  <c r="X141" i="3"/>
  <c r="AA141" i="3" s="1"/>
  <c r="Y140" i="3"/>
  <c r="X140" i="3"/>
  <c r="AA140" i="3" s="1"/>
  <c r="Y139" i="3"/>
  <c r="X139" i="3"/>
  <c r="AA139" i="3" s="1"/>
  <c r="Y138" i="3"/>
  <c r="X138" i="3"/>
  <c r="AA138" i="3" s="1"/>
  <c r="Y137" i="3"/>
  <c r="X137" i="3"/>
  <c r="AA137" i="3" s="1"/>
  <c r="Y136" i="3"/>
  <c r="X136" i="3"/>
  <c r="AA136" i="3" s="1"/>
  <c r="Y135" i="3"/>
  <c r="X135" i="3"/>
  <c r="AA135" i="3" s="1"/>
  <c r="Y134" i="3"/>
  <c r="X134" i="3"/>
  <c r="AA134" i="3" s="1"/>
  <c r="Y133" i="3"/>
  <c r="X133" i="3"/>
  <c r="AA133" i="3" s="1"/>
  <c r="Y132" i="3"/>
  <c r="X132" i="3"/>
  <c r="AA132" i="3" s="1"/>
  <c r="Y131" i="3"/>
  <c r="X131" i="3"/>
  <c r="AA131" i="3" s="1"/>
  <c r="Y130" i="3"/>
  <c r="X130" i="3"/>
  <c r="AA130" i="3" s="1"/>
  <c r="Y129" i="3"/>
  <c r="X129" i="3"/>
  <c r="AA129" i="3" s="1"/>
  <c r="Y128" i="3"/>
  <c r="X128" i="3"/>
  <c r="AA128" i="3" s="1"/>
  <c r="Y127" i="3"/>
  <c r="X127" i="3"/>
  <c r="AA127" i="3" s="1"/>
  <c r="Y126" i="3"/>
  <c r="X126" i="3"/>
  <c r="AA126" i="3" s="1"/>
  <c r="Y125" i="3"/>
  <c r="X125" i="3"/>
  <c r="AA125" i="3" s="1"/>
  <c r="Y124" i="3"/>
  <c r="X124" i="3"/>
  <c r="AA124" i="3" s="1"/>
  <c r="Y123" i="3"/>
  <c r="X123" i="3"/>
  <c r="AA123" i="3" s="1"/>
  <c r="Y122" i="3"/>
  <c r="X122" i="3"/>
  <c r="AA122" i="3" s="1"/>
  <c r="Y121" i="3"/>
  <c r="X121" i="3"/>
  <c r="AA121" i="3" s="1"/>
  <c r="Y120" i="3"/>
  <c r="X120" i="3"/>
  <c r="AA120" i="3" s="1"/>
  <c r="Y119" i="3"/>
  <c r="X119" i="3"/>
  <c r="AA119" i="3" s="1"/>
  <c r="Y118" i="3"/>
  <c r="X118" i="3"/>
  <c r="AA118" i="3" s="1"/>
  <c r="Y117" i="3"/>
  <c r="X117" i="3"/>
  <c r="AA117" i="3" s="1"/>
  <c r="Y116" i="3"/>
  <c r="X116" i="3"/>
  <c r="AA116" i="3" s="1"/>
  <c r="Y115" i="3"/>
  <c r="X115" i="3"/>
  <c r="AA115" i="3" s="1"/>
  <c r="Y114" i="3"/>
  <c r="X114" i="3"/>
  <c r="AA114" i="3" s="1"/>
  <c r="Y113" i="3"/>
  <c r="X113" i="3"/>
  <c r="AA113" i="3" s="1"/>
  <c r="Y112" i="3"/>
  <c r="X112" i="3"/>
  <c r="AA112" i="3" s="1"/>
  <c r="Y111" i="3"/>
  <c r="X111" i="3"/>
  <c r="AA111" i="3" s="1"/>
  <c r="Y110" i="3"/>
  <c r="X110" i="3"/>
  <c r="AA110" i="3" s="1"/>
  <c r="Y109" i="3"/>
  <c r="X109" i="3"/>
  <c r="AA109" i="3" s="1"/>
  <c r="Y108" i="3"/>
  <c r="X108" i="3"/>
  <c r="AA108" i="3" s="1"/>
  <c r="Y107" i="3"/>
  <c r="X107" i="3"/>
  <c r="AA107" i="3" s="1"/>
  <c r="Y106" i="3"/>
  <c r="X106" i="3"/>
  <c r="AA106" i="3" s="1"/>
  <c r="Y105" i="3"/>
  <c r="X105" i="3"/>
  <c r="AA105" i="3" s="1"/>
  <c r="Y104" i="3"/>
  <c r="X104" i="3"/>
  <c r="AA104" i="3" s="1"/>
  <c r="Y103" i="3"/>
  <c r="X103" i="3"/>
  <c r="AA103" i="3" s="1"/>
  <c r="Y102" i="3"/>
  <c r="X102" i="3"/>
  <c r="AA102" i="3" s="1"/>
  <c r="Y101" i="3"/>
  <c r="X101" i="3"/>
  <c r="AA101" i="3" s="1"/>
  <c r="Y100" i="3"/>
  <c r="X100" i="3"/>
  <c r="AA100" i="3" s="1"/>
  <c r="Y99" i="3"/>
  <c r="X99" i="3"/>
  <c r="AA99" i="3" s="1"/>
  <c r="Y98" i="3"/>
  <c r="X98" i="3"/>
  <c r="AA98" i="3" s="1"/>
  <c r="Y97" i="3"/>
  <c r="X97" i="3"/>
  <c r="AA97" i="3" s="1"/>
  <c r="Y96" i="3"/>
  <c r="X96" i="3"/>
  <c r="AA96" i="3" s="1"/>
  <c r="Y95" i="3"/>
  <c r="X95" i="3"/>
  <c r="AA95" i="3" s="1"/>
  <c r="Y94" i="3"/>
  <c r="X94" i="3"/>
  <c r="AA94" i="3" s="1"/>
  <c r="Y93" i="3"/>
  <c r="X93" i="3"/>
  <c r="AA93" i="3" s="1"/>
  <c r="Y92" i="3"/>
  <c r="X92" i="3"/>
  <c r="AA92" i="3" s="1"/>
  <c r="Y91" i="3"/>
  <c r="X91" i="3"/>
  <c r="AA91" i="3" s="1"/>
  <c r="Y90" i="3"/>
  <c r="X90" i="3"/>
  <c r="AA90" i="3" s="1"/>
  <c r="Y89" i="3"/>
  <c r="X89" i="3"/>
  <c r="AA89" i="3" s="1"/>
  <c r="Y88" i="3"/>
  <c r="X88" i="3"/>
  <c r="AA88" i="3" s="1"/>
  <c r="Y87" i="3"/>
  <c r="X87" i="3"/>
  <c r="AA87" i="3" s="1"/>
  <c r="Y86" i="3"/>
  <c r="X86" i="3"/>
  <c r="AA86" i="3" s="1"/>
  <c r="Y85" i="3"/>
  <c r="X85" i="3"/>
  <c r="AA85" i="3" s="1"/>
  <c r="Y84" i="3"/>
  <c r="X84" i="3"/>
  <c r="AA84" i="3" s="1"/>
  <c r="Y83" i="3"/>
  <c r="X83" i="3"/>
  <c r="AA83" i="3" s="1"/>
  <c r="Y82" i="3"/>
  <c r="X82" i="3"/>
  <c r="AA82" i="3" s="1"/>
  <c r="Y81" i="3"/>
  <c r="X81" i="3"/>
  <c r="AA81" i="3" s="1"/>
  <c r="Y80" i="3"/>
  <c r="X80" i="3"/>
  <c r="AA80" i="3" s="1"/>
  <c r="Y79" i="3"/>
  <c r="X79" i="3"/>
  <c r="AA79" i="3" s="1"/>
  <c r="Y78" i="3"/>
  <c r="X78" i="3"/>
  <c r="AA78" i="3" s="1"/>
  <c r="Y77" i="3"/>
  <c r="X77" i="3"/>
  <c r="AA77" i="3" s="1"/>
  <c r="Y76" i="3"/>
  <c r="X76" i="3"/>
  <c r="AA76" i="3" s="1"/>
  <c r="Y75" i="3"/>
  <c r="X75" i="3"/>
  <c r="AA75" i="3" s="1"/>
  <c r="Y74" i="3"/>
  <c r="X74" i="3"/>
  <c r="AA74" i="3" s="1"/>
  <c r="Y73" i="3"/>
  <c r="X73" i="3"/>
  <c r="AA73" i="3" s="1"/>
  <c r="Y72" i="3"/>
  <c r="X72" i="3"/>
  <c r="AA72" i="3" s="1"/>
  <c r="Y71" i="3"/>
  <c r="X71" i="3"/>
  <c r="AA71" i="3" s="1"/>
  <c r="Y70" i="3"/>
  <c r="X70" i="3"/>
  <c r="AA70" i="3" s="1"/>
  <c r="Y69" i="3"/>
  <c r="X69" i="3"/>
  <c r="AA69" i="3" s="1"/>
  <c r="Y68" i="3"/>
  <c r="X68" i="3"/>
  <c r="AA68" i="3" s="1"/>
  <c r="Y67" i="3"/>
  <c r="X67" i="3"/>
  <c r="AA67" i="3" s="1"/>
  <c r="Y66" i="3"/>
  <c r="X66" i="3"/>
  <c r="AA66" i="3" s="1"/>
  <c r="Y65" i="3"/>
  <c r="X65" i="3"/>
  <c r="AA65" i="3" s="1"/>
  <c r="Y64" i="3"/>
  <c r="X64" i="3"/>
  <c r="AA64" i="3" s="1"/>
  <c r="Y63" i="3"/>
  <c r="X63" i="3"/>
  <c r="AA63" i="3" s="1"/>
  <c r="Y62" i="3"/>
  <c r="X62" i="3"/>
  <c r="AA62" i="3" s="1"/>
  <c r="Y61" i="3"/>
  <c r="X61" i="3"/>
  <c r="AA61" i="3" s="1"/>
  <c r="Y60" i="3"/>
  <c r="X60" i="3"/>
  <c r="AA60" i="3" s="1"/>
  <c r="Y59" i="3"/>
  <c r="X59" i="3"/>
  <c r="AA59" i="3" s="1"/>
  <c r="Y58" i="3"/>
  <c r="X58" i="3"/>
  <c r="AA58" i="3" s="1"/>
  <c r="Y57" i="3"/>
  <c r="X57" i="3"/>
  <c r="AA57" i="3" s="1"/>
  <c r="Y56" i="3"/>
  <c r="X56" i="3"/>
  <c r="AA56" i="3" s="1"/>
  <c r="Y55" i="3"/>
  <c r="X55" i="3"/>
  <c r="AA55" i="3" s="1"/>
  <c r="Y54" i="3"/>
  <c r="X54" i="3"/>
  <c r="AA54" i="3" s="1"/>
  <c r="Y53" i="3"/>
  <c r="X53" i="3"/>
  <c r="AA53" i="3" s="1"/>
  <c r="Y52" i="3"/>
  <c r="X52" i="3"/>
  <c r="AA52" i="3" s="1"/>
  <c r="Y51" i="3"/>
  <c r="X51" i="3"/>
  <c r="AA51" i="3" s="1"/>
  <c r="Y50" i="3"/>
  <c r="X50" i="3"/>
  <c r="AA50" i="3" s="1"/>
  <c r="Y49" i="3"/>
  <c r="X49" i="3"/>
  <c r="AA49" i="3" s="1"/>
  <c r="Y48" i="3"/>
  <c r="X48" i="3"/>
  <c r="AA48" i="3" s="1"/>
  <c r="Y47" i="3"/>
  <c r="X47" i="3"/>
  <c r="AA47" i="3" s="1"/>
  <c r="Y46" i="3"/>
  <c r="X46" i="3"/>
  <c r="AA46" i="3" s="1"/>
  <c r="Y45" i="3"/>
  <c r="X45" i="3"/>
  <c r="AA45" i="3" s="1"/>
  <c r="Y44" i="3"/>
  <c r="X44" i="3"/>
  <c r="AA44" i="3" s="1"/>
  <c r="Y43" i="3"/>
  <c r="X43" i="3"/>
  <c r="AA43" i="3" s="1"/>
  <c r="Y42" i="3"/>
  <c r="X42" i="3"/>
  <c r="AA42" i="3" s="1"/>
  <c r="Y41" i="3"/>
  <c r="X41" i="3"/>
  <c r="AA41" i="3" s="1"/>
  <c r="Y40" i="3"/>
  <c r="X40" i="3"/>
  <c r="AA40" i="3" s="1"/>
  <c r="Y39" i="3"/>
  <c r="X39" i="3"/>
  <c r="AA39" i="3" s="1"/>
  <c r="Y38" i="3"/>
  <c r="X38" i="3"/>
  <c r="AA38" i="3" s="1"/>
  <c r="Y37" i="3"/>
  <c r="X37" i="3"/>
  <c r="AA37" i="3" s="1"/>
  <c r="Y36" i="3"/>
  <c r="X36" i="3"/>
  <c r="AA36" i="3" s="1"/>
  <c r="Y35" i="3"/>
  <c r="X35" i="3"/>
  <c r="AA35" i="3" s="1"/>
  <c r="Y34" i="3"/>
  <c r="X34" i="3"/>
  <c r="AA34" i="3" s="1"/>
  <c r="Y33" i="3"/>
  <c r="X33" i="3"/>
  <c r="AA33" i="3" s="1"/>
  <c r="Y32" i="3"/>
  <c r="X32" i="3"/>
  <c r="AA32" i="3" s="1"/>
  <c r="Y31" i="3"/>
  <c r="X31" i="3"/>
  <c r="AA31" i="3" s="1"/>
  <c r="Y30" i="3"/>
  <c r="X30" i="3"/>
  <c r="AA30" i="3" s="1"/>
  <c r="Y29" i="3"/>
  <c r="X29" i="3"/>
  <c r="AA29" i="3" s="1"/>
  <c r="Y28" i="3"/>
  <c r="X28" i="3"/>
  <c r="AA28" i="3" s="1"/>
  <c r="Y27" i="3"/>
  <c r="X27" i="3"/>
  <c r="AA27" i="3" s="1"/>
  <c r="Y26" i="3"/>
  <c r="X26" i="3"/>
  <c r="AA26" i="3" s="1"/>
  <c r="Y25" i="3"/>
  <c r="X25" i="3"/>
  <c r="AA25" i="3" s="1"/>
  <c r="Y24" i="3"/>
  <c r="X24" i="3"/>
  <c r="AA24" i="3" s="1"/>
  <c r="Y23" i="3"/>
  <c r="X23" i="3"/>
  <c r="AA23" i="3" s="1"/>
  <c r="Y22" i="3"/>
  <c r="X22" i="3"/>
  <c r="AA22" i="3" s="1"/>
  <c r="Y21" i="3"/>
  <c r="X21" i="3"/>
  <c r="AA21" i="3" s="1"/>
  <c r="Y20" i="3"/>
  <c r="X20" i="3"/>
  <c r="AA20" i="3" s="1"/>
  <c r="Y19" i="3"/>
  <c r="X19" i="3"/>
  <c r="AA19" i="3" s="1"/>
  <c r="Y18" i="3"/>
  <c r="X18" i="3"/>
  <c r="AA18" i="3" s="1"/>
  <c r="Y17" i="3"/>
  <c r="X17" i="3"/>
  <c r="AA17" i="3" s="1"/>
  <c r="Y16" i="3"/>
  <c r="X16" i="3"/>
  <c r="AA16" i="3" s="1"/>
  <c r="Y15" i="3"/>
  <c r="X15" i="3"/>
  <c r="AA15" i="3" s="1"/>
  <c r="Y14" i="3"/>
  <c r="X14" i="3"/>
  <c r="AA14" i="3" s="1"/>
  <c r="Y13" i="3"/>
  <c r="X13" i="3"/>
  <c r="AA13" i="3" s="1"/>
  <c r="Y12" i="3"/>
  <c r="X12" i="3"/>
  <c r="AA12" i="3" s="1"/>
  <c r="Y11" i="3"/>
  <c r="X11" i="3"/>
  <c r="AA11" i="3" s="1"/>
  <c r="Y10" i="3"/>
  <c r="X10" i="3"/>
  <c r="AA10" i="3" s="1"/>
  <c r="Y9" i="3"/>
  <c r="X9" i="3"/>
  <c r="AA9" i="3" s="1"/>
  <c r="Y8" i="3"/>
  <c r="X8" i="3"/>
  <c r="AA8" i="3" s="1"/>
  <c r="Y7" i="3"/>
  <c r="X7" i="3"/>
  <c r="AA7" i="3" s="1"/>
  <c r="Y6" i="3"/>
  <c r="X6" i="3"/>
  <c r="AA6" i="3" s="1"/>
  <c r="Y5" i="3"/>
  <c r="X5" i="3"/>
  <c r="AA5" i="3" s="1"/>
  <c r="N153" i="16"/>
  <c r="M153" i="16"/>
  <c r="P153" i="16" s="1"/>
  <c r="N152" i="16"/>
  <c r="M152" i="16"/>
  <c r="P152" i="16" s="1"/>
  <c r="N151" i="16"/>
  <c r="M151" i="16"/>
  <c r="P151" i="16" s="1"/>
  <c r="N150" i="16"/>
  <c r="M150" i="16"/>
  <c r="P150" i="16" s="1"/>
  <c r="N149" i="16"/>
  <c r="M149" i="16"/>
  <c r="P149" i="16" s="1"/>
  <c r="N148" i="16"/>
  <c r="M148" i="16"/>
  <c r="P148" i="16" s="1"/>
  <c r="N147" i="16"/>
  <c r="M147" i="16"/>
  <c r="P147" i="16" s="1"/>
  <c r="N146" i="16"/>
  <c r="M146" i="16"/>
  <c r="P146" i="16" s="1"/>
  <c r="N145" i="16"/>
  <c r="M145" i="16"/>
  <c r="P145" i="16" s="1"/>
  <c r="N144" i="16"/>
  <c r="M144" i="16"/>
  <c r="P144" i="16" s="1"/>
  <c r="N143" i="16"/>
  <c r="M143" i="16"/>
  <c r="P143" i="16" s="1"/>
  <c r="N142" i="16"/>
  <c r="M142" i="16"/>
  <c r="P142" i="16" s="1"/>
  <c r="N141" i="16"/>
  <c r="M141" i="16"/>
  <c r="P141" i="16" s="1"/>
  <c r="N140" i="16"/>
  <c r="M140" i="16"/>
  <c r="P140" i="16" s="1"/>
  <c r="N139" i="16"/>
  <c r="M139" i="16"/>
  <c r="P139" i="16" s="1"/>
  <c r="N138" i="16"/>
  <c r="M138" i="16"/>
  <c r="P138" i="16" s="1"/>
  <c r="N137" i="16"/>
  <c r="M137" i="16"/>
  <c r="P137" i="16" s="1"/>
  <c r="N136" i="16"/>
  <c r="M136" i="16"/>
  <c r="P136" i="16" s="1"/>
  <c r="N135" i="16"/>
  <c r="M135" i="16"/>
  <c r="P135" i="16" s="1"/>
  <c r="N134" i="16"/>
  <c r="M134" i="16"/>
  <c r="P134" i="16" s="1"/>
  <c r="N133" i="16"/>
  <c r="M133" i="16"/>
  <c r="P133" i="16" s="1"/>
  <c r="N132" i="16"/>
  <c r="M132" i="16"/>
  <c r="P132" i="16" s="1"/>
  <c r="N131" i="16"/>
  <c r="M131" i="16"/>
  <c r="P131" i="16" s="1"/>
  <c r="N130" i="16"/>
  <c r="M130" i="16"/>
  <c r="P130" i="16" s="1"/>
  <c r="N129" i="16"/>
  <c r="M129" i="16"/>
  <c r="P129" i="16" s="1"/>
  <c r="N128" i="16"/>
  <c r="M128" i="16"/>
  <c r="P128" i="16" s="1"/>
  <c r="N127" i="16"/>
  <c r="M127" i="16"/>
  <c r="P127" i="16" s="1"/>
  <c r="N126" i="16"/>
  <c r="M126" i="16"/>
  <c r="P126" i="16" s="1"/>
  <c r="N125" i="16"/>
  <c r="M125" i="16"/>
  <c r="P125" i="16" s="1"/>
  <c r="N124" i="16"/>
  <c r="M124" i="16"/>
  <c r="P124" i="16" s="1"/>
  <c r="N123" i="16"/>
  <c r="M123" i="16"/>
  <c r="P123" i="16" s="1"/>
  <c r="N122" i="16"/>
  <c r="M122" i="16"/>
  <c r="P122" i="16" s="1"/>
  <c r="N121" i="16"/>
  <c r="M121" i="16"/>
  <c r="P121" i="16" s="1"/>
  <c r="N120" i="16"/>
  <c r="M120" i="16"/>
  <c r="P120" i="16" s="1"/>
  <c r="N119" i="16"/>
  <c r="M119" i="16"/>
  <c r="P119" i="16" s="1"/>
  <c r="N118" i="16"/>
  <c r="M118" i="16"/>
  <c r="P118" i="16" s="1"/>
  <c r="N117" i="16"/>
  <c r="M117" i="16"/>
  <c r="P117" i="16" s="1"/>
  <c r="N116" i="16"/>
  <c r="M116" i="16"/>
  <c r="P116" i="16" s="1"/>
  <c r="N115" i="16"/>
  <c r="M115" i="16"/>
  <c r="P115" i="16" s="1"/>
  <c r="N114" i="16"/>
  <c r="M114" i="16"/>
  <c r="P114" i="16" s="1"/>
  <c r="N113" i="16"/>
  <c r="M113" i="16"/>
  <c r="P113" i="16" s="1"/>
  <c r="N112" i="16"/>
  <c r="M112" i="16"/>
  <c r="P112" i="16" s="1"/>
  <c r="N111" i="16"/>
  <c r="M111" i="16"/>
  <c r="P111" i="16" s="1"/>
  <c r="N110" i="16"/>
  <c r="M110" i="16"/>
  <c r="P110" i="16" s="1"/>
  <c r="N109" i="16"/>
  <c r="M109" i="16"/>
  <c r="P109" i="16" s="1"/>
  <c r="N108" i="16"/>
  <c r="M108" i="16"/>
  <c r="P108" i="16" s="1"/>
  <c r="N107" i="16"/>
  <c r="M107" i="16"/>
  <c r="P107" i="16" s="1"/>
  <c r="N106" i="16"/>
  <c r="M106" i="16"/>
  <c r="P106" i="16" s="1"/>
  <c r="N105" i="16"/>
  <c r="M105" i="16"/>
  <c r="P105" i="16" s="1"/>
  <c r="N104" i="16"/>
  <c r="M104" i="16"/>
  <c r="P104" i="16" s="1"/>
  <c r="N103" i="16"/>
  <c r="M103" i="16"/>
  <c r="P103" i="16" s="1"/>
  <c r="N102" i="16"/>
  <c r="M102" i="16"/>
  <c r="P102" i="16" s="1"/>
  <c r="N101" i="16"/>
  <c r="M101" i="16"/>
  <c r="P101" i="16" s="1"/>
  <c r="N100" i="16"/>
  <c r="M100" i="16"/>
  <c r="P100" i="16" s="1"/>
  <c r="N99" i="16"/>
  <c r="M99" i="16"/>
  <c r="P99" i="16" s="1"/>
  <c r="N98" i="16"/>
  <c r="M98" i="16"/>
  <c r="P98" i="16" s="1"/>
  <c r="N97" i="16"/>
  <c r="M97" i="16"/>
  <c r="P97" i="16" s="1"/>
  <c r="N96" i="16"/>
  <c r="M96" i="16"/>
  <c r="P96" i="16" s="1"/>
  <c r="N95" i="16"/>
  <c r="M95" i="16"/>
  <c r="P95" i="16" s="1"/>
  <c r="N94" i="16"/>
  <c r="M94" i="16"/>
  <c r="P94" i="16" s="1"/>
  <c r="N93" i="16"/>
  <c r="M93" i="16"/>
  <c r="P93" i="16" s="1"/>
  <c r="N92" i="16"/>
  <c r="M92" i="16"/>
  <c r="P92" i="16" s="1"/>
  <c r="N91" i="16"/>
  <c r="M91" i="16"/>
  <c r="P91" i="16" s="1"/>
  <c r="N90" i="16"/>
  <c r="M90" i="16"/>
  <c r="P90" i="16" s="1"/>
  <c r="N89" i="16"/>
  <c r="M89" i="16"/>
  <c r="P89" i="16" s="1"/>
  <c r="N88" i="16"/>
  <c r="M88" i="16"/>
  <c r="P88" i="16" s="1"/>
  <c r="N87" i="16"/>
  <c r="M87" i="16"/>
  <c r="P87" i="16" s="1"/>
  <c r="N86" i="16"/>
  <c r="M86" i="16"/>
  <c r="P86" i="16" s="1"/>
  <c r="N85" i="16"/>
  <c r="M85" i="16"/>
  <c r="P85" i="16" s="1"/>
  <c r="N84" i="16"/>
  <c r="M84" i="16"/>
  <c r="P84" i="16" s="1"/>
  <c r="N83" i="16"/>
  <c r="M83" i="16"/>
  <c r="P83" i="16" s="1"/>
  <c r="N82" i="16"/>
  <c r="M82" i="16"/>
  <c r="P82" i="16" s="1"/>
  <c r="N81" i="16"/>
  <c r="M81" i="16"/>
  <c r="P81" i="16" s="1"/>
  <c r="N80" i="16"/>
  <c r="M80" i="16"/>
  <c r="P80" i="16" s="1"/>
  <c r="N79" i="16"/>
  <c r="M79" i="16"/>
  <c r="P79" i="16" s="1"/>
  <c r="N78" i="16"/>
  <c r="M78" i="16"/>
  <c r="P78" i="16" s="1"/>
  <c r="N77" i="16"/>
  <c r="M77" i="16"/>
  <c r="P77" i="16" s="1"/>
  <c r="N76" i="16"/>
  <c r="M76" i="16"/>
  <c r="P76" i="16" s="1"/>
  <c r="N75" i="16"/>
  <c r="M75" i="16"/>
  <c r="P75" i="16" s="1"/>
  <c r="N74" i="16"/>
  <c r="M74" i="16"/>
  <c r="P74" i="16" s="1"/>
  <c r="N73" i="16"/>
  <c r="M73" i="16"/>
  <c r="P73" i="16" s="1"/>
  <c r="N72" i="16"/>
  <c r="M72" i="16"/>
  <c r="P72" i="16" s="1"/>
  <c r="N71" i="16"/>
  <c r="M71" i="16"/>
  <c r="P71" i="16" s="1"/>
  <c r="N70" i="16"/>
  <c r="M70" i="16"/>
  <c r="P70" i="16" s="1"/>
  <c r="N69" i="16"/>
  <c r="M69" i="16"/>
  <c r="P69" i="16" s="1"/>
  <c r="N68" i="16"/>
  <c r="M68" i="16"/>
  <c r="P68" i="16" s="1"/>
  <c r="N67" i="16"/>
  <c r="M67" i="16"/>
  <c r="P67" i="16" s="1"/>
  <c r="N66" i="16"/>
  <c r="M66" i="16"/>
  <c r="P66" i="16" s="1"/>
  <c r="N65" i="16"/>
  <c r="M65" i="16"/>
  <c r="P65" i="16" s="1"/>
  <c r="N64" i="16"/>
  <c r="M64" i="16"/>
  <c r="P64" i="16" s="1"/>
  <c r="N63" i="16"/>
  <c r="M63" i="16"/>
  <c r="P63" i="16" s="1"/>
  <c r="N62" i="16"/>
  <c r="M62" i="16"/>
  <c r="P62" i="16" s="1"/>
  <c r="N61" i="16"/>
  <c r="M61" i="16"/>
  <c r="P61" i="16" s="1"/>
  <c r="N60" i="16"/>
  <c r="M60" i="16"/>
  <c r="P60" i="16" s="1"/>
  <c r="N59" i="16"/>
  <c r="M59" i="16"/>
  <c r="P59" i="16" s="1"/>
  <c r="N58" i="16"/>
  <c r="M58" i="16"/>
  <c r="P58" i="16" s="1"/>
  <c r="N57" i="16"/>
  <c r="M57" i="16"/>
  <c r="P57" i="16" s="1"/>
  <c r="N56" i="16"/>
  <c r="M56" i="16"/>
  <c r="P56" i="16" s="1"/>
  <c r="N55" i="16"/>
  <c r="M55" i="16"/>
  <c r="P55" i="16" s="1"/>
  <c r="N54" i="16"/>
  <c r="M54" i="16"/>
  <c r="P54" i="16" s="1"/>
  <c r="N53" i="16"/>
  <c r="M53" i="16"/>
  <c r="P53" i="16" s="1"/>
  <c r="N52" i="16"/>
  <c r="M52" i="16"/>
  <c r="P52" i="16" s="1"/>
  <c r="N51" i="16"/>
  <c r="M51" i="16"/>
  <c r="P51" i="16" s="1"/>
  <c r="N50" i="16"/>
  <c r="M50" i="16"/>
  <c r="P50" i="16" s="1"/>
  <c r="N49" i="16"/>
  <c r="M49" i="16"/>
  <c r="P49" i="16" s="1"/>
  <c r="N48" i="16"/>
  <c r="M48" i="16"/>
  <c r="P48" i="16" s="1"/>
  <c r="N47" i="16"/>
  <c r="M47" i="16"/>
  <c r="P47" i="16" s="1"/>
  <c r="N46" i="16"/>
  <c r="M46" i="16"/>
  <c r="P46" i="16" s="1"/>
  <c r="N45" i="16"/>
  <c r="M45" i="16"/>
  <c r="P45" i="16" s="1"/>
  <c r="M44" i="16"/>
  <c r="P44" i="16" s="1"/>
  <c r="N43" i="16"/>
  <c r="M43" i="16"/>
  <c r="P43" i="16" s="1"/>
  <c r="N42" i="16"/>
  <c r="M42" i="16"/>
  <c r="P42" i="16" s="1"/>
  <c r="N41" i="16"/>
  <c r="M41" i="16"/>
  <c r="P41" i="16" s="1"/>
  <c r="N40" i="16"/>
  <c r="M40" i="16"/>
  <c r="P40" i="16" s="1"/>
  <c r="N39" i="16"/>
  <c r="M39" i="16"/>
  <c r="P39" i="16" s="1"/>
  <c r="N38" i="16"/>
  <c r="M38" i="16"/>
  <c r="P38" i="16" s="1"/>
  <c r="N37" i="16"/>
  <c r="M37" i="16"/>
  <c r="P37" i="16" s="1"/>
  <c r="N36" i="16"/>
  <c r="M36" i="16"/>
  <c r="P36" i="16" s="1"/>
  <c r="N35" i="16"/>
  <c r="M35" i="16"/>
  <c r="P35" i="16" s="1"/>
  <c r="N34" i="16"/>
  <c r="M34" i="16"/>
  <c r="P34" i="16" s="1"/>
  <c r="N33" i="16"/>
  <c r="M33" i="16"/>
  <c r="P33" i="16" s="1"/>
  <c r="N32" i="16"/>
  <c r="M32" i="16"/>
  <c r="P32" i="16" s="1"/>
  <c r="N31" i="16"/>
  <c r="M31" i="16"/>
  <c r="P31" i="16" s="1"/>
  <c r="N30" i="16"/>
  <c r="M30" i="16"/>
  <c r="P30" i="16" s="1"/>
  <c r="N29" i="16"/>
  <c r="M29" i="16"/>
  <c r="P29" i="16" s="1"/>
  <c r="N28" i="16"/>
  <c r="M28" i="16"/>
  <c r="P28" i="16" s="1"/>
  <c r="N27" i="16"/>
  <c r="M27" i="16"/>
  <c r="P27" i="16" s="1"/>
  <c r="N26" i="16"/>
  <c r="M26" i="16"/>
  <c r="P26" i="16" s="1"/>
  <c r="N25" i="16"/>
  <c r="M25" i="16"/>
  <c r="P25" i="16" s="1"/>
  <c r="N24" i="16"/>
  <c r="M24" i="16"/>
  <c r="P24" i="16" s="1"/>
  <c r="N23" i="16"/>
  <c r="M23" i="16"/>
  <c r="P23" i="16" s="1"/>
  <c r="N22" i="16"/>
  <c r="M22" i="16"/>
  <c r="P22" i="16" s="1"/>
  <c r="N21" i="16"/>
  <c r="M21" i="16"/>
  <c r="P21" i="16" s="1"/>
  <c r="N20" i="16"/>
  <c r="M20" i="16"/>
  <c r="P20" i="16" s="1"/>
  <c r="N19" i="16"/>
  <c r="M19" i="16"/>
  <c r="P19" i="16" s="1"/>
  <c r="N18" i="16"/>
  <c r="M18" i="16"/>
  <c r="P18" i="16" s="1"/>
  <c r="N17" i="16"/>
  <c r="M17" i="16"/>
  <c r="P17" i="16" s="1"/>
  <c r="N16" i="16"/>
  <c r="M16" i="16"/>
  <c r="P16" i="16" s="1"/>
  <c r="N15" i="16"/>
  <c r="M15" i="16"/>
  <c r="P15" i="16" s="1"/>
  <c r="N14" i="16"/>
  <c r="M14" i="16"/>
  <c r="P14" i="16" s="1"/>
  <c r="N13" i="16"/>
  <c r="M13" i="16"/>
  <c r="P13" i="16" s="1"/>
  <c r="N12" i="16"/>
  <c r="M12" i="16"/>
  <c r="P12" i="16" s="1"/>
  <c r="N11" i="16"/>
  <c r="M11" i="16"/>
  <c r="P11" i="16" s="1"/>
  <c r="N10" i="16"/>
  <c r="M10" i="16"/>
  <c r="P10" i="16" s="1"/>
  <c r="N9" i="16"/>
  <c r="M9" i="16"/>
  <c r="P9" i="16" s="1"/>
  <c r="N8" i="16"/>
  <c r="M8" i="16"/>
  <c r="P8" i="16" s="1"/>
  <c r="N7" i="16"/>
  <c r="M7" i="16"/>
  <c r="P7" i="16" s="1"/>
  <c r="N6" i="16"/>
  <c r="M6" i="16"/>
  <c r="P6" i="16" s="1"/>
  <c r="N5" i="16"/>
  <c r="M5" i="16"/>
  <c r="P5" i="16" s="1"/>
  <c r="Z8" i="6" l="1"/>
  <c r="Z64" i="6"/>
  <c r="Z72" i="6"/>
  <c r="Z80" i="6"/>
  <c r="Z146" i="14"/>
  <c r="Z149" i="3"/>
  <c r="Z151" i="3"/>
  <c r="Z52" i="15"/>
  <c r="Z80" i="14"/>
  <c r="Z88" i="14"/>
  <c r="Z138" i="16"/>
  <c r="Z54" i="14"/>
  <c r="AA151" i="3"/>
  <c r="Z80" i="16"/>
  <c r="Z96" i="16"/>
  <c r="Z146" i="16"/>
  <c r="U3" i="17"/>
  <c r="AQ20" i="17" s="1"/>
  <c r="Z140" i="14"/>
  <c r="Z70" i="14"/>
  <c r="Z102" i="14"/>
  <c r="Z110" i="14"/>
  <c r="Z8" i="14"/>
  <c r="Z16" i="14"/>
  <c r="Z24" i="14"/>
  <c r="Z32" i="14"/>
  <c r="Z40" i="14"/>
  <c r="Z48" i="14"/>
  <c r="Z64" i="14"/>
  <c r="Z138" i="14"/>
  <c r="Z112" i="14"/>
  <c r="Z18" i="6"/>
  <c r="Z50" i="6"/>
  <c r="Z58" i="6"/>
  <c r="Z82" i="6"/>
  <c r="Z143" i="3"/>
  <c r="AA143" i="3"/>
  <c r="Z147" i="3"/>
  <c r="AA147" i="3"/>
  <c r="Z90" i="16"/>
  <c r="Z144" i="16"/>
  <c r="Z74" i="16"/>
  <c r="Z106" i="16"/>
  <c r="Z112" i="16"/>
  <c r="Z122" i="16"/>
  <c r="Z128" i="16"/>
  <c r="Z130" i="16"/>
  <c r="Z3" i="17"/>
  <c r="AQ21" i="17" s="1"/>
  <c r="K3" i="17"/>
  <c r="AQ18" i="17" s="1"/>
  <c r="AE3" i="17"/>
  <c r="AQ22" i="17" s="1"/>
  <c r="P3" i="17"/>
  <c r="AQ19" i="17" s="1"/>
  <c r="AJ3" i="17"/>
  <c r="AQ23" i="17" s="1"/>
  <c r="AO3" i="17"/>
  <c r="AQ24" i="17" s="1"/>
  <c r="Z51" i="15"/>
  <c r="Z17" i="15"/>
  <c r="Z62" i="15"/>
  <c r="Z96" i="14"/>
  <c r="Z122" i="14"/>
  <c r="Z104" i="14"/>
  <c r="Z78" i="14"/>
  <c r="Z116" i="14"/>
  <c r="Z86" i="14"/>
  <c r="AA146" i="14"/>
  <c r="Z72" i="14"/>
  <c r="Z94" i="14"/>
  <c r="Z124" i="14"/>
  <c r="Z136" i="14"/>
  <c r="Z8" i="12"/>
  <c r="Z16" i="12"/>
  <c r="Z24" i="12"/>
  <c r="Z32" i="12"/>
  <c r="Z84" i="6"/>
  <c r="Z145" i="3"/>
  <c r="AA149" i="3"/>
  <c r="Z153" i="3"/>
  <c r="AA153" i="3"/>
  <c r="Z148" i="16"/>
  <c r="Z78" i="16"/>
  <c r="Z94" i="16"/>
  <c r="Z110" i="16"/>
  <c r="Z126" i="16"/>
  <c r="Z142" i="16"/>
  <c r="Z88" i="16"/>
  <c r="Z104" i="16"/>
  <c r="Z82" i="16"/>
  <c r="Z98" i="16"/>
  <c r="Z114" i="16"/>
  <c r="Z84" i="16"/>
  <c r="Z116" i="16"/>
  <c r="Z136" i="16"/>
  <c r="Z152" i="16"/>
  <c r="Z76" i="16"/>
  <c r="Z92" i="16"/>
  <c r="Z108" i="16"/>
  <c r="Z124" i="16"/>
  <c r="Z140" i="16"/>
  <c r="Z100" i="16"/>
  <c r="Z132" i="16"/>
  <c r="Z72" i="16"/>
  <c r="Z120" i="16"/>
  <c r="Z70" i="16"/>
  <c r="Z86" i="16"/>
  <c r="Z102" i="16"/>
  <c r="Z118" i="16"/>
  <c r="Z134" i="16"/>
  <c r="Z150" i="16"/>
  <c r="Z5" i="7"/>
  <c r="Z21" i="7"/>
  <c r="Z6" i="7"/>
  <c r="Z53" i="7"/>
  <c r="Z57" i="7"/>
  <c r="Z25" i="7"/>
  <c r="Z63" i="7"/>
  <c r="Z41" i="7"/>
  <c r="Z73" i="7"/>
  <c r="Z43" i="7"/>
  <c r="Z54" i="7"/>
  <c r="Z75" i="7"/>
  <c r="Z19" i="7"/>
  <c r="Z51" i="7"/>
  <c r="Z83" i="7"/>
  <c r="Z22" i="7"/>
  <c r="Z37" i="7"/>
  <c r="Z69" i="7"/>
  <c r="Z9" i="7"/>
  <c r="Z27" i="7"/>
  <c r="Z38" i="7"/>
  <c r="Z70" i="7"/>
  <c r="Z35" i="7"/>
  <c r="Z67" i="7"/>
  <c r="Z15" i="7"/>
  <c r="Z31" i="7"/>
  <c r="Z47" i="7"/>
  <c r="Z79" i="7"/>
  <c r="Z29" i="7"/>
  <c r="Z77" i="7"/>
  <c r="Z7" i="7"/>
  <c r="Z23" i="7"/>
  <c r="Z39" i="7"/>
  <c r="Z55" i="7"/>
  <c r="Z71" i="7"/>
  <c r="Z14" i="7"/>
  <c r="Z17" i="7"/>
  <c r="Z30" i="7"/>
  <c r="Z33" i="7"/>
  <c r="Z46" i="7"/>
  <c r="Z49" i="7"/>
  <c r="Z62" i="7"/>
  <c r="Z65" i="7"/>
  <c r="Z78" i="7"/>
  <c r="Z81" i="7"/>
  <c r="Z13" i="7"/>
  <c r="Z45" i="7"/>
  <c r="Z61" i="7"/>
  <c r="Z11" i="7"/>
  <c r="Z59" i="7"/>
  <c r="Z30" i="12"/>
  <c r="Z40" i="12"/>
  <c r="AA8" i="12"/>
  <c r="AA40" i="12"/>
  <c r="Z14" i="12"/>
  <c r="AA24" i="12"/>
  <c r="Z46" i="12"/>
  <c r="Z38" i="12"/>
  <c r="Z22" i="12"/>
  <c r="AA32" i="12"/>
  <c r="Z6" i="12"/>
  <c r="AA16" i="12"/>
  <c r="Z49" i="15"/>
  <c r="Z29" i="15"/>
  <c r="Z24" i="15"/>
  <c r="Z28" i="15"/>
  <c r="Z32" i="15"/>
  <c r="Z36" i="15"/>
  <c r="Z40" i="15"/>
  <c r="Z44" i="15"/>
  <c r="Z48" i="15"/>
  <c r="Z35" i="15"/>
  <c r="Z39" i="15"/>
  <c r="Z61" i="15"/>
  <c r="Z7" i="15"/>
  <c r="Z33" i="15"/>
  <c r="Z19" i="15"/>
  <c r="Z55" i="15"/>
  <c r="Z23" i="15"/>
  <c r="Z11" i="15"/>
  <c r="Z59" i="15"/>
  <c r="Z13" i="15"/>
  <c r="Z45" i="15"/>
  <c r="Z21" i="15"/>
  <c r="Z15" i="15"/>
  <c r="Z31" i="15"/>
  <c r="Z47" i="15"/>
  <c r="Z27" i="15"/>
  <c r="Z43" i="15"/>
  <c r="Z5" i="15"/>
  <c r="Z37" i="15"/>
  <c r="Z53" i="15"/>
  <c r="Z9" i="15"/>
  <c r="Z25" i="15"/>
  <c r="Z41" i="15"/>
  <c r="Z57" i="15"/>
  <c r="Z16" i="6"/>
  <c r="AA50" i="6"/>
  <c r="Z24" i="6"/>
  <c r="Z20" i="6"/>
  <c r="Z56" i="6"/>
  <c r="Z26" i="6"/>
  <c r="Z60" i="6"/>
  <c r="Z10" i="6"/>
  <c r="Z74" i="6"/>
  <c r="Z34" i="6"/>
  <c r="AA18" i="6"/>
  <c r="Z28" i="6"/>
  <c r="Z42" i="6"/>
  <c r="AA82" i="6"/>
  <c r="Z52" i="6"/>
  <c r="Z66" i="6"/>
  <c r="Z44" i="6"/>
  <c r="AA58" i="6"/>
  <c r="Z68" i="6"/>
  <c r="Z12" i="6"/>
  <c r="Z76" i="6"/>
  <c r="Z36" i="6"/>
  <c r="Z62" i="14"/>
  <c r="Z56" i="14"/>
  <c r="Z6" i="14"/>
  <c r="Z14" i="14"/>
  <c r="Z22" i="14"/>
  <c r="Z38" i="14"/>
  <c r="Z30" i="14"/>
  <c r="Z46" i="14"/>
  <c r="Z12" i="16"/>
  <c r="Z34" i="16"/>
  <c r="Z6" i="16"/>
  <c r="Z28" i="16"/>
  <c r="Z50" i="16"/>
  <c r="Z54" i="16"/>
  <c r="Z18" i="16"/>
  <c r="Z38" i="16"/>
  <c r="Z60" i="16"/>
  <c r="Z22" i="16"/>
  <c r="Z44" i="16"/>
  <c r="Z66" i="16"/>
  <c r="Z32" i="16"/>
  <c r="Z10" i="16"/>
  <c r="Z42" i="16"/>
  <c r="Z58" i="16"/>
  <c r="Z36" i="16"/>
  <c r="Z52" i="16"/>
  <c r="Z68" i="16"/>
  <c r="Z14" i="16"/>
  <c r="Z30" i="16"/>
  <c r="Z46" i="16"/>
  <c r="Z62" i="16"/>
  <c r="Z48" i="16"/>
  <c r="Z64" i="16"/>
  <c r="Z26" i="16"/>
  <c r="Z20" i="16"/>
  <c r="Z8" i="16"/>
  <c r="Z24" i="16"/>
  <c r="Z40" i="16"/>
  <c r="Z56" i="16"/>
  <c r="Z16" i="16"/>
  <c r="Z6" i="15"/>
  <c r="Z10" i="15"/>
  <c r="Z14" i="15"/>
  <c r="Z18" i="15"/>
  <c r="Z22" i="15"/>
  <c r="Z26" i="15"/>
  <c r="Z30" i="15"/>
  <c r="Z34" i="15"/>
  <c r="Z38" i="15"/>
  <c r="Z42" i="15"/>
  <c r="Z46" i="15"/>
  <c r="Z50" i="15"/>
  <c r="Z54" i="15"/>
  <c r="Z58" i="15"/>
  <c r="AA24" i="15"/>
  <c r="AA28" i="15"/>
  <c r="AA32" i="15"/>
  <c r="AA36" i="15"/>
  <c r="AA40" i="15"/>
  <c r="AA44" i="15"/>
  <c r="AA48" i="15"/>
  <c r="AA52" i="15"/>
  <c r="AA62" i="15"/>
  <c r="Z8" i="15"/>
  <c r="Z12" i="15"/>
  <c r="Z16" i="15"/>
  <c r="Z20" i="15"/>
  <c r="Z56" i="15"/>
  <c r="Z60" i="15"/>
  <c r="AA8" i="14"/>
  <c r="AA16" i="14"/>
  <c r="AA24" i="14"/>
  <c r="AA32" i="14"/>
  <c r="AA40" i="14"/>
  <c r="AA48" i="14"/>
  <c r="AA56" i="14"/>
  <c r="AA64" i="14"/>
  <c r="AA72" i="14"/>
  <c r="AA80" i="14"/>
  <c r="AA88" i="14"/>
  <c r="AA96" i="14"/>
  <c r="AA104" i="14"/>
  <c r="AA112" i="14"/>
  <c r="Z128" i="14"/>
  <c r="Z144" i="14"/>
  <c r="Z150" i="14"/>
  <c r="Z132" i="14"/>
  <c r="Z12" i="14"/>
  <c r="Z20" i="14"/>
  <c r="Z28" i="14"/>
  <c r="Z36" i="14"/>
  <c r="Z44" i="14"/>
  <c r="Z52" i="14"/>
  <c r="Z60" i="14"/>
  <c r="Z68" i="14"/>
  <c r="Z76" i="14"/>
  <c r="Z84" i="14"/>
  <c r="Z92" i="14"/>
  <c r="Z100" i="14"/>
  <c r="Z108" i="14"/>
  <c r="Z126" i="14"/>
  <c r="Z142" i="14"/>
  <c r="Z148" i="14"/>
  <c r="Z120" i="14"/>
  <c r="Z10" i="14"/>
  <c r="Z18" i="14"/>
  <c r="Z26" i="14"/>
  <c r="Z34" i="14"/>
  <c r="Z42" i="14"/>
  <c r="Z50" i="14"/>
  <c r="Z58" i="14"/>
  <c r="Z66" i="14"/>
  <c r="Z74" i="14"/>
  <c r="Z82" i="14"/>
  <c r="Z90" i="14"/>
  <c r="Z98" i="14"/>
  <c r="Z106" i="14"/>
  <c r="Z114" i="14"/>
  <c r="Z130" i="14"/>
  <c r="Z152" i="14"/>
  <c r="Z118" i="14"/>
  <c r="Z134" i="14"/>
  <c r="Z5" i="14"/>
  <c r="Z7" i="14"/>
  <c r="Z9" i="14"/>
  <c r="Z11" i="14"/>
  <c r="Z13" i="14"/>
  <c r="Z15" i="14"/>
  <c r="Z17" i="14"/>
  <c r="Z19" i="14"/>
  <c r="Z21" i="14"/>
  <c r="Z23" i="14"/>
  <c r="Z25" i="14"/>
  <c r="Z27" i="14"/>
  <c r="Z29" i="14"/>
  <c r="Z31" i="14"/>
  <c r="Z33" i="14"/>
  <c r="Z35" i="14"/>
  <c r="Z37" i="14"/>
  <c r="Z39" i="14"/>
  <c r="Z41" i="14"/>
  <c r="Z43" i="14"/>
  <c r="Z45" i="14"/>
  <c r="Z47" i="14"/>
  <c r="Z49" i="14"/>
  <c r="Z51" i="14"/>
  <c r="Z53" i="14"/>
  <c r="Z55" i="14"/>
  <c r="Z57" i="14"/>
  <c r="Z59" i="14"/>
  <c r="Z61" i="14"/>
  <c r="Z63" i="14"/>
  <c r="Z65" i="14"/>
  <c r="Z67" i="14"/>
  <c r="Z69" i="14"/>
  <c r="Z71" i="14"/>
  <c r="Z73" i="14"/>
  <c r="Z75" i="14"/>
  <c r="Z77" i="14"/>
  <c r="Z79" i="14"/>
  <c r="Z81" i="14"/>
  <c r="Z83" i="14"/>
  <c r="Z85" i="14"/>
  <c r="Z87" i="14"/>
  <c r="Z89" i="14"/>
  <c r="Z91" i="14"/>
  <c r="Z93" i="14"/>
  <c r="Z95" i="14"/>
  <c r="Z97" i="14"/>
  <c r="Z99" i="14"/>
  <c r="Z101" i="14"/>
  <c r="Z103" i="14"/>
  <c r="Z105" i="14"/>
  <c r="Z107" i="14"/>
  <c r="Z109" i="14"/>
  <c r="Z111" i="14"/>
  <c r="Z113" i="14"/>
  <c r="Z115" i="14"/>
  <c r="Z117" i="14"/>
  <c r="Z119" i="14"/>
  <c r="Z121" i="14"/>
  <c r="Z123" i="14"/>
  <c r="Z125" i="14"/>
  <c r="Z127" i="14"/>
  <c r="Z129" i="14"/>
  <c r="Z131" i="14"/>
  <c r="Z133" i="14"/>
  <c r="Z135" i="14"/>
  <c r="Z137" i="14"/>
  <c r="Z139" i="14"/>
  <c r="Z141" i="14"/>
  <c r="Z143" i="14"/>
  <c r="Z145" i="14"/>
  <c r="Z147" i="14"/>
  <c r="Z149" i="14"/>
  <c r="Z151" i="14"/>
  <c r="Z153" i="14"/>
  <c r="AA28" i="12"/>
  <c r="Z28" i="12"/>
  <c r="AA12" i="12"/>
  <c r="Z12" i="12"/>
  <c r="AA36" i="12"/>
  <c r="Z36" i="12"/>
  <c r="AA20" i="12"/>
  <c r="Z20" i="12"/>
  <c r="AA44" i="12"/>
  <c r="Z44" i="12"/>
  <c r="Z10" i="12"/>
  <c r="Z18" i="12"/>
  <c r="Z26" i="12"/>
  <c r="Z34" i="12"/>
  <c r="Z42" i="12"/>
  <c r="Z5" i="12"/>
  <c r="Z7" i="12"/>
  <c r="Z9" i="12"/>
  <c r="Z11" i="12"/>
  <c r="Z13" i="12"/>
  <c r="Z15" i="12"/>
  <c r="Z17" i="12"/>
  <c r="Z19" i="12"/>
  <c r="Z21" i="12"/>
  <c r="Z23" i="12"/>
  <c r="Z25" i="12"/>
  <c r="Z27" i="12"/>
  <c r="Z29" i="12"/>
  <c r="Z31" i="12"/>
  <c r="Z33" i="12"/>
  <c r="Z35" i="12"/>
  <c r="Z37" i="12"/>
  <c r="Z39" i="12"/>
  <c r="Z41" i="12"/>
  <c r="Z43" i="12"/>
  <c r="Z45" i="12"/>
  <c r="Z36" i="7"/>
  <c r="Z20" i="7"/>
  <c r="Z28" i="7"/>
  <c r="Z10" i="7"/>
  <c r="Z18" i="7"/>
  <c r="Z26" i="7"/>
  <c r="Z34" i="7"/>
  <c r="Z42" i="7"/>
  <c r="Z50" i="7"/>
  <c r="Z58" i="7"/>
  <c r="Z66" i="7"/>
  <c r="Z74" i="7"/>
  <c r="Z82" i="7"/>
  <c r="Z12" i="7"/>
  <c r="Z44" i="7"/>
  <c r="Z52" i="7"/>
  <c r="Z60" i="7"/>
  <c r="Z68" i="7"/>
  <c r="Z76" i="7"/>
  <c r="Z8" i="7"/>
  <c r="Z16" i="7"/>
  <c r="Z24" i="7"/>
  <c r="Z32" i="7"/>
  <c r="Z40" i="7"/>
  <c r="Z48" i="7"/>
  <c r="Z56" i="7"/>
  <c r="Z64" i="7"/>
  <c r="Z72" i="7"/>
  <c r="Z80" i="7"/>
  <c r="Z32" i="6"/>
  <c r="Z40" i="6"/>
  <c r="AA8" i="6"/>
  <c r="AA16" i="6"/>
  <c r="AA24" i="6"/>
  <c r="AA56" i="6"/>
  <c r="AA64" i="6"/>
  <c r="AA72" i="6"/>
  <c r="AA80" i="6"/>
  <c r="Z6" i="6"/>
  <c r="Z14" i="6"/>
  <c r="Z22" i="6"/>
  <c r="Z30" i="6"/>
  <c r="Z38" i="6"/>
  <c r="Z46" i="6"/>
  <c r="Z54" i="6"/>
  <c r="Z62" i="6"/>
  <c r="Z70" i="6"/>
  <c r="Z78" i="6"/>
  <c r="Z86" i="6"/>
  <c r="Z48" i="6"/>
  <c r="Z5" i="6"/>
  <c r="Z7" i="6"/>
  <c r="Z9" i="6"/>
  <c r="Z11" i="6"/>
  <c r="Z13" i="6"/>
  <c r="Z15" i="6"/>
  <c r="Z17" i="6"/>
  <c r="Z19" i="6"/>
  <c r="Z21" i="6"/>
  <c r="Z23" i="6"/>
  <c r="Z25" i="6"/>
  <c r="Z27" i="6"/>
  <c r="Z29" i="6"/>
  <c r="Z31" i="6"/>
  <c r="Z33" i="6"/>
  <c r="Z35" i="6"/>
  <c r="Z37" i="6"/>
  <c r="Z39" i="6"/>
  <c r="Z41" i="6"/>
  <c r="Z43" i="6"/>
  <c r="Z45" i="6"/>
  <c r="Z47" i="6"/>
  <c r="Z49" i="6"/>
  <c r="Z51" i="6"/>
  <c r="Z53" i="6"/>
  <c r="Z55" i="6"/>
  <c r="Z57" i="6"/>
  <c r="Z59" i="6"/>
  <c r="Z61" i="6"/>
  <c r="Z63" i="6"/>
  <c r="Z65" i="6"/>
  <c r="Z67" i="6"/>
  <c r="Z69" i="6"/>
  <c r="Z71" i="6"/>
  <c r="Z73" i="6"/>
  <c r="Z75" i="6"/>
  <c r="Z77" i="6"/>
  <c r="Z79" i="6"/>
  <c r="Z81" i="6"/>
  <c r="Z83" i="6"/>
  <c r="Z85" i="6"/>
  <c r="Z87" i="6"/>
  <c r="Z5" i="16"/>
  <c r="Z7" i="16"/>
  <c r="Z9" i="16"/>
  <c r="Z11" i="16"/>
  <c r="Z13" i="16"/>
  <c r="Z15" i="16"/>
  <c r="Z17" i="16"/>
  <c r="Z19" i="16"/>
  <c r="Z21" i="16"/>
  <c r="Z23" i="16"/>
  <c r="Z25" i="16"/>
  <c r="Z27" i="16"/>
  <c r="Z29" i="16"/>
  <c r="Z31" i="16"/>
  <c r="Z33" i="16"/>
  <c r="Z35" i="16"/>
  <c r="Z37" i="16"/>
  <c r="Z39" i="16"/>
  <c r="Z41" i="16"/>
  <c r="Z43" i="16"/>
  <c r="Z45" i="16"/>
  <c r="Z47" i="16"/>
  <c r="Z49" i="16"/>
  <c r="Z51" i="16"/>
  <c r="Z53" i="16"/>
  <c r="Z55" i="16"/>
  <c r="Z57" i="16"/>
  <c r="Z59" i="16"/>
  <c r="Z61" i="16"/>
  <c r="Z63" i="16"/>
  <c r="Z65" i="16"/>
  <c r="Z67" i="16"/>
  <c r="Z69" i="16"/>
  <c r="Z71" i="16"/>
  <c r="Z73" i="16"/>
  <c r="Z75" i="16"/>
  <c r="Z77" i="16"/>
  <c r="Z79" i="16"/>
  <c r="Z81" i="16"/>
  <c r="Z83" i="16"/>
  <c r="Z85" i="16"/>
  <c r="Z87" i="16"/>
  <c r="Z89" i="16"/>
  <c r="Z91" i="16"/>
  <c r="Z93" i="16"/>
  <c r="Z95" i="16"/>
  <c r="Z97" i="16"/>
  <c r="Z99" i="16"/>
  <c r="Z101" i="16"/>
  <c r="Z103" i="16"/>
  <c r="Z105" i="16"/>
  <c r="Z107" i="16"/>
  <c r="Z109" i="16"/>
  <c r="Z111" i="16"/>
  <c r="Z113" i="16"/>
  <c r="Z115" i="16"/>
  <c r="Z117" i="16"/>
  <c r="Z119" i="16"/>
  <c r="Z121" i="16"/>
  <c r="Z123" i="16"/>
  <c r="Z125" i="16"/>
  <c r="Z127" i="16"/>
  <c r="Z129" i="16"/>
  <c r="Z131" i="16"/>
  <c r="Z133" i="16"/>
  <c r="Z135" i="16"/>
  <c r="Z137" i="16"/>
  <c r="Z139" i="16"/>
  <c r="Z141" i="16"/>
  <c r="Z143" i="16"/>
  <c r="Z145" i="16"/>
  <c r="Z147" i="16"/>
  <c r="Z149" i="16"/>
  <c r="Z151" i="16"/>
  <c r="Z153" i="16"/>
  <c r="Z6" i="3"/>
  <c r="Z8" i="3"/>
  <c r="Z10" i="3"/>
  <c r="Z12" i="3"/>
  <c r="Z14" i="3"/>
  <c r="Z16" i="3"/>
  <c r="Z18" i="3"/>
  <c r="Z20" i="3"/>
  <c r="Z22" i="3"/>
  <c r="Z24" i="3"/>
  <c r="Z26" i="3"/>
  <c r="Z28" i="3"/>
  <c r="Z30" i="3"/>
  <c r="Z32" i="3"/>
  <c r="Z34" i="3"/>
  <c r="Z36" i="3"/>
  <c r="Z38" i="3"/>
  <c r="Z40" i="3"/>
  <c r="Z42" i="3"/>
  <c r="Z44" i="3"/>
  <c r="Z46" i="3"/>
  <c r="Z48" i="3"/>
  <c r="Z50" i="3"/>
  <c r="Z52" i="3"/>
  <c r="Z54" i="3"/>
  <c r="Z56" i="3"/>
  <c r="Z58" i="3"/>
  <c r="Z60" i="3"/>
  <c r="Z62" i="3"/>
  <c r="Z64" i="3"/>
  <c r="Z66" i="3"/>
  <c r="Z68" i="3"/>
  <c r="Z70" i="3"/>
  <c r="Z72" i="3"/>
  <c r="Z74" i="3"/>
  <c r="Z76" i="3"/>
  <c r="Z78" i="3"/>
  <c r="Z80" i="3"/>
  <c r="Z82" i="3"/>
  <c r="Z84" i="3"/>
  <c r="Z86" i="3"/>
  <c r="Z88" i="3"/>
  <c r="Z90" i="3"/>
  <c r="Z92" i="3"/>
  <c r="Z94" i="3"/>
  <c r="Z96" i="3"/>
  <c r="Z98" i="3"/>
  <c r="Z100" i="3"/>
  <c r="Z102" i="3"/>
  <c r="Z104" i="3"/>
  <c r="Z106" i="3"/>
  <c r="Z108" i="3"/>
  <c r="Z110" i="3"/>
  <c r="Z112" i="3"/>
  <c r="Z114" i="3"/>
  <c r="Z116" i="3"/>
  <c r="Z118" i="3"/>
  <c r="Z120" i="3"/>
  <c r="Z122" i="3"/>
  <c r="Z124" i="3"/>
  <c r="Z126" i="3"/>
  <c r="Z128" i="3"/>
  <c r="Z130" i="3"/>
  <c r="Z132" i="3"/>
  <c r="Z134" i="3"/>
  <c r="Z136" i="3"/>
  <c r="Z138" i="3"/>
  <c r="Z140" i="3"/>
  <c r="Z142" i="3"/>
  <c r="Z144" i="3"/>
  <c r="Z146" i="3"/>
  <c r="Z148" i="3"/>
  <c r="Z150" i="3"/>
  <c r="Z152" i="3"/>
  <c r="Z5" i="3"/>
  <c r="Z7" i="3"/>
  <c r="Z9" i="3"/>
  <c r="Z11" i="3"/>
  <c r="Z13" i="3"/>
  <c r="Z15" i="3"/>
  <c r="Z17" i="3"/>
  <c r="Z19" i="3"/>
  <c r="Z21" i="3"/>
  <c r="Z23" i="3"/>
  <c r="Z25" i="3"/>
  <c r="Z27" i="3"/>
  <c r="Z29" i="3"/>
  <c r="Z31" i="3"/>
  <c r="Z33" i="3"/>
  <c r="Z35" i="3"/>
  <c r="Z37" i="3"/>
  <c r="Z39" i="3"/>
  <c r="Z41" i="3"/>
  <c r="Z43" i="3"/>
  <c r="Z45" i="3"/>
  <c r="Z47" i="3"/>
  <c r="Z49" i="3"/>
  <c r="Z51" i="3"/>
  <c r="Z53" i="3"/>
  <c r="Z55" i="3"/>
  <c r="Z57" i="3"/>
  <c r="Z59" i="3"/>
  <c r="Z61" i="3"/>
  <c r="Z63" i="3"/>
  <c r="Z65" i="3"/>
  <c r="Z67" i="3"/>
  <c r="Z69" i="3"/>
  <c r="Z71" i="3"/>
  <c r="Z73" i="3"/>
  <c r="Z75" i="3"/>
  <c r="Z77" i="3"/>
  <c r="Z79" i="3"/>
  <c r="Z81" i="3"/>
  <c r="Z83" i="3"/>
  <c r="Z85" i="3"/>
  <c r="Z87" i="3"/>
  <c r="Z89" i="3"/>
  <c r="Z91" i="3"/>
  <c r="Z93" i="3"/>
  <c r="Z95" i="3"/>
  <c r="Z97" i="3"/>
  <c r="Z99" i="3"/>
  <c r="Z101" i="3"/>
  <c r="Z103" i="3"/>
  <c r="Z105" i="3"/>
  <c r="Z107" i="3"/>
  <c r="Z109" i="3"/>
  <c r="Z111" i="3"/>
  <c r="Z113" i="3"/>
  <c r="Z115" i="3"/>
  <c r="Z117" i="3"/>
  <c r="Z119" i="3"/>
  <c r="Z121" i="3"/>
  <c r="Z123" i="3"/>
  <c r="Z125" i="3"/>
  <c r="Z127" i="3"/>
  <c r="Z129" i="3"/>
  <c r="Z131" i="3"/>
  <c r="Z133" i="3"/>
  <c r="Z135" i="3"/>
  <c r="Z137" i="3"/>
  <c r="Z139" i="3"/>
  <c r="Z141" i="3"/>
  <c r="O6" i="16"/>
  <c r="O8" i="16"/>
  <c r="O10" i="16"/>
  <c r="O12" i="16"/>
  <c r="O14" i="16"/>
  <c r="O16" i="16"/>
  <c r="O18" i="16"/>
  <c r="O20" i="16"/>
  <c r="O22" i="16"/>
  <c r="O24" i="16"/>
  <c r="O26" i="16"/>
  <c r="O28" i="16"/>
  <c r="O30" i="16"/>
  <c r="O32" i="16"/>
  <c r="O34" i="16"/>
  <c r="O36" i="16"/>
  <c r="O38" i="16"/>
  <c r="O40" i="16"/>
  <c r="O42" i="16"/>
  <c r="O44" i="16"/>
  <c r="O46" i="16"/>
  <c r="O48" i="16"/>
  <c r="O50" i="16"/>
  <c r="O52" i="16"/>
  <c r="O54" i="16"/>
  <c r="O56" i="16"/>
  <c r="O58" i="16"/>
  <c r="O60" i="16"/>
  <c r="O62" i="16"/>
  <c r="O64" i="16"/>
  <c r="O66" i="16"/>
  <c r="O68" i="16"/>
  <c r="O70" i="16"/>
  <c r="O72" i="16"/>
  <c r="O74" i="16"/>
  <c r="O76" i="16"/>
  <c r="O78" i="16"/>
  <c r="O80" i="16"/>
  <c r="O82" i="16"/>
  <c r="O84" i="16"/>
  <c r="O86" i="16"/>
  <c r="O88" i="16"/>
  <c r="O90" i="16"/>
  <c r="O92" i="16"/>
  <c r="O94" i="16"/>
  <c r="O96" i="16"/>
  <c r="O98" i="16"/>
  <c r="O100" i="16"/>
  <c r="O102" i="16"/>
  <c r="O104" i="16"/>
  <c r="O106" i="16"/>
  <c r="O108" i="16"/>
  <c r="O110" i="16"/>
  <c r="O112" i="16"/>
  <c r="O114" i="16"/>
  <c r="O116" i="16"/>
  <c r="O118" i="16"/>
  <c r="O120" i="16"/>
  <c r="O122" i="16"/>
  <c r="O124" i="16"/>
  <c r="O126" i="16"/>
  <c r="O128" i="16"/>
  <c r="O130" i="16"/>
  <c r="O132" i="16"/>
  <c r="O134" i="16"/>
  <c r="O136" i="16"/>
  <c r="O138" i="16"/>
  <c r="O140" i="16"/>
  <c r="O142" i="16"/>
  <c r="O144" i="16"/>
  <c r="O146" i="16"/>
  <c r="O148" i="16"/>
  <c r="O150" i="16"/>
  <c r="O152" i="16"/>
  <c r="O5" i="16"/>
  <c r="O7" i="16"/>
  <c r="O9" i="16"/>
  <c r="O11" i="16"/>
  <c r="O13" i="16"/>
  <c r="O15" i="16"/>
  <c r="O17" i="16"/>
  <c r="O19" i="16"/>
  <c r="O21" i="16"/>
  <c r="O23" i="16"/>
  <c r="O25" i="16"/>
  <c r="O27" i="16"/>
  <c r="O29" i="16"/>
  <c r="O31" i="16"/>
  <c r="O33" i="16"/>
  <c r="O35" i="16"/>
  <c r="O37" i="16"/>
  <c r="O39" i="16"/>
  <c r="O41" i="16"/>
  <c r="O43" i="16"/>
  <c r="O45" i="16"/>
  <c r="O47" i="16"/>
  <c r="O49" i="16"/>
  <c r="O51" i="16"/>
  <c r="O53" i="16"/>
  <c r="O55" i="16"/>
  <c r="O57" i="16"/>
  <c r="O59" i="16"/>
  <c r="O61" i="16"/>
  <c r="O63" i="16"/>
  <c r="O65" i="16"/>
  <c r="O67" i="16"/>
  <c r="O69" i="16"/>
  <c r="O71" i="16"/>
  <c r="O73" i="16"/>
  <c r="O75" i="16"/>
  <c r="O77" i="16"/>
  <c r="O79" i="16"/>
  <c r="O81" i="16"/>
  <c r="O83" i="16"/>
  <c r="O85" i="16"/>
  <c r="O87" i="16"/>
  <c r="O89" i="16"/>
  <c r="O91" i="16"/>
  <c r="O93" i="16"/>
  <c r="O95" i="16"/>
  <c r="O97" i="16"/>
  <c r="O99" i="16"/>
  <c r="O101" i="16"/>
  <c r="O103" i="16"/>
  <c r="O105" i="16"/>
  <c r="O107" i="16"/>
  <c r="O109" i="16"/>
  <c r="O111" i="16"/>
  <c r="O113" i="16"/>
  <c r="O115" i="16"/>
  <c r="O117" i="16"/>
  <c r="O119" i="16"/>
  <c r="O121" i="16"/>
  <c r="O123" i="16"/>
  <c r="O125" i="16"/>
  <c r="O127" i="16"/>
  <c r="O129" i="16"/>
  <c r="O131" i="16"/>
  <c r="O133" i="16"/>
  <c r="O135" i="16"/>
  <c r="O137" i="16"/>
  <c r="O139" i="16"/>
  <c r="O141" i="16"/>
  <c r="O143" i="16"/>
  <c r="O145" i="16"/>
  <c r="O147" i="16"/>
  <c r="O149" i="16"/>
  <c r="O151" i="16"/>
  <c r="O153" i="16"/>
  <c r="Y60" i="13" l="1"/>
  <c r="X60" i="13"/>
  <c r="AA60" i="13" s="1"/>
  <c r="Y59" i="13"/>
  <c r="X59" i="13"/>
  <c r="AA59" i="13" s="1"/>
  <c r="Y58" i="13"/>
  <c r="X58" i="13"/>
  <c r="AA58" i="13" s="1"/>
  <c r="Y57" i="13"/>
  <c r="X57" i="13"/>
  <c r="AA57" i="13" s="1"/>
  <c r="Y56" i="13"/>
  <c r="X56" i="13"/>
  <c r="AA56" i="13" s="1"/>
  <c r="Y55" i="13"/>
  <c r="X55" i="13"/>
  <c r="AA55" i="13" s="1"/>
  <c r="Y54" i="13"/>
  <c r="X54" i="13"/>
  <c r="AA54" i="13" s="1"/>
  <c r="Y53" i="13"/>
  <c r="X53" i="13"/>
  <c r="Y52" i="13"/>
  <c r="X52" i="13"/>
  <c r="AA52" i="13" s="1"/>
  <c r="Y51" i="13"/>
  <c r="X51" i="13"/>
  <c r="AA51" i="13" s="1"/>
  <c r="Y50" i="13"/>
  <c r="X50" i="13"/>
  <c r="AA50" i="13" s="1"/>
  <c r="Y49" i="13"/>
  <c r="X49" i="13"/>
  <c r="AA49" i="13" s="1"/>
  <c r="Y48" i="13"/>
  <c r="X48" i="13"/>
  <c r="AA48" i="13" s="1"/>
  <c r="Y47" i="13"/>
  <c r="X47" i="13"/>
  <c r="AA47" i="13" s="1"/>
  <c r="Y46" i="13"/>
  <c r="X46" i="13"/>
  <c r="AA46" i="13" s="1"/>
  <c r="Y45" i="13"/>
  <c r="X45" i="13"/>
  <c r="AA45" i="13" s="1"/>
  <c r="Y44" i="13"/>
  <c r="X44" i="13"/>
  <c r="AA44" i="13" s="1"/>
  <c r="Y43" i="13"/>
  <c r="X43" i="13"/>
  <c r="AA43" i="13" s="1"/>
  <c r="Y42" i="13"/>
  <c r="X42" i="13"/>
  <c r="AA42" i="13" s="1"/>
  <c r="Y41" i="13"/>
  <c r="X41" i="13"/>
  <c r="AA41" i="13" s="1"/>
  <c r="Y40" i="13"/>
  <c r="X40" i="13"/>
  <c r="AA40" i="13" s="1"/>
  <c r="Y39" i="13"/>
  <c r="X39" i="13"/>
  <c r="AA39" i="13" s="1"/>
  <c r="Y38" i="13"/>
  <c r="X38" i="13"/>
  <c r="AA38" i="13" s="1"/>
  <c r="Y37" i="13"/>
  <c r="X37" i="13"/>
  <c r="Y36" i="13"/>
  <c r="X36" i="13"/>
  <c r="AA36" i="13" s="1"/>
  <c r="Y35" i="13"/>
  <c r="X35" i="13"/>
  <c r="AA35" i="13" s="1"/>
  <c r="Y34" i="13"/>
  <c r="X34" i="13"/>
  <c r="AA34" i="13" s="1"/>
  <c r="Y33" i="13"/>
  <c r="X33" i="13"/>
  <c r="AA33" i="13" s="1"/>
  <c r="Y32" i="13"/>
  <c r="X32" i="13"/>
  <c r="AA32" i="13" s="1"/>
  <c r="Y31" i="13"/>
  <c r="X31" i="13"/>
  <c r="AA31" i="13" s="1"/>
  <c r="Y30" i="13"/>
  <c r="X30" i="13"/>
  <c r="AA30" i="13" s="1"/>
  <c r="Y29" i="13"/>
  <c r="X29" i="13"/>
  <c r="AA29" i="13" s="1"/>
  <c r="Y28" i="13"/>
  <c r="X28" i="13"/>
  <c r="AA28" i="13" s="1"/>
  <c r="Y27" i="13"/>
  <c r="X27" i="13"/>
  <c r="Y26" i="13"/>
  <c r="X26" i="13"/>
  <c r="AA26" i="13" s="1"/>
  <c r="Y25" i="13"/>
  <c r="X25" i="13"/>
  <c r="AA25" i="13" s="1"/>
  <c r="Y24" i="13"/>
  <c r="X24" i="13"/>
  <c r="AA24" i="13" s="1"/>
  <c r="Y23" i="13"/>
  <c r="X23" i="13"/>
  <c r="AA23" i="13" s="1"/>
  <c r="Y22" i="13"/>
  <c r="X22" i="13"/>
  <c r="AA22" i="13" s="1"/>
  <c r="Y21" i="13"/>
  <c r="X21" i="13"/>
  <c r="AA21" i="13" s="1"/>
  <c r="Y20" i="13"/>
  <c r="X20" i="13"/>
  <c r="AA20" i="13" s="1"/>
  <c r="Y19" i="13"/>
  <c r="X19" i="13"/>
  <c r="Y18" i="13"/>
  <c r="X18" i="13"/>
  <c r="AA18" i="13" s="1"/>
  <c r="Y17" i="13"/>
  <c r="X17" i="13"/>
  <c r="Y16" i="13"/>
  <c r="X16" i="13"/>
  <c r="AA16" i="13" s="1"/>
  <c r="Y15" i="13"/>
  <c r="X15" i="13"/>
  <c r="AA15" i="13" s="1"/>
  <c r="Y14" i="13"/>
  <c r="X14" i="13"/>
  <c r="AA14" i="13" s="1"/>
  <c r="Y13" i="13"/>
  <c r="X13" i="13"/>
  <c r="AA13" i="13" s="1"/>
  <c r="Y12" i="13"/>
  <c r="X12" i="13"/>
  <c r="AA12" i="13" s="1"/>
  <c r="Y11" i="13"/>
  <c r="X11" i="13"/>
  <c r="Z11" i="13" s="1"/>
  <c r="Y10" i="13"/>
  <c r="X10" i="13"/>
  <c r="AA10" i="13" s="1"/>
  <c r="Y9" i="13"/>
  <c r="X9" i="13"/>
  <c r="Y8" i="13"/>
  <c r="X8" i="13"/>
  <c r="AA8" i="13" s="1"/>
  <c r="Y7" i="13"/>
  <c r="X7" i="13"/>
  <c r="AA7" i="13" s="1"/>
  <c r="Y6" i="13"/>
  <c r="X6" i="13"/>
  <c r="AA6" i="13" s="1"/>
  <c r="Y5" i="13"/>
  <c r="X5" i="13"/>
  <c r="AA5" i="13" s="1"/>
  <c r="Z19" i="13" l="1"/>
  <c r="Z9" i="13"/>
  <c r="Z27" i="13"/>
  <c r="Z17" i="13"/>
  <c r="Z37" i="13"/>
  <c r="Z53" i="13"/>
  <c r="Z7" i="13"/>
  <c r="Z15" i="13"/>
  <c r="Z25" i="13"/>
  <c r="Z33" i="13"/>
  <c r="Z41" i="13"/>
  <c r="Z47" i="13"/>
  <c r="Z55" i="13"/>
  <c r="AA17" i="13"/>
  <c r="AA27" i="13"/>
  <c r="AA37" i="13"/>
  <c r="AA53" i="13"/>
  <c r="Z13" i="13"/>
  <c r="Z21" i="13"/>
  <c r="Z29" i="13"/>
  <c r="Z35" i="13"/>
  <c r="Z43" i="13"/>
  <c r="Z49" i="13"/>
  <c r="Z57" i="13"/>
  <c r="AA11" i="13"/>
  <c r="AA19" i="13"/>
  <c r="Z5" i="13"/>
  <c r="Z23" i="13"/>
  <c r="Z31" i="13"/>
  <c r="Z39" i="13"/>
  <c r="Z45" i="13"/>
  <c r="Z51" i="13"/>
  <c r="Z59" i="13"/>
  <c r="AA9" i="13"/>
  <c r="Z6" i="13"/>
  <c r="Z8" i="13"/>
  <c r="Z10" i="13"/>
  <c r="Z12" i="13"/>
  <c r="Z14" i="13"/>
  <c r="Z16" i="13"/>
  <c r="Z18" i="13"/>
  <c r="Z20" i="13"/>
  <c r="Z22" i="13"/>
  <c r="Z24" i="13"/>
  <c r="Z26" i="13"/>
  <c r="Z28" i="13"/>
  <c r="Z30" i="13"/>
  <c r="Z32" i="13"/>
  <c r="Z34" i="13"/>
  <c r="Z36" i="13"/>
  <c r="Z38" i="13"/>
  <c r="Z40" i="13"/>
  <c r="Z42" i="13"/>
  <c r="Z44" i="13"/>
  <c r="Z46" i="13"/>
  <c r="Z48" i="13"/>
  <c r="Z50" i="13"/>
  <c r="Z52" i="13"/>
  <c r="Z54" i="13"/>
  <c r="Z56" i="13"/>
  <c r="Z58" i="13"/>
  <c r="Z60" i="13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3" i="4"/>
  <c r="N153" i="15" l="1"/>
  <c r="M153" i="15"/>
  <c r="P153" i="15" s="1"/>
  <c r="N152" i="15"/>
  <c r="M152" i="15"/>
  <c r="N151" i="15"/>
  <c r="M151" i="15"/>
  <c r="N150" i="15"/>
  <c r="M150" i="15"/>
  <c r="N149" i="15"/>
  <c r="M149" i="15"/>
  <c r="N148" i="15"/>
  <c r="M148" i="15"/>
  <c r="N147" i="15"/>
  <c r="M147" i="15"/>
  <c r="N146" i="15"/>
  <c r="M146" i="15"/>
  <c r="N145" i="15"/>
  <c r="M145" i="15"/>
  <c r="P145" i="15" s="1"/>
  <c r="N144" i="15"/>
  <c r="M144" i="15"/>
  <c r="N143" i="15"/>
  <c r="M143" i="15"/>
  <c r="P143" i="15" s="1"/>
  <c r="N142" i="15"/>
  <c r="M142" i="15"/>
  <c r="N141" i="15"/>
  <c r="M141" i="15"/>
  <c r="P141" i="15" s="1"/>
  <c r="N140" i="15"/>
  <c r="M140" i="15"/>
  <c r="N139" i="15"/>
  <c r="M139" i="15"/>
  <c r="P139" i="15" s="1"/>
  <c r="N138" i="15"/>
  <c r="M138" i="15"/>
  <c r="N137" i="15"/>
  <c r="M137" i="15"/>
  <c r="P137" i="15" s="1"/>
  <c r="N136" i="15"/>
  <c r="M136" i="15"/>
  <c r="N135" i="15"/>
  <c r="M135" i="15"/>
  <c r="P135" i="15" s="1"/>
  <c r="N134" i="15"/>
  <c r="M134" i="15"/>
  <c r="N133" i="15"/>
  <c r="M133" i="15"/>
  <c r="P133" i="15" s="1"/>
  <c r="N132" i="15"/>
  <c r="M132" i="15"/>
  <c r="N131" i="15"/>
  <c r="M131" i="15"/>
  <c r="P131" i="15" s="1"/>
  <c r="N130" i="15"/>
  <c r="M130" i="15"/>
  <c r="P130" i="15" s="1"/>
  <c r="N129" i="15"/>
  <c r="M129" i="15"/>
  <c r="P129" i="15" s="1"/>
  <c r="N128" i="15"/>
  <c r="M128" i="15"/>
  <c r="P128" i="15" s="1"/>
  <c r="N127" i="15"/>
  <c r="M127" i="15"/>
  <c r="P127" i="15" s="1"/>
  <c r="N126" i="15"/>
  <c r="M126" i="15"/>
  <c r="P126" i="15" s="1"/>
  <c r="N125" i="15"/>
  <c r="M125" i="15"/>
  <c r="P125" i="15" s="1"/>
  <c r="N124" i="15"/>
  <c r="M124" i="15"/>
  <c r="P124" i="15" s="1"/>
  <c r="N123" i="15"/>
  <c r="M123" i="15"/>
  <c r="N122" i="15"/>
  <c r="M122" i="15"/>
  <c r="P122" i="15" s="1"/>
  <c r="N121" i="15"/>
  <c r="M121" i="15"/>
  <c r="P121" i="15" s="1"/>
  <c r="N120" i="15"/>
  <c r="M120" i="15"/>
  <c r="P120" i="15" s="1"/>
  <c r="N119" i="15"/>
  <c r="M119" i="15"/>
  <c r="N118" i="15"/>
  <c r="M118" i="15"/>
  <c r="P118" i="15" s="1"/>
  <c r="N117" i="15"/>
  <c r="M117" i="15"/>
  <c r="P117" i="15" s="1"/>
  <c r="N116" i="15"/>
  <c r="M116" i="15"/>
  <c r="P116" i="15" s="1"/>
  <c r="N115" i="15"/>
  <c r="M115" i="15"/>
  <c r="P115" i="15" s="1"/>
  <c r="N114" i="15"/>
  <c r="M114" i="15"/>
  <c r="P114" i="15" s="1"/>
  <c r="N113" i="15"/>
  <c r="M113" i="15"/>
  <c r="P113" i="15" s="1"/>
  <c r="N112" i="15"/>
  <c r="M112" i="15"/>
  <c r="P112" i="15" s="1"/>
  <c r="N111" i="15"/>
  <c r="M111" i="15"/>
  <c r="P111" i="15" s="1"/>
  <c r="N110" i="15"/>
  <c r="M110" i="15"/>
  <c r="P110" i="15" s="1"/>
  <c r="N109" i="15"/>
  <c r="M109" i="15"/>
  <c r="P109" i="15" s="1"/>
  <c r="N108" i="15"/>
  <c r="M108" i="15"/>
  <c r="P108" i="15" s="1"/>
  <c r="N107" i="15"/>
  <c r="M107" i="15"/>
  <c r="N106" i="15"/>
  <c r="M106" i="15"/>
  <c r="P106" i="15" s="1"/>
  <c r="N105" i="15"/>
  <c r="M105" i="15"/>
  <c r="P105" i="15" s="1"/>
  <c r="N104" i="15"/>
  <c r="M104" i="15"/>
  <c r="P104" i="15" s="1"/>
  <c r="N103" i="15"/>
  <c r="M103" i="15"/>
  <c r="P103" i="15" s="1"/>
  <c r="N102" i="15"/>
  <c r="M102" i="15"/>
  <c r="P102" i="15" s="1"/>
  <c r="N101" i="15"/>
  <c r="M101" i="15"/>
  <c r="N100" i="15"/>
  <c r="M100" i="15"/>
  <c r="P100" i="15" s="1"/>
  <c r="N99" i="15"/>
  <c r="M99" i="15"/>
  <c r="N98" i="15"/>
  <c r="M98" i="15"/>
  <c r="P98" i="15" s="1"/>
  <c r="N97" i="15"/>
  <c r="M97" i="15"/>
  <c r="N96" i="15"/>
  <c r="M96" i="15"/>
  <c r="P96" i="15" s="1"/>
  <c r="N95" i="15"/>
  <c r="M95" i="15"/>
  <c r="P95" i="15" s="1"/>
  <c r="N94" i="15"/>
  <c r="M94" i="15"/>
  <c r="P94" i="15" s="1"/>
  <c r="N93" i="15"/>
  <c r="M93" i="15"/>
  <c r="P93" i="15" s="1"/>
  <c r="N92" i="15"/>
  <c r="M92" i="15"/>
  <c r="P92" i="15" s="1"/>
  <c r="N91" i="15"/>
  <c r="M91" i="15"/>
  <c r="N90" i="15"/>
  <c r="M90" i="15"/>
  <c r="P90" i="15" s="1"/>
  <c r="N89" i="15"/>
  <c r="M89" i="15"/>
  <c r="N88" i="15"/>
  <c r="M88" i="15"/>
  <c r="P88" i="15" s="1"/>
  <c r="N87" i="15"/>
  <c r="M87" i="15"/>
  <c r="P87" i="15" s="1"/>
  <c r="N86" i="15"/>
  <c r="M86" i="15"/>
  <c r="P86" i="15" s="1"/>
  <c r="N85" i="15"/>
  <c r="M85" i="15"/>
  <c r="P85" i="15" s="1"/>
  <c r="N84" i="15"/>
  <c r="M84" i="15"/>
  <c r="P84" i="15" s="1"/>
  <c r="N83" i="15"/>
  <c r="M83" i="15"/>
  <c r="P83" i="15" s="1"/>
  <c r="N82" i="15"/>
  <c r="M82" i="15"/>
  <c r="P82" i="15" s="1"/>
  <c r="N81" i="15"/>
  <c r="M81" i="15"/>
  <c r="P81" i="15" s="1"/>
  <c r="N80" i="15"/>
  <c r="M80" i="15"/>
  <c r="P80" i="15" s="1"/>
  <c r="N79" i="15"/>
  <c r="M79" i="15"/>
  <c r="P79" i="15" s="1"/>
  <c r="N78" i="15"/>
  <c r="M78" i="15"/>
  <c r="P78" i="15" s="1"/>
  <c r="N77" i="15"/>
  <c r="M77" i="15"/>
  <c r="N76" i="15"/>
  <c r="M76" i="15"/>
  <c r="P76" i="15" s="1"/>
  <c r="N75" i="15"/>
  <c r="M75" i="15"/>
  <c r="P75" i="15" s="1"/>
  <c r="N74" i="15"/>
  <c r="M74" i="15"/>
  <c r="P74" i="15" s="1"/>
  <c r="N73" i="15"/>
  <c r="M73" i="15"/>
  <c r="P73" i="15" s="1"/>
  <c r="N72" i="15"/>
  <c r="M72" i="15"/>
  <c r="P72" i="15" s="1"/>
  <c r="N71" i="15"/>
  <c r="M71" i="15"/>
  <c r="N70" i="15"/>
  <c r="M70" i="15"/>
  <c r="P70" i="15" s="1"/>
  <c r="N69" i="15"/>
  <c r="M69" i="15"/>
  <c r="P69" i="15" s="1"/>
  <c r="N68" i="15"/>
  <c r="M68" i="15"/>
  <c r="P68" i="15" s="1"/>
  <c r="N67" i="15"/>
  <c r="M67" i="15"/>
  <c r="P67" i="15" s="1"/>
  <c r="N66" i="15"/>
  <c r="M66" i="15"/>
  <c r="P66" i="15" s="1"/>
  <c r="N65" i="15"/>
  <c r="M65" i="15"/>
  <c r="P65" i="15" s="1"/>
  <c r="N64" i="15"/>
  <c r="M64" i="15"/>
  <c r="P64" i="15" s="1"/>
  <c r="N63" i="15"/>
  <c r="M63" i="15"/>
  <c r="P63" i="15" s="1"/>
  <c r="N62" i="15"/>
  <c r="M62" i="15"/>
  <c r="P62" i="15" s="1"/>
  <c r="N61" i="15"/>
  <c r="M61" i="15"/>
  <c r="P61" i="15" s="1"/>
  <c r="N60" i="15"/>
  <c r="M60" i="15"/>
  <c r="P60" i="15" s="1"/>
  <c r="N59" i="15"/>
  <c r="M59" i="15"/>
  <c r="P59" i="15" s="1"/>
  <c r="N58" i="15"/>
  <c r="M58" i="15"/>
  <c r="P58" i="15" s="1"/>
  <c r="N57" i="15"/>
  <c r="M57" i="15"/>
  <c r="P57" i="15" s="1"/>
  <c r="N56" i="15"/>
  <c r="M56" i="15"/>
  <c r="P56" i="15" s="1"/>
  <c r="N55" i="15"/>
  <c r="M55" i="15"/>
  <c r="P55" i="15" s="1"/>
  <c r="N54" i="15"/>
  <c r="M54" i="15"/>
  <c r="P54" i="15" s="1"/>
  <c r="N53" i="15"/>
  <c r="M53" i="15"/>
  <c r="P53" i="15" s="1"/>
  <c r="N52" i="15"/>
  <c r="M52" i="15"/>
  <c r="P52" i="15" s="1"/>
  <c r="N51" i="15"/>
  <c r="M51" i="15"/>
  <c r="N50" i="15"/>
  <c r="M50" i="15"/>
  <c r="P50" i="15" s="1"/>
  <c r="N49" i="15"/>
  <c r="M49" i="15"/>
  <c r="P49" i="15" s="1"/>
  <c r="N48" i="15"/>
  <c r="M48" i="15"/>
  <c r="P48" i="15" s="1"/>
  <c r="N47" i="15"/>
  <c r="M47" i="15"/>
  <c r="P47" i="15" s="1"/>
  <c r="N46" i="15"/>
  <c r="M46" i="15"/>
  <c r="P46" i="15" s="1"/>
  <c r="N45" i="15"/>
  <c r="M45" i="15"/>
  <c r="P45" i="15" s="1"/>
  <c r="N44" i="15"/>
  <c r="M44" i="15"/>
  <c r="P44" i="15" s="1"/>
  <c r="N43" i="15"/>
  <c r="M43" i="15"/>
  <c r="N42" i="15"/>
  <c r="M42" i="15"/>
  <c r="P42" i="15" s="1"/>
  <c r="N41" i="15"/>
  <c r="M41" i="15"/>
  <c r="P41" i="15" s="1"/>
  <c r="N40" i="15"/>
  <c r="M40" i="15"/>
  <c r="P40" i="15" s="1"/>
  <c r="N39" i="15"/>
  <c r="M39" i="15"/>
  <c r="P39" i="15" s="1"/>
  <c r="N38" i="15"/>
  <c r="M38" i="15"/>
  <c r="P38" i="15" s="1"/>
  <c r="N37" i="15"/>
  <c r="M37" i="15"/>
  <c r="N36" i="15"/>
  <c r="M36" i="15"/>
  <c r="P36" i="15" s="1"/>
  <c r="N35" i="15"/>
  <c r="M35" i="15"/>
  <c r="P35" i="15" s="1"/>
  <c r="N34" i="15"/>
  <c r="M34" i="15"/>
  <c r="P34" i="15" s="1"/>
  <c r="N33" i="15"/>
  <c r="M33" i="15"/>
  <c r="N32" i="15"/>
  <c r="M32" i="15"/>
  <c r="P32" i="15" s="1"/>
  <c r="N31" i="15"/>
  <c r="M31" i="15"/>
  <c r="P31" i="15" s="1"/>
  <c r="N30" i="15"/>
  <c r="M30" i="15"/>
  <c r="P30" i="15" s="1"/>
  <c r="N29" i="15"/>
  <c r="M29" i="15"/>
  <c r="N28" i="15"/>
  <c r="M28" i="15"/>
  <c r="P28" i="15" s="1"/>
  <c r="N27" i="15"/>
  <c r="M27" i="15"/>
  <c r="P27" i="15" s="1"/>
  <c r="N26" i="15"/>
  <c r="M26" i="15"/>
  <c r="P26" i="15" s="1"/>
  <c r="N25" i="15"/>
  <c r="M25" i="15"/>
  <c r="P25" i="15" s="1"/>
  <c r="N24" i="15"/>
  <c r="M24" i="15"/>
  <c r="P24" i="15" s="1"/>
  <c r="N23" i="15"/>
  <c r="M23" i="15"/>
  <c r="P23" i="15" s="1"/>
  <c r="N22" i="15"/>
  <c r="M22" i="15"/>
  <c r="P22" i="15" s="1"/>
  <c r="N21" i="15"/>
  <c r="M21" i="15"/>
  <c r="P21" i="15" s="1"/>
  <c r="N20" i="15"/>
  <c r="M20" i="15"/>
  <c r="P20" i="15" s="1"/>
  <c r="N19" i="15"/>
  <c r="M19" i="15"/>
  <c r="P19" i="15" s="1"/>
  <c r="N18" i="15"/>
  <c r="M18" i="15"/>
  <c r="P18" i="15" s="1"/>
  <c r="N17" i="15"/>
  <c r="M17" i="15"/>
  <c r="N16" i="15"/>
  <c r="M16" i="15"/>
  <c r="P16" i="15" s="1"/>
  <c r="N15" i="15"/>
  <c r="M15" i="15"/>
  <c r="P15" i="15" s="1"/>
  <c r="N14" i="15"/>
  <c r="M14" i="15"/>
  <c r="P14" i="15" s="1"/>
  <c r="N13" i="15"/>
  <c r="M13" i="15"/>
  <c r="P13" i="15" s="1"/>
  <c r="N12" i="15"/>
  <c r="M12" i="15"/>
  <c r="P12" i="15" s="1"/>
  <c r="N11" i="15"/>
  <c r="M11" i="15"/>
  <c r="P11" i="15" s="1"/>
  <c r="N10" i="15"/>
  <c r="M10" i="15"/>
  <c r="P10" i="15" s="1"/>
  <c r="N9" i="15"/>
  <c r="M9" i="15"/>
  <c r="N8" i="15"/>
  <c r="M8" i="15"/>
  <c r="P8" i="15" s="1"/>
  <c r="N7" i="15"/>
  <c r="M7" i="15"/>
  <c r="N6" i="15"/>
  <c r="M6" i="15"/>
  <c r="P6" i="15" s="1"/>
  <c r="N5" i="15"/>
  <c r="M5" i="15"/>
  <c r="P5" i="15" s="1"/>
  <c r="N153" i="14"/>
  <c r="M153" i="14"/>
  <c r="P153" i="14" s="1"/>
  <c r="N152" i="14"/>
  <c r="M152" i="14"/>
  <c r="P152" i="14" s="1"/>
  <c r="N151" i="14"/>
  <c r="M151" i="14"/>
  <c r="P151" i="14" s="1"/>
  <c r="N150" i="14"/>
  <c r="M150" i="14"/>
  <c r="P150" i="14" s="1"/>
  <c r="N149" i="14"/>
  <c r="M149" i="14"/>
  <c r="P149" i="14" s="1"/>
  <c r="N148" i="14"/>
  <c r="M148" i="14"/>
  <c r="P148" i="14" s="1"/>
  <c r="N147" i="14"/>
  <c r="M147" i="14"/>
  <c r="P147" i="14" s="1"/>
  <c r="N146" i="14"/>
  <c r="M146" i="14"/>
  <c r="P146" i="14" s="1"/>
  <c r="N145" i="14"/>
  <c r="M145" i="14"/>
  <c r="P145" i="14" s="1"/>
  <c r="N144" i="14"/>
  <c r="M144" i="14"/>
  <c r="P144" i="14" s="1"/>
  <c r="N143" i="14"/>
  <c r="M143" i="14"/>
  <c r="P143" i="14" s="1"/>
  <c r="N142" i="14"/>
  <c r="M142" i="14"/>
  <c r="P142" i="14" s="1"/>
  <c r="N141" i="14"/>
  <c r="M141" i="14"/>
  <c r="P141" i="14" s="1"/>
  <c r="N140" i="14"/>
  <c r="M140" i="14"/>
  <c r="P140" i="14" s="1"/>
  <c r="N139" i="14"/>
  <c r="M139" i="14"/>
  <c r="P139" i="14" s="1"/>
  <c r="N138" i="14"/>
  <c r="M138" i="14"/>
  <c r="P138" i="14" s="1"/>
  <c r="N137" i="14"/>
  <c r="M137" i="14"/>
  <c r="P137" i="14" s="1"/>
  <c r="N136" i="14"/>
  <c r="M136" i="14"/>
  <c r="P136" i="14" s="1"/>
  <c r="N135" i="14"/>
  <c r="M135" i="14"/>
  <c r="P135" i="14" s="1"/>
  <c r="N134" i="14"/>
  <c r="M134" i="14"/>
  <c r="P134" i="14" s="1"/>
  <c r="N133" i="14"/>
  <c r="M133" i="14"/>
  <c r="P133" i="14" s="1"/>
  <c r="N132" i="14"/>
  <c r="M132" i="14"/>
  <c r="P132" i="14" s="1"/>
  <c r="N131" i="14"/>
  <c r="M131" i="14"/>
  <c r="P131" i="14" s="1"/>
  <c r="N130" i="14"/>
  <c r="M130" i="14"/>
  <c r="P130" i="14" s="1"/>
  <c r="N129" i="14"/>
  <c r="M129" i="14"/>
  <c r="P129" i="14" s="1"/>
  <c r="N128" i="14"/>
  <c r="M128" i="14"/>
  <c r="P128" i="14" s="1"/>
  <c r="N127" i="14"/>
  <c r="M127" i="14"/>
  <c r="P127" i="14" s="1"/>
  <c r="N126" i="14"/>
  <c r="M126" i="14"/>
  <c r="P126" i="14" s="1"/>
  <c r="N125" i="14"/>
  <c r="M125" i="14"/>
  <c r="P125" i="14" s="1"/>
  <c r="N124" i="14"/>
  <c r="M124" i="14"/>
  <c r="P124" i="14" s="1"/>
  <c r="N123" i="14"/>
  <c r="M123" i="14"/>
  <c r="P123" i="14" s="1"/>
  <c r="N122" i="14"/>
  <c r="M122" i="14"/>
  <c r="P122" i="14" s="1"/>
  <c r="N121" i="14"/>
  <c r="M121" i="14"/>
  <c r="P121" i="14" s="1"/>
  <c r="N120" i="14"/>
  <c r="M120" i="14"/>
  <c r="P120" i="14" s="1"/>
  <c r="N119" i="14"/>
  <c r="M119" i="14"/>
  <c r="P119" i="14" s="1"/>
  <c r="N118" i="14"/>
  <c r="M118" i="14"/>
  <c r="P118" i="14" s="1"/>
  <c r="N117" i="14"/>
  <c r="M117" i="14"/>
  <c r="P117" i="14" s="1"/>
  <c r="N116" i="14"/>
  <c r="M116" i="14"/>
  <c r="P116" i="14" s="1"/>
  <c r="N115" i="14"/>
  <c r="M115" i="14"/>
  <c r="P115" i="14" s="1"/>
  <c r="N114" i="14"/>
  <c r="M114" i="14"/>
  <c r="P114" i="14" s="1"/>
  <c r="N113" i="14"/>
  <c r="M113" i="14"/>
  <c r="P113" i="14" s="1"/>
  <c r="N112" i="14"/>
  <c r="M112" i="14"/>
  <c r="P112" i="14" s="1"/>
  <c r="N111" i="14"/>
  <c r="M111" i="14"/>
  <c r="P111" i="14" s="1"/>
  <c r="N110" i="14"/>
  <c r="M110" i="14"/>
  <c r="P110" i="14" s="1"/>
  <c r="N109" i="14"/>
  <c r="M109" i="14"/>
  <c r="P109" i="14" s="1"/>
  <c r="N108" i="14"/>
  <c r="M108" i="14"/>
  <c r="P108" i="14" s="1"/>
  <c r="N107" i="14"/>
  <c r="M107" i="14"/>
  <c r="P107" i="14" s="1"/>
  <c r="N106" i="14"/>
  <c r="M106" i="14"/>
  <c r="P106" i="14" s="1"/>
  <c r="N105" i="14"/>
  <c r="M105" i="14"/>
  <c r="P105" i="14" s="1"/>
  <c r="N104" i="14"/>
  <c r="M104" i="14"/>
  <c r="P104" i="14" s="1"/>
  <c r="N103" i="14"/>
  <c r="M103" i="14"/>
  <c r="P103" i="14" s="1"/>
  <c r="N102" i="14"/>
  <c r="M102" i="14"/>
  <c r="P102" i="14" s="1"/>
  <c r="N101" i="14"/>
  <c r="M101" i="14"/>
  <c r="P101" i="14" s="1"/>
  <c r="N100" i="14"/>
  <c r="M100" i="14"/>
  <c r="P100" i="14" s="1"/>
  <c r="N99" i="14"/>
  <c r="M99" i="14"/>
  <c r="P99" i="14" s="1"/>
  <c r="N98" i="14"/>
  <c r="M98" i="14"/>
  <c r="P98" i="14" s="1"/>
  <c r="N97" i="14"/>
  <c r="M97" i="14"/>
  <c r="P97" i="14" s="1"/>
  <c r="N96" i="14"/>
  <c r="M96" i="14"/>
  <c r="P96" i="14" s="1"/>
  <c r="N95" i="14"/>
  <c r="M95" i="14"/>
  <c r="P95" i="14" s="1"/>
  <c r="N94" i="14"/>
  <c r="M94" i="14"/>
  <c r="P94" i="14" s="1"/>
  <c r="N93" i="14"/>
  <c r="M93" i="14"/>
  <c r="P93" i="14" s="1"/>
  <c r="N92" i="14"/>
  <c r="M92" i="14"/>
  <c r="P92" i="14" s="1"/>
  <c r="N91" i="14"/>
  <c r="M91" i="14"/>
  <c r="P91" i="14" s="1"/>
  <c r="N90" i="14"/>
  <c r="M90" i="14"/>
  <c r="P90" i="14" s="1"/>
  <c r="N89" i="14"/>
  <c r="M89" i="14"/>
  <c r="P89" i="14" s="1"/>
  <c r="N88" i="14"/>
  <c r="M88" i="14"/>
  <c r="P88" i="14" s="1"/>
  <c r="N87" i="14"/>
  <c r="M87" i="14"/>
  <c r="P87" i="14" s="1"/>
  <c r="N86" i="14"/>
  <c r="M86" i="14"/>
  <c r="P86" i="14" s="1"/>
  <c r="N85" i="14"/>
  <c r="M85" i="14"/>
  <c r="P85" i="14" s="1"/>
  <c r="N84" i="14"/>
  <c r="M84" i="14"/>
  <c r="P84" i="14" s="1"/>
  <c r="N83" i="14"/>
  <c r="M83" i="14"/>
  <c r="P83" i="14" s="1"/>
  <c r="N82" i="14"/>
  <c r="M82" i="14"/>
  <c r="P82" i="14" s="1"/>
  <c r="N81" i="14"/>
  <c r="M81" i="14"/>
  <c r="P81" i="14" s="1"/>
  <c r="N80" i="14"/>
  <c r="M80" i="14"/>
  <c r="P80" i="14" s="1"/>
  <c r="N79" i="14"/>
  <c r="M79" i="14"/>
  <c r="P79" i="14" s="1"/>
  <c r="N78" i="14"/>
  <c r="M78" i="14"/>
  <c r="P78" i="14" s="1"/>
  <c r="N77" i="14"/>
  <c r="M77" i="14"/>
  <c r="P77" i="14" s="1"/>
  <c r="N76" i="14"/>
  <c r="M76" i="14"/>
  <c r="P76" i="14" s="1"/>
  <c r="N75" i="14"/>
  <c r="M75" i="14"/>
  <c r="P75" i="14" s="1"/>
  <c r="N74" i="14"/>
  <c r="M74" i="14"/>
  <c r="P74" i="14" s="1"/>
  <c r="N73" i="14"/>
  <c r="M73" i="14"/>
  <c r="P73" i="14" s="1"/>
  <c r="N72" i="14"/>
  <c r="M72" i="14"/>
  <c r="P72" i="14" s="1"/>
  <c r="N71" i="14"/>
  <c r="M71" i="14"/>
  <c r="P71" i="14" s="1"/>
  <c r="N70" i="14"/>
  <c r="M70" i="14"/>
  <c r="P70" i="14" s="1"/>
  <c r="N69" i="14"/>
  <c r="M69" i="14"/>
  <c r="P69" i="14" s="1"/>
  <c r="N68" i="14"/>
  <c r="M68" i="14"/>
  <c r="P68" i="14" s="1"/>
  <c r="N67" i="14"/>
  <c r="M67" i="14"/>
  <c r="P67" i="14" s="1"/>
  <c r="N66" i="14"/>
  <c r="M66" i="14"/>
  <c r="P66" i="14" s="1"/>
  <c r="N65" i="14"/>
  <c r="M65" i="14"/>
  <c r="P65" i="14" s="1"/>
  <c r="N64" i="14"/>
  <c r="M64" i="14"/>
  <c r="P64" i="14" s="1"/>
  <c r="N63" i="14"/>
  <c r="M63" i="14"/>
  <c r="P63" i="14" s="1"/>
  <c r="N62" i="14"/>
  <c r="M62" i="14"/>
  <c r="P62" i="14" s="1"/>
  <c r="N61" i="14"/>
  <c r="M61" i="14"/>
  <c r="P61" i="14" s="1"/>
  <c r="N60" i="14"/>
  <c r="M60" i="14"/>
  <c r="P60" i="14" s="1"/>
  <c r="N59" i="14"/>
  <c r="M59" i="14"/>
  <c r="P59" i="14" s="1"/>
  <c r="N58" i="14"/>
  <c r="M58" i="14"/>
  <c r="P58" i="14" s="1"/>
  <c r="N57" i="14"/>
  <c r="M57" i="14"/>
  <c r="P57" i="14" s="1"/>
  <c r="N56" i="14"/>
  <c r="M56" i="14"/>
  <c r="P56" i="14" s="1"/>
  <c r="N55" i="14"/>
  <c r="M55" i="14"/>
  <c r="P55" i="14" s="1"/>
  <c r="N54" i="14"/>
  <c r="M54" i="14"/>
  <c r="P54" i="14" s="1"/>
  <c r="N53" i="14"/>
  <c r="M53" i="14"/>
  <c r="P53" i="14" s="1"/>
  <c r="N52" i="14"/>
  <c r="M52" i="14"/>
  <c r="P52" i="14" s="1"/>
  <c r="N51" i="14"/>
  <c r="M51" i="14"/>
  <c r="P51" i="14" s="1"/>
  <c r="N50" i="14"/>
  <c r="M50" i="14"/>
  <c r="P50" i="14" s="1"/>
  <c r="N49" i="14"/>
  <c r="M49" i="14"/>
  <c r="P49" i="14" s="1"/>
  <c r="N48" i="14"/>
  <c r="M48" i="14"/>
  <c r="P48" i="14" s="1"/>
  <c r="N47" i="14"/>
  <c r="M47" i="14"/>
  <c r="P47" i="14" s="1"/>
  <c r="N46" i="14"/>
  <c r="M46" i="14"/>
  <c r="P46" i="14" s="1"/>
  <c r="N45" i="14"/>
  <c r="M45" i="14"/>
  <c r="P45" i="14" s="1"/>
  <c r="N44" i="14"/>
  <c r="M44" i="14"/>
  <c r="P44" i="14" s="1"/>
  <c r="N43" i="14"/>
  <c r="M43" i="14"/>
  <c r="P43" i="14" s="1"/>
  <c r="N42" i="14"/>
  <c r="M42" i="14"/>
  <c r="P42" i="14" s="1"/>
  <c r="N41" i="14"/>
  <c r="M41" i="14"/>
  <c r="P41" i="14" s="1"/>
  <c r="N40" i="14"/>
  <c r="M40" i="14"/>
  <c r="P40" i="14" s="1"/>
  <c r="N39" i="14"/>
  <c r="M39" i="14"/>
  <c r="P39" i="14" s="1"/>
  <c r="N38" i="14"/>
  <c r="M38" i="14"/>
  <c r="P38" i="14" s="1"/>
  <c r="N37" i="14"/>
  <c r="M37" i="14"/>
  <c r="P37" i="14" s="1"/>
  <c r="N36" i="14"/>
  <c r="M36" i="14"/>
  <c r="N35" i="14"/>
  <c r="M35" i="14"/>
  <c r="P35" i="14" s="1"/>
  <c r="N34" i="14"/>
  <c r="M34" i="14"/>
  <c r="P34" i="14" s="1"/>
  <c r="N33" i="14"/>
  <c r="M33" i="14"/>
  <c r="P33" i="14" s="1"/>
  <c r="N32" i="14"/>
  <c r="M32" i="14"/>
  <c r="P32" i="14" s="1"/>
  <c r="N31" i="14"/>
  <c r="M31" i="14"/>
  <c r="P31" i="14" s="1"/>
  <c r="N30" i="14"/>
  <c r="M30" i="14"/>
  <c r="P30" i="14" s="1"/>
  <c r="N29" i="14"/>
  <c r="M29" i="14"/>
  <c r="P29" i="14" s="1"/>
  <c r="N28" i="14"/>
  <c r="M28" i="14"/>
  <c r="P28" i="14" s="1"/>
  <c r="N27" i="14"/>
  <c r="M27" i="14"/>
  <c r="P27" i="14" s="1"/>
  <c r="N26" i="14"/>
  <c r="M26" i="14"/>
  <c r="P26" i="14" s="1"/>
  <c r="N25" i="14"/>
  <c r="M25" i="14"/>
  <c r="P25" i="14" s="1"/>
  <c r="N24" i="14"/>
  <c r="M24" i="14"/>
  <c r="P24" i="14" s="1"/>
  <c r="N23" i="14"/>
  <c r="M23" i="14"/>
  <c r="P23" i="14" s="1"/>
  <c r="N22" i="14"/>
  <c r="M22" i="14"/>
  <c r="P22" i="14" s="1"/>
  <c r="N21" i="14"/>
  <c r="M21" i="14"/>
  <c r="P21" i="14" s="1"/>
  <c r="N20" i="14"/>
  <c r="M20" i="14"/>
  <c r="P20" i="14" s="1"/>
  <c r="N19" i="14"/>
  <c r="M19" i="14"/>
  <c r="P19" i="14" s="1"/>
  <c r="N18" i="14"/>
  <c r="M18" i="14"/>
  <c r="P18" i="14" s="1"/>
  <c r="N17" i="14"/>
  <c r="M17" i="14"/>
  <c r="P17" i="14" s="1"/>
  <c r="N16" i="14"/>
  <c r="M16" i="14"/>
  <c r="P16" i="14" s="1"/>
  <c r="N15" i="14"/>
  <c r="M15" i="14"/>
  <c r="P15" i="14" s="1"/>
  <c r="N14" i="14"/>
  <c r="M14" i="14"/>
  <c r="P14" i="14" s="1"/>
  <c r="N13" i="14"/>
  <c r="M13" i="14"/>
  <c r="P13" i="14" s="1"/>
  <c r="N12" i="14"/>
  <c r="M12" i="14"/>
  <c r="P12" i="14" s="1"/>
  <c r="N11" i="14"/>
  <c r="M11" i="14"/>
  <c r="P11" i="14" s="1"/>
  <c r="N10" i="14"/>
  <c r="M10" i="14"/>
  <c r="P10" i="14" s="1"/>
  <c r="N9" i="14"/>
  <c r="M9" i="14"/>
  <c r="P9" i="14" s="1"/>
  <c r="N8" i="14"/>
  <c r="M8" i="14"/>
  <c r="P8" i="14" s="1"/>
  <c r="N7" i="14"/>
  <c r="M7" i="14"/>
  <c r="P7" i="14" s="1"/>
  <c r="N6" i="14"/>
  <c r="M6" i="14"/>
  <c r="P6" i="14" s="1"/>
  <c r="N5" i="14"/>
  <c r="M5" i="14"/>
  <c r="P5" i="14" s="1"/>
  <c r="N60" i="13"/>
  <c r="M60" i="13"/>
  <c r="N59" i="13"/>
  <c r="M59" i="13"/>
  <c r="P59" i="13" s="1"/>
  <c r="N58" i="13"/>
  <c r="M58" i="13"/>
  <c r="N57" i="13"/>
  <c r="M57" i="13"/>
  <c r="P57" i="13" s="1"/>
  <c r="N56" i="13"/>
  <c r="M56" i="13"/>
  <c r="P56" i="13" s="1"/>
  <c r="N55" i="13"/>
  <c r="M55" i="13"/>
  <c r="P55" i="13" s="1"/>
  <c r="N54" i="13"/>
  <c r="M54" i="13"/>
  <c r="N53" i="13"/>
  <c r="M53" i="13"/>
  <c r="P53" i="13" s="1"/>
  <c r="N52" i="13"/>
  <c r="M52" i="13"/>
  <c r="P52" i="13" s="1"/>
  <c r="N51" i="13"/>
  <c r="M51" i="13"/>
  <c r="P51" i="13" s="1"/>
  <c r="N50" i="13"/>
  <c r="M50" i="13"/>
  <c r="P50" i="13" s="1"/>
  <c r="N49" i="13"/>
  <c r="M49" i="13"/>
  <c r="P49" i="13" s="1"/>
  <c r="N48" i="13"/>
  <c r="M48" i="13"/>
  <c r="P48" i="13" s="1"/>
  <c r="N47" i="13"/>
  <c r="M47" i="13"/>
  <c r="P47" i="13" s="1"/>
  <c r="N46" i="13"/>
  <c r="M46" i="13"/>
  <c r="P46" i="13" s="1"/>
  <c r="N45" i="13"/>
  <c r="M45" i="13"/>
  <c r="P45" i="13" s="1"/>
  <c r="N44" i="13"/>
  <c r="M44" i="13"/>
  <c r="P44" i="13" s="1"/>
  <c r="N43" i="13"/>
  <c r="M43" i="13"/>
  <c r="P43" i="13" s="1"/>
  <c r="N42" i="13"/>
  <c r="M42" i="13"/>
  <c r="P42" i="13" s="1"/>
  <c r="N41" i="13"/>
  <c r="M41" i="13"/>
  <c r="P41" i="13" s="1"/>
  <c r="N40" i="13"/>
  <c r="M40" i="13"/>
  <c r="P40" i="13" s="1"/>
  <c r="N39" i="13"/>
  <c r="M39" i="13"/>
  <c r="P39" i="13" s="1"/>
  <c r="N38" i="13"/>
  <c r="M38" i="13"/>
  <c r="P38" i="13" s="1"/>
  <c r="N37" i="13"/>
  <c r="M37" i="13"/>
  <c r="P37" i="13" s="1"/>
  <c r="N36" i="13"/>
  <c r="M36" i="13"/>
  <c r="N35" i="13"/>
  <c r="M35" i="13"/>
  <c r="P35" i="13" s="1"/>
  <c r="N34" i="13"/>
  <c r="M34" i="13"/>
  <c r="N33" i="13"/>
  <c r="M33" i="13"/>
  <c r="P33" i="13" s="1"/>
  <c r="N32" i="13"/>
  <c r="M32" i="13"/>
  <c r="P32" i="13" s="1"/>
  <c r="N31" i="13"/>
  <c r="M31" i="13"/>
  <c r="P31" i="13" s="1"/>
  <c r="N30" i="13"/>
  <c r="M30" i="13"/>
  <c r="P30" i="13" s="1"/>
  <c r="N29" i="13"/>
  <c r="M29" i="13"/>
  <c r="P29" i="13" s="1"/>
  <c r="N28" i="13"/>
  <c r="M28" i="13"/>
  <c r="P28" i="13" s="1"/>
  <c r="N27" i="13"/>
  <c r="M27" i="13"/>
  <c r="P27" i="13" s="1"/>
  <c r="N26" i="13"/>
  <c r="M26" i="13"/>
  <c r="N25" i="13"/>
  <c r="M25" i="13"/>
  <c r="P25" i="13" s="1"/>
  <c r="N24" i="13"/>
  <c r="M24" i="13"/>
  <c r="P24" i="13" s="1"/>
  <c r="N23" i="13"/>
  <c r="M23" i="13"/>
  <c r="P23" i="13" s="1"/>
  <c r="N22" i="13"/>
  <c r="M22" i="13"/>
  <c r="P22" i="13" s="1"/>
  <c r="N21" i="13"/>
  <c r="M21" i="13"/>
  <c r="P21" i="13" s="1"/>
  <c r="N20" i="13"/>
  <c r="M20" i="13"/>
  <c r="N19" i="13"/>
  <c r="M19" i="13"/>
  <c r="P19" i="13" s="1"/>
  <c r="N18" i="13"/>
  <c r="M18" i="13"/>
  <c r="N17" i="13"/>
  <c r="M17" i="13"/>
  <c r="P17" i="13" s="1"/>
  <c r="N16" i="13"/>
  <c r="M16" i="13"/>
  <c r="P16" i="13" s="1"/>
  <c r="N15" i="13"/>
  <c r="M15" i="13"/>
  <c r="P15" i="13" s="1"/>
  <c r="N14" i="13"/>
  <c r="M14" i="13"/>
  <c r="P14" i="13" s="1"/>
  <c r="N13" i="13"/>
  <c r="M13" i="13"/>
  <c r="P13" i="13" s="1"/>
  <c r="N12" i="13"/>
  <c r="M12" i="13"/>
  <c r="N11" i="13"/>
  <c r="M11" i="13"/>
  <c r="P11" i="13" s="1"/>
  <c r="N10" i="13"/>
  <c r="M10" i="13"/>
  <c r="N9" i="13"/>
  <c r="M9" i="13"/>
  <c r="P9" i="13" s="1"/>
  <c r="N8" i="13"/>
  <c r="M8" i="13"/>
  <c r="P8" i="13" s="1"/>
  <c r="N7" i="13"/>
  <c r="M7" i="13"/>
  <c r="P7" i="13" s="1"/>
  <c r="N6" i="13"/>
  <c r="M6" i="13"/>
  <c r="P6" i="13" s="1"/>
  <c r="N5" i="13"/>
  <c r="M5" i="13"/>
  <c r="P5" i="13" s="1"/>
  <c r="N153" i="12"/>
  <c r="M153" i="12"/>
  <c r="P153" i="12" s="1"/>
  <c r="N152" i="12"/>
  <c r="M152" i="12"/>
  <c r="P152" i="12" s="1"/>
  <c r="N151" i="12"/>
  <c r="M151" i="12"/>
  <c r="P151" i="12" s="1"/>
  <c r="N150" i="12"/>
  <c r="M150" i="12"/>
  <c r="P150" i="12" s="1"/>
  <c r="N149" i="12"/>
  <c r="M149" i="12"/>
  <c r="P149" i="12" s="1"/>
  <c r="N148" i="12"/>
  <c r="M148" i="12"/>
  <c r="P148" i="12" s="1"/>
  <c r="N147" i="12"/>
  <c r="M147" i="12"/>
  <c r="P147" i="12" s="1"/>
  <c r="N146" i="12"/>
  <c r="M146" i="12"/>
  <c r="P146" i="12" s="1"/>
  <c r="N145" i="12"/>
  <c r="M145" i="12"/>
  <c r="P145" i="12" s="1"/>
  <c r="N144" i="12"/>
  <c r="M144" i="12"/>
  <c r="P144" i="12" s="1"/>
  <c r="N143" i="12"/>
  <c r="M143" i="12"/>
  <c r="P143" i="12" s="1"/>
  <c r="N142" i="12"/>
  <c r="M142" i="12"/>
  <c r="P142" i="12" s="1"/>
  <c r="N141" i="12"/>
  <c r="M141" i="12"/>
  <c r="P141" i="12" s="1"/>
  <c r="N140" i="12"/>
  <c r="M140" i="12"/>
  <c r="P140" i="12" s="1"/>
  <c r="N139" i="12"/>
  <c r="M139" i="12"/>
  <c r="P139" i="12" s="1"/>
  <c r="N138" i="12"/>
  <c r="M138" i="12"/>
  <c r="P138" i="12" s="1"/>
  <c r="N137" i="12"/>
  <c r="M137" i="12"/>
  <c r="P137" i="12" s="1"/>
  <c r="N136" i="12"/>
  <c r="M136" i="12"/>
  <c r="P136" i="12" s="1"/>
  <c r="N135" i="12"/>
  <c r="M135" i="12"/>
  <c r="P135" i="12" s="1"/>
  <c r="N134" i="12"/>
  <c r="M134" i="12"/>
  <c r="P134" i="12" s="1"/>
  <c r="N133" i="12"/>
  <c r="M133" i="12"/>
  <c r="P133" i="12" s="1"/>
  <c r="N132" i="12"/>
  <c r="M132" i="12"/>
  <c r="P132" i="12" s="1"/>
  <c r="N131" i="12"/>
  <c r="M131" i="12"/>
  <c r="P131" i="12" s="1"/>
  <c r="N130" i="12"/>
  <c r="M130" i="12"/>
  <c r="P130" i="12" s="1"/>
  <c r="N129" i="12"/>
  <c r="M129" i="12"/>
  <c r="P129" i="12" s="1"/>
  <c r="N128" i="12"/>
  <c r="M128" i="12"/>
  <c r="P128" i="12" s="1"/>
  <c r="N127" i="12"/>
  <c r="M127" i="12"/>
  <c r="P127" i="12" s="1"/>
  <c r="N126" i="12"/>
  <c r="M126" i="12"/>
  <c r="P126" i="12" s="1"/>
  <c r="N125" i="12"/>
  <c r="M125" i="12"/>
  <c r="P125" i="12" s="1"/>
  <c r="N124" i="12"/>
  <c r="M124" i="12"/>
  <c r="P124" i="12" s="1"/>
  <c r="N123" i="12"/>
  <c r="M123" i="12"/>
  <c r="P123" i="12" s="1"/>
  <c r="N122" i="12"/>
  <c r="M122" i="12"/>
  <c r="P122" i="12" s="1"/>
  <c r="N121" i="12"/>
  <c r="M121" i="12"/>
  <c r="P121" i="12" s="1"/>
  <c r="N120" i="12"/>
  <c r="M120" i="12"/>
  <c r="P120" i="12" s="1"/>
  <c r="N119" i="12"/>
  <c r="M119" i="12"/>
  <c r="P119" i="12" s="1"/>
  <c r="N118" i="12"/>
  <c r="M118" i="12"/>
  <c r="P118" i="12" s="1"/>
  <c r="N117" i="12"/>
  <c r="M117" i="12"/>
  <c r="P117" i="12" s="1"/>
  <c r="N116" i="12"/>
  <c r="M116" i="12"/>
  <c r="P116" i="12" s="1"/>
  <c r="N115" i="12"/>
  <c r="M115" i="12"/>
  <c r="P115" i="12" s="1"/>
  <c r="N114" i="12"/>
  <c r="M114" i="12"/>
  <c r="P114" i="12" s="1"/>
  <c r="N113" i="12"/>
  <c r="M113" i="12"/>
  <c r="P113" i="12" s="1"/>
  <c r="N112" i="12"/>
  <c r="M112" i="12"/>
  <c r="P112" i="12" s="1"/>
  <c r="N111" i="12"/>
  <c r="M111" i="12"/>
  <c r="P111" i="12" s="1"/>
  <c r="N110" i="12"/>
  <c r="M110" i="12"/>
  <c r="P110" i="12" s="1"/>
  <c r="N109" i="12"/>
  <c r="M109" i="12"/>
  <c r="P109" i="12" s="1"/>
  <c r="N108" i="12"/>
  <c r="M108" i="12"/>
  <c r="P108" i="12" s="1"/>
  <c r="N107" i="12"/>
  <c r="M107" i="12"/>
  <c r="P107" i="12" s="1"/>
  <c r="N106" i="12"/>
  <c r="M106" i="12"/>
  <c r="P106" i="12" s="1"/>
  <c r="N105" i="12"/>
  <c r="M105" i="12"/>
  <c r="P105" i="12" s="1"/>
  <c r="N104" i="12"/>
  <c r="M104" i="12"/>
  <c r="P104" i="12" s="1"/>
  <c r="N103" i="12"/>
  <c r="M103" i="12"/>
  <c r="P103" i="12" s="1"/>
  <c r="N102" i="12"/>
  <c r="M102" i="12"/>
  <c r="P102" i="12" s="1"/>
  <c r="N101" i="12"/>
  <c r="M101" i="12"/>
  <c r="P101" i="12" s="1"/>
  <c r="N100" i="12"/>
  <c r="M100" i="12"/>
  <c r="P100" i="12" s="1"/>
  <c r="N99" i="12"/>
  <c r="M99" i="12"/>
  <c r="P99" i="12" s="1"/>
  <c r="N98" i="12"/>
  <c r="M98" i="12"/>
  <c r="N97" i="12"/>
  <c r="M97" i="12"/>
  <c r="P97" i="12" s="1"/>
  <c r="N96" i="12"/>
  <c r="M96" i="12"/>
  <c r="P96" i="12" s="1"/>
  <c r="N95" i="12"/>
  <c r="M95" i="12"/>
  <c r="P95" i="12" s="1"/>
  <c r="N94" i="12"/>
  <c r="M94" i="12"/>
  <c r="P94" i="12" s="1"/>
  <c r="N93" i="12"/>
  <c r="M93" i="12"/>
  <c r="P93" i="12" s="1"/>
  <c r="N92" i="12"/>
  <c r="M92" i="12"/>
  <c r="P92" i="12" s="1"/>
  <c r="N91" i="12"/>
  <c r="M91" i="12"/>
  <c r="P91" i="12" s="1"/>
  <c r="N90" i="12"/>
  <c r="M90" i="12"/>
  <c r="P90" i="12" s="1"/>
  <c r="N89" i="12"/>
  <c r="M89" i="12"/>
  <c r="P89" i="12" s="1"/>
  <c r="N88" i="12"/>
  <c r="M88" i="12"/>
  <c r="P88" i="12" s="1"/>
  <c r="N87" i="12"/>
  <c r="M87" i="12"/>
  <c r="P87" i="12" s="1"/>
  <c r="N86" i="12"/>
  <c r="M86" i="12"/>
  <c r="P86" i="12" s="1"/>
  <c r="N85" i="12"/>
  <c r="M85" i="12"/>
  <c r="P85" i="12" s="1"/>
  <c r="N84" i="12"/>
  <c r="M84" i="12"/>
  <c r="P84" i="12" s="1"/>
  <c r="N83" i="12"/>
  <c r="M83" i="12"/>
  <c r="P83" i="12" s="1"/>
  <c r="N82" i="12"/>
  <c r="M82" i="12"/>
  <c r="P82" i="12" s="1"/>
  <c r="N81" i="12"/>
  <c r="M81" i="12"/>
  <c r="P81" i="12" s="1"/>
  <c r="N80" i="12"/>
  <c r="M80" i="12"/>
  <c r="P80" i="12" s="1"/>
  <c r="N79" i="12"/>
  <c r="M79" i="12"/>
  <c r="P79" i="12" s="1"/>
  <c r="N78" i="12"/>
  <c r="M78" i="12"/>
  <c r="P78" i="12" s="1"/>
  <c r="N77" i="12"/>
  <c r="M77" i="12"/>
  <c r="P77" i="12" s="1"/>
  <c r="N76" i="12"/>
  <c r="M76" i="12"/>
  <c r="P76" i="12" s="1"/>
  <c r="N75" i="12"/>
  <c r="M75" i="12"/>
  <c r="P75" i="12" s="1"/>
  <c r="N74" i="12"/>
  <c r="M74" i="12"/>
  <c r="P74" i="12" s="1"/>
  <c r="N73" i="12"/>
  <c r="M73" i="12"/>
  <c r="P73" i="12" s="1"/>
  <c r="N72" i="12"/>
  <c r="M72" i="12"/>
  <c r="P72" i="12" s="1"/>
  <c r="N71" i="12"/>
  <c r="M71" i="12"/>
  <c r="P71" i="12" s="1"/>
  <c r="N70" i="12"/>
  <c r="M70" i="12"/>
  <c r="P70" i="12" s="1"/>
  <c r="N69" i="12"/>
  <c r="M69" i="12"/>
  <c r="P69" i="12" s="1"/>
  <c r="N68" i="12"/>
  <c r="M68" i="12"/>
  <c r="P68" i="12" s="1"/>
  <c r="N67" i="12"/>
  <c r="M67" i="12"/>
  <c r="P67" i="12" s="1"/>
  <c r="N66" i="12"/>
  <c r="M66" i="12"/>
  <c r="N65" i="12"/>
  <c r="M65" i="12"/>
  <c r="P65" i="12" s="1"/>
  <c r="N64" i="12"/>
  <c r="M64" i="12"/>
  <c r="P64" i="12" s="1"/>
  <c r="N63" i="12"/>
  <c r="M63" i="12"/>
  <c r="P63" i="12" s="1"/>
  <c r="N62" i="12"/>
  <c r="M62" i="12"/>
  <c r="P62" i="12" s="1"/>
  <c r="N61" i="12"/>
  <c r="M61" i="12"/>
  <c r="P61" i="12" s="1"/>
  <c r="N60" i="12"/>
  <c r="M60" i="12"/>
  <c r="P60" i="12" s="1"/>
  <c r="N59" i="12"/>
  <c r="M59" i="12"/>
  <c r="P59" i="12" s="1"/>
  <c r="N58" i="12"/>
  <c r="M58" i="12"/>
  <c r="P58" i="12" s="1"/>
  <c r="N57" i="12"/>
  <c r="M57" i="12"/>
  <c r="P57" i="12" s="1"/>
  <c r="N56" i="12"/>
  <c r="M56" i="12"/>
  <c r="P56" i="12" s="1"/>
  <c r="N55" i="12"/>
  <c r="M55" i="12"/>
  <c r="P55" i="12" s="1"/>
  <c r="N54" i="12"/>
  <c r="M54" i="12"/>
  <c r="P54" i="12" s="1"/>
  <c r="N53" i="12"/>
  <c r="M53" i="12"/>
  <c r="P53" i="12" s="1"/>
  <c r="N52" i="12"/>
  <c r="M52" i="12"/>
  <c r="P52" i="12" s="1"/>
  <c r="N51" i="12"/>
  <c r="M51" i="12"/>
  <c r="P51" i="12" s="1"/>
  <c r="N50" i="12"/>
  <c r="M50" i="12"/>
  <c r="P50" i="12" s="1"/>
  <c r="N49" i="12"/>
  <c r="M49" i="12"/>
  <c r="P49" i="12" s="1"/>
  <c r="N48" i="12"/>
  <c r="M48" i="12"/>
  <c r="P48" i="12" s="1"/>
  <c r="N47" i="12"/>
  <c r="M47" i="12"/>
  <c r="P47" i="12" s="1"/>
  <c r="N46" i="12"/>
  <c r="M46" i="12"/>
  <c r="P46" i="12" s="1"/>
  <c r="N45" i="12"/>
  <c r="M45" i="12"/>
  <c r="P45" i="12" s="1"/>
  <c r="N44" i="12"/>
  <c r="M44" i="12"/>
  <c r="P44" i="12" s="1"/>
  <c r="N43" i="12"/>
  <c r="M43" i="12"/>
  <c r="P43" i="12" s="1"/>
  <c r="N42" i="12"/>
  <c r="M42" i="12"/>
  <c r="P42" i="12" s="1"/>
  <c r="N41" i="12"/>
  <c r="M41" i="12"/>
  <c r="P41" i="12" s="1"/>
  <c r="N40" i="12"/>
  <c r="M40" i="12"/>
  <c r="P40" i="12" s="1"/>
  <c r="N39" i="12"/>
  <c r="M39" i="12"/>
  <c r="P39" i="12" s="1"/>
  <c r="N38" i="12"/>
  <c r="M38" i="12"/>
  <c r="P38" i="12" s="1"/>
  <c r="N37" i="12"/>
  <c r="M37" i="12"/>
  <c r="P37" i="12" s="1"/>
  <c r="N36" i="12"/>
  <c r="M36" i="12"/>
  <c r="P36" i="12" s="1"/>
  <c r="N35" i="12"/>
  <c r="M35" i="12"/>
  <c r="P35" i="12" s="1"/>
  <c r="N34" i="12"/>
  <c r="M34" i="12"/>
  <c r="N33" i="12"/>
  <c r="M33" i="12"/>
  <c r="P33" i="12" s="1"/>
  <c r="N32" i="12"/>
  <c r="M32" i="12"/>
  <c r="P32" i="12" s="1"/>
  <c r="N31" i="12"/>
  <c r="M31" i="12"/>
  <c r="P31" i="12" s="1"/>
  <c r="N30" i="12"/>
  <c r="M30" i="12"/>
  <c r="P30" i="12" s="1"/>
  <c r="N29" i="12"/>
  <c r="M29" i="12"/>
  <c r="P29" i="12" s="1"/>
  <c r="N28" i="12"/>
  <c r="M28" i="12"/>
  <c r="P28" i="12" s="1"/>
  <c r="N27" i="12"/>
  <c r="M27" i="12"/>
  <c r="P27" i="12" s="1"/>
  <c r="N26" i="12"/>
  <c r="M26" i="12"/>
  <c r="P26" i="12" s="1"/>
  <c r="N25" i="12"/>
  <c r="M25" i="12"/>
  <c r="P25" i="12" s="1"/>
  <c r="N24" i="12"/>
  <c r="M24" i="12"/>
  <c r="P24" i="12" s="1"/>
  <c r="N23" i="12"/>
  <c r="M23" i="12"/>
  <c r="P23" i="12" s="1"/>
  <c r="N22" i="12"/>
  <c r="M22" i="12"/>
  <c r="P22" i="12" s="1"/>
  <c r="N21" i="12"/>
  <c r="M21" i="12"/>
  <c r="P21" i="12" s="1"/>
  <c r="N20" i="12"/>
  <c r="M20" i="12"/>
  <c r="P20" i="12" s="1"/>
  <c r="N19" i="12"/>
  <c r="M19" i="12"/>
  <c r="P19" i="12" s="1"/>
  <c r="N18" i="12"/>
  <c r="M18" i="12"/>
  <c r="P18" i="12" s="1"/>
  <c r="N17" i="12"/>
  <c r="M17" i="12"/>
  <c r="P17" i="12" s="1"/>
  <c r="N16" i="12"/>
  <c r="M16" i="12"/>
  <c r="P16" i="12" s="1"/>
  <c r="N15" i="12"/>
  <c r="M15" i="12"/>
  <c r="P15" i="12" s="1"/>
  <c r="N14" i="12"/>
  <c r="M14" i="12"/>
  <c r="P14" i="12" s="1"/>
  <c r="N13" i="12"/>
  <c r="M13" i="12"/>
  <c r="P13" i="12" s="1"/>
  <c r="N12" i="12"/>
  <c r="M12" i="12"/>
  <c r="P12" i="12" s="1"/>
  <c r="N11" i="12"/>
  <c r="M11" i="12"/>
  <c r="P11" i="12" s="1"/>
  <c r="N10" i="12"/>
  <c r="M10" i="12"/>
  <c r="P10" i="12" s="1"/>
  <c r="N9" i="12"/>
  <c r="M9" i="12"/>
  <c r="P9" i="12" s="1"/>
  <c r="N8" i="12"/>
  <c r="M8" i="12"/>
  <c r="P8" i="12" s="1"/>
  <c r="N7" i="12"/>
  <c r="M7" i="12"/>
  <c r="P7" i="12" s="1"/>
  <c r="N6" i="12"/>
  <c r="M6" i="12"/>
  <c r="P6" i="12" s="1"/>
  <c r="N5" i="12"/>
  <c r="M5" i="12"/>
  <c r="P5" i="12" s="1"/>
  <c r="O90" i="12" l="1"/>
  <c r="O89" i="15"/>
  <c r="O97" i="15"/>
  <c r="O101" i="15"/>
  <c r="O149" i="15"/>
  <c r="O7" i="15"/>
  <c r="O43" i="15"/>
  <c r="O51" i="15"/>
  <c r="O119" i="15"/>
  <c r="O123" i="15"/>
  <c r="O147" i="15"/>
  <c r="O151" i="15"/>
  <c r="O66" i="12"/>
  <c r="O98" i="12"/>
  <c r="O104" i="12"/>
  <c r="P36" i="14"/>
  <c r="O36" i="14"/>
  <c r="O68" i="12"/>
  <c r="O80" i="12"/>
  <c r="O84" i="12"/>
  <c r="O152" i="12"/>
  <c r="P98" i="12"/>
  <c r="O72" i="15"/>
  <c r="O143" i="15"/>
  <c r="O93" i="15"/>
  <c r="O91" i="15"/>
  <c r="O85" i="15"/>
  <c r="O99" i="15"/>
  <c r="O107" i="15"/>
  <c r="O59" i="15"/>
  <c r="O77" i="15"/>
  <c r="P101" i="15"/>
  <c r="O109" i="15"/>
  <c r="P119" i="15"/>
  <c r="P151" i="15"/>
  <c r="O127" i="15"/>
  <c r="O83" i="15"/>
  <c r="O67" i="15"/>
  <c r="O71" i="15"/>
  <c r="P77" i="15"/>
  <c r="O88" i="15"/>
  <c r="O117" i="15"/>
  <c r="O135" i="15"/>
  <c r="O75" i="15"/>
  <c r="O111" i="15"/>
  <c r="O34" i="12"/>
  <c r="O112" i="12"/>
  <c r="O116" i="12"/>
  <c r="P66" i="12"/>
  <c r="O96" i="12"/>
  <c r="O106" i="12"/>
  <c r="O110" i="12"/>
  <c r="O128" i="12"/>
  <c r="O74" i="12"/>
  <c r="O78" i="12"/>
  <c r="O136" i="12"/>
  <c r="O140" i="12"/>
  <c r="O64" i="12"/>
  <c r="O100" i="12"/>
  <c r="O122" i="12"/>
  <c r="O144" i="12"/>
  <c r="O72" i="12"/>
  <c r="O70" i="15"/>
  <c r="O104" i="15"/>
  <c r="O141" i="15"/>
  <c r="O81" i="15"/>
  <c r="P91" i="15"/>
  <c r="P99" i="15"/>
  <c r="O115" i="15"/>
  <c r="O63" i="15"/>
  <c r="P107" i="15"/>
  <c r="O131" i="15"/>
  <c r="O139" i="15"/>
  <c r="O54" i="15"/>
  <c r="P71" i="15"/>
  <c r="O79" i="15"/>
  <c r="O87" i="15"/>
  <c r="P89" i="15"/>
  <c r="P97" i="15"/>
  <c r="O105" i="15"/>
  <c r="O113" i="15"/>
  <c r="P123" i="15"/>
  <c r="P147" i="15"/>
  <c r="O65" i="15"/>
  <c r="O86" i="15"/>
  <c r="O125" i="15"/>
  <c r="O73" i="15"/>
  <c r="O102" i="15"/>
  <c r="P149" i="15"/>
  <c r="O61" i="15"/>
  <c r="O69" i="15"/>
  <c r="O95" i="15"/>
  <c r="O103" i="15"/>
  <c r="O121" i="15"/>
  <c r="O129" i="15"/>
  <c r="O137" i="15"/>
  <c r="O145" i="15"/>
  <c r="O153" i="15"/>
  <c r="O133" i="15"/>
  <c r="O120" i="15"/>
  <c r="O118" i="15"/>
  <c r="O76" i="12"/>
  <c r="O108" i="12"/>
  <c r="O132" i="12"/>
  <c r="O148" i="12"/>
  <c r="O62" i="12"/>
  <c r="O82" i="12"/>
  <c r="O88" i="12"/>
  <c r="O94" i="12"/>
  <c r="O114" i="12"/>
  <c r="O120" i="12"/>
  <c r="O126" i="12"/>
  <c r="O142" i="12"/>
  <c r="O86" i="12"/>
  <c r="O118" i="12"/>
  <c r="O130" i="12"/>
  <c r="O146" i="12"/>
  <c r="O70" i="12"/>
  <c r="O138" i="12"/>
  <c r="O92" i="12"/>
  <c r="O124" i="12"/>
  <c r="O102" i="12"/>
  <c r="O134" i="12"/>
  <c r="O150" i="12"/>
  <c r="O9" i="15"/>
  <c r="O17" i="15"/>
  <c r="O29" i="15"/>
  <c r="O33" i="15"/>
  <c r="O37" i="15"/>
  <c r="P17" i="15"/>
  <c r="P7" i="15"/>
  <c r="O25" i="15"/>
  <c r="P9" i="15"/>
  <c r="P33" i="15"/>
  <c r="O41" i="15"/>
  <c r="P51" i="15"/>
  <c r="O11" i="15"/>
  <c r="O15" i="15"/>
  <c r="O53" i="15"/>
  <c r="O22" i="15"/>
  <c r="O19" i="15"/>
  <c r="P43" i="15"/>
  <c r="O23" i="15"/>
  <c r="O24" i="15"/>
  <c r="O38" i="15"/>
  <c r="O45" i="15"/>
  <c r="O49" i="15"/>
  <c r="O12" i="13"/>
  <c r="O20" i="13"/>
  <c r="O36" i="13"/>
  <c r="O10" i="13"/>
  <c r="O18" i="13"/>
  <c r="O26" i="13"/>
  <c r="O34" i="13"/>
  <c r="O54" i="13"/>
  <c r="O58" i="13"/>
  <c r="O60" i="13"/>
  <c r="O22" i="13"/>
  <c r="P54" i="13"/>
  <c r="O5" i="15"/>
  <c r="O31" i="15"/>
  <c r="O39" i="15"/>
  <c r="O57" i="15"/>
  <c r="O13" i="15"/>
  <c r="O21" i="15"/>
  <c r="O47" i="15"/>
  <c r="O55" i="15"/>
  <c r="O6" i="15"/>
  <c r="P29" i="15"/>
  <c r="P37" i="15"/>
  <c r="O27" i="15"/>
  <c r="O35" i="15"/>
  <c r="O40" i="15"/>
  <c r="O8" i="15"/>
  <c r="O56" i="15"/>
  <c r="O30" i="13"/>
  <c r="O6" i="13"/>
  <c r="O38" i="13"/>
  <c r="O14" i="13"/>
  <c r="O46" i="13"/>
  <c r="P132" i="15"/>
  <c r="O132" i="15"/>
  <c r="P140" i="15"/>
  <c r="O140" i="15"/>
  <c r="P148" i="15"/>
  <c r="O148" i="15"/>
  <c r="O20" i="15"/>
  <c r="O36" i="15"/>
  <c r="O52" i="15"/>
  <c r="O68" i="15"/>
  <c r="O84" i="15"/>
  <c r="O100" i="15"/>
  <c r="O116" i="15"/>
  <c r="P138" i="15"/>
  <c r="O138" i="15"/>
  <c r="P146" i="15"/>
  <c r="O146" i="15"/>
  <c r="O18" i="15"/>
  <c r="O34" i="15"/>
  <c r="O50" i="15"/>
  <c r="O66" i="15"/>
  <c r="O82" i="15"/>
  <c r="O98" i="15"/>
  <c r="O114" i="15"/>
  <c r="O130" i="15"/>
  <c r="O16" i="15"/>
  <c r="O32" i="15"/>
  <c r="O48" i="15"/>
  <c r="O64" i="15"/>
  <c r="O80" i="15"/>
  <c r="O96" i="15"/>
  <c r="O112" i="15"/>
  <c r="O128" i="15"/>
  <c r="P136" i="15"/>
  <c r="O136" i="15"/>
  <c r="P144" i="15"/>
  <c r="O144" i="15"/>
  <c r="P152" i="15"/>
  <c r="O152" i="15"/>
  <c r="O14" i="15"/>
  <c r="O30" i="15"/>
  <c r="O46" i="15"/>
  <c r="O62" i="15"/>
  <c r="O78" i="15"/>
  <c r="O94" i="15"/>
  <c r="O110" i="15"/>
  <c r="O126" i="15"/>
  <c r="O12" i="15"/>
  <c r="O28" i="15"/>
  <c r="O44" i="15"/>
  <c r="O60" i="15"/>
  <c r="O76" i="15"/>
  <c r="O92" i="15"/>
  <c r="O108" i="15"/>
  <c r="O124" i="15"/>
  <c r="P134" i="15"/>
  <c r="O134" i="15"/>
  <c r="P142" i="15"/>
  <c r="O142" i="15"/>
  <c r="P150" i="15"/>
  <c r="O150" i="15"/>
  <c r="O10" i="15"/>
  <c r="O26" i="15"/>
  <c r="O42" i="15"/>
  <c r="O58" i="15"/>
  <c r="O74" i="15"/>
  <c r="O90" i="15"/>
  <c r="O106" i="15"/>
  <c r="O122" i="15"/>
  <c r="O6" i="14"/>
  <c r="O8" i="14"/>
  <c r="O10" i="14"/>
  <c r="O12" i="14"/>
  <c r="O14" i="14"/>
  <c r="O16" i="14"/>
  <c r="O18" i="14"/>
  <c r="O20" i="14"/>
  <c r="O22" i="14"/>
  <c r="O24" i="14"/>
  <c r="O26" i="14"/>
  <c r="O28" i="14"/>
  <c r="O30" i="14"/>
  <c r="O32" i="14"/>
  <c r="O34" i="14"/>
  <c r="O38" i="14"/>
  <c r="O40" i="14"/>
  <c r="O42" i="14"/>
  <c r="O44" i="14"/>
  <c r="O46" i="14"/>
  <c r="O48" i="14"/>
  <c r="O50" i="14"/>
  <c r="O52" i="14"/>
  <c r="O54" i="14"/>
  <c r="O56" i="14"/>
  <c r="O58" i="14"/>
  <c r="O60" i="14"/>
  <c r="O62" i="14"/>
  <c r="O64" i="14"/>
  <c r="O66" i="14"/>
  <c r="O68" i="14"/>
  <c r="O70" i="14"/>
  <c r="O72" i="14"/>
  <c r="O74" i="14"/>
  <c r="O76" i="14"/>
  <c r="O78" i="14"/>
  <c r="O80" i="14"/>
  <c r="O82" i="14"/>
  <c r="O84" i="14"/>
  <c r="O86" i="14"/>
  <c r="O88" i="14"/>
  <c r="O90" i="14"/>
  <c r="O92" i="14"/>
  <c r="O94" i="14"/>
  <c r="O96" i="14"/>
  <c r="O98" i="14"/>
  <c r="O100" i="14"/>
  <c r="O102" i="14"/>
  <c r="O104" i="14"/>
  <c r="O106" i="14"/>
  <c r="O108" i="14"/>
  <c r="O110" i="14"/>
  <c r="O112" i="14"/>
  <c r="O114" i="14"/>
  <c r="O116" i="14"/>
  <c r="O118" i="14"/>
  <c r="O120" i="14"/>
  <c r="O122" i="14"/>
  <c r="O124" i="14"/>
  <c r="O126" i="14"/>
  <c r="O128" i="14"/>
  <c r="O130" i="14"/>
  <c r="O132" i="14"/>
  <c r="O134" i="14"/>
  <c r="O136" i="14"/>
  <c r="O138" i="14"/>
  <c r="O140" i="14"/>
  <c r="O142" i="14"/>
  <c r="O144" i="14"/>
  <c r="O146" i="14"/>
  <c r="O148" i="14"/>
  <c r="O150" i="14"/>
  <c r="O152" i="14"/>
  <c r="O5" i="14"/>
  <c r="O7" i="14"/>
  <c r="O9" i="14"/>
  <c r="O11" i="14"/>
  <c r="O13" i="14"/>
  <c r="O15" i="14"/>
  <c r="O17" i="14"/>
  <c r="O19" i="14"/>
  <c r="O21" i="14"/>
  <c r="O23" i="14"/>
  <c r="O25" i="14"/>
  <c r="O27" i="14"/>
  <c r="O29" i="14"/>
  <c r="O31" i="14"/>
  <c r="O33" i="14"/>
  <c r="O35" i="14"/>
  <c r="O37" i="14"/>
  <c r="O39" i="14"/>
  <c r="O41" i="14"/>
  <c r="O43" i="14"/>
  <c r="O45" i="14"/>
  <c r="O47" i="14"/>
  <c r="O49" i="14"/>
  <c r="O51" i="14"/>
  <c r="O53" i="14"/>
  <c r="O55" i="14"/>
  <c r="O57" i="14"/>
  <c r="O59" i="14"/>
  <c r="O61" i="14"/>
  <c r="O63" i="14"/>
  <c r="O65" i="14"/>
  <c r="O67" i="14"/>
  <c r="O69" i="14"/>
  <c r="O71" i="14"/>
  <c r="O73" i="14"/>
  <c r="O75" i="14"/>
  <c r="O77" i="14"/>
  <c r="O79" i="14"/>
  <c r="O81" i="14"/>
  <c r="O83" i="14"/>
  <c r="O85" i="14"/>
  <c r="O87" i="14"/>
  <c r="O89" i="14"/>
  <c r="O91" i="14"/>
  <c r="O93" i="14"/>
  <c r="O95" i="14"/>
  <c r="O97" i="14"/>
  <c r="O99" i="14"/>
  <c r="O101" i="14"/>
  <c r="O103" i="14"/>
  <c r="O105" i="14"/>
  <c r="O107" i="14"/>
  <c r="O109" i="14"/>
  <c r="O111" i="14"/>
  <c r="O113" i="14"/>
  <c r="O115" i="14"/>
  <c r="O117" i="14"/>
  <c r="O119" i="14"/>
  <c r="O121" i="14"/>
  <c r="O123" i="14"/>
  <c r="O125" i="14"/>
  <c r="O127" i="14"/>
  <c r="O129" i="14"/>
  <c r="O131" i="14"/>
  <c r="O133" i="14"/>
  <c r="O135" i="14"/>
  <c r="O137" i="14"/>
  <c r="O139" i="14"/>
  <c r="O141" i="14"/>
  <c r="O143" i="14"/>
  <c r="O145" i="14"/>
  <c r="O147" i="14"/>
  <c r="O149" i="14"/>
  <c r="O151" i="14"/>
  <c r="O153" i="14"/>
  <c r="O44" i="13"/>
  <c r="O52" i="13"/>
  <c r="P12" i="13"/>
  <c r="P20" i="13"/>
  <c r="P36" i="13"/>
  <c r="P60" i="13"/>
  <c r="O42" i="13"/>
  <c r="O50" i="13"/>
  <c r="P10" i="13"/>
  <c r="P18" i="13"/>
  <c r="P26" i="13"/>
  <c r="P34" i="13"/>
  <c r="P58" i="13"/>
  <c r="O8" i="13"/>
  <c r="O24" i="13"/>
  <c r="O40" i="13"/>
  <c r="O48" i="13"/>
  <c r="O56" i="13"/>
  <c r="O28" i="13"/>
  <c r="O16" i="13"/>
  <c r="O32" i="13"/>
  <c r="O5" i="13"/>
  <c r="O7" i="13"/>
  <c r="O9" i="13"/>
  <c r="O11" i="13"/>
  <c r="O13" i="13"/>
  <c r="O15" i="13"/>
  <c r="O17" i="13"/>
  <c r="O19" i="13"/>
  <c r="O21" i="13"/>
  <c r="O23" i="13"/>
  <c r="O25" i="13"/>
  <c r="O27" i="13"/>
  <c r="O29" i="13"/>
  <c r="O31" i="13"/>
  <c r="O33" i="13"/>
  <c r="O35" i="13"/>
  <c r="O37" i="13"/>
  <c r="O39" i="13"/>
  <c r="O41" i="13"/>
  <c r="O43" i="13"/>
  <c r="O45" i="13"/>
  <c r="O47" i="13"/>
  <c r="O49" i="13"/>
  <c r="O51" i="13"/>
  <c r="O53" i="13"/>
  <c r="O55" i="13"/>
  <c r="O57" i="13"/>
  <c r="O59" i="13"/>
  <c r="O26" i="12"/>
  <c r="O46" i="12"/>
  <c r="O40" i="12"/>
  <c r="O20" i="12"/>
  <c r="O58" i="12"/>
  <c r="O52" i="12"/>
  <c r="O32" i="12"/>
  <c r="P34" i="12"/>
  <c r="O48" i="12"/>
  <c r="O42" i="12"/>
  <c r="O36" i="12"/>
  <c r="O44" i="12"/>
  <c r="O18" i="12"/>
  <c r="O24" i="12"/>
  <c r="O30" i="12"/>
  <c r="O50" i="12"/>
  <c r="O56" i="12"/>
  <c r="O38" i="12"/>
  <c r="O6" i="12"/>
  <c r="O14" i="12"/>
  <c r="O54" i="12"/>
  <c r="O8" i="12"/>
  <c r="O12" i="12"/>
  <c r="O16" i="12"/>
  <c r="O28" i="12"/>
  <c r="O60" i="12"/>
  <c r="O10" i="12"/>
  <c r="O22" i="12"/>
  <c r="O5" i="12"/>
  <c r="O7" i="12"/>
  <c r="O9" i="12"/>
  <c r="O11" i="12"/>
  <c r="O13" i="12"/>
  <c r="O15" i="12"/>
  <c r="O17" i="12"/>
  <c r="O19" i="12"/>
  <c r="O21" i="12"/>
  <c r="O23" i="12"/>
  <c r="O25" i="12"/>
  <c r="O27" i="12"/>
  <c r="O29" i="12"/>
  <c r="O31" i="12"/>
  <c r="O33" i="12"/>
  <c r="O35" i="12"/>
  <c r="O37" i="12"/>
  <c r="O39" i="12"/>
  <c r="O41" i="12"/>
  <c r="O43" i="12"/>
  <c r="O45" i="12"/>
  <c r="O47" i="12"/>
  <c r="O49" i="12"/>
  <c r="O51" i="12"/>
  <c r="O53" i="12"/>
  <c r="O55" i="12"/>
  <c r="O57" i="12"/>
  <c r="O59" i="12"/>
  <c r="O61" i="12"/>
  <c r="O63" i="12"/>
  <c r="O65" i="12"/>
  <c r="O67" i="12"/>
  <c r="O69" i="12"/>
  <c r="O71" i="12"/>
  <c r="O73" i="12"/>
  <c r="O75" i="12"/>
  <c r="O77" i="12"/>
  <c r="O79" i="12"/>
  <c r="O81" i="12"/>
  <c r="O83" i="12"/>
  <c r="O85" i="12"/>
  <c r="O87" i="12"/>
  <c r="O89" i="12"/>
  <c r="O91" i="12"/>
  <c r="O93" i="12"/>
  <c r="O95" i="12"/>
  <c r="O97" i="12"/>
  <c r="O99" i="12"/>
  <c r="O101" i="12"/>
  <c r="O103" i="12"/>
  <c r="O105" i="12"/>
  <c r="O107" i="12"/>
  <c r="O109" i="12"/>
  <c r="O111" i="12"/>
  <c r="O113" i="12"/>
  <c r="O115" i="12"/>
  <c r="O117" i="12"/>
  <c r="O119" i="12"/>
  <c r="O121" i="12"/>
  <c r="O123" i="12"/>
  <c r="O125" i="12"/>
  <c r="O127" i="12"/>
  <c r="O129" i="12"/>
  <c r="O131" i="12"/>
  <c r="O133" i="12"/>
  <c r="O135" i="12"/>
  <c r="O137" i="12"/>
  <c r="O139" i="12"/>
  <c r="O141" i="12"/>
  <c r="O143" i="12"/>
  <c r="O145" i="12"/>
  <c r="O147" i="12"/>
  <c r="O149" i="12"/>
  <c r="O151" i="12"/>
  <c r="O153" i="12"/>
  <c r="N153" i="7" l="1"/>
  <c r="M153" i="7"/>
  <c r="P153" i="7" s="1"/>
  <c r="N152" i="7"/>
  <c r="M152" i="7"/>
  <c r="N151" i="7"/>
  <c r="M151" i="7"/>
  <c r="N150" i="7"/>
  <c r="M150" i="7"/>
  <c r="P150" i="7" s="1"/>
  <c r="N149" i="7"/>
  <c r="M149" i="7"/>
  <c r="N148" i="7"/>
  <c r="M148" i="7"/>
  <c r="N147" i="7"/>
  <c r="M147" i="7"/>
  <c r="N146" i="7"/>
  <c r="M146" i="7"/>
  <c r="N145" i="7"/>
  <c r="M145" i="7"/>
  <c r="N144" i="7"/>
  <c r="M144" i="7"/>
  <c r="P144" i="7" s="1"/>
  <c r="N143" i="7"/>
  <c r="M143" i="7"/>
  <c r="N142" i="7"/>
  <c r="M142" i="7"/>
  <c r="P142" i="7" s="1"/>
  <c r="N141" i="7"/>
  <c r="M141" i="7"/>
  <c r="N140" i="7"/>
  <c r="M140" i="7"/>
  <c r="N139" i="7"/>
  <c r="M139" i="7"/>
  <c r="N138" i="7"/>
  <c r="M138" i="7"/>
  <c r="N137" i="7"/>
  <c r="M137" i="7"/>
  <c r="N136" i="7"/>
  <c r="M136" i="7"/>
  <c r="N135" i="7"/>
  <c r="M135" i="7"/>
  <c r="N134" i="7"/>
  <c r="M134" i="7"/>
  <c r="N133" i="7"/>
  <c r="M133" i="7"/>
  <c r="P133" i="7" s="1"/>
  <c r="N132" i="7"/>
  <c r="M132" i="7"/>
  <c r="N131" i="7"/>
  <c r="M131" i="7"/>
  <c r="P131" i="7" s="1"/>
  <c r="N130" i="7"/>
  <c r="M130" i="7"/>
  <c r="P130" i="7" s="1"/>
  <c r="N129" i="7"/>
  <c r="M129" i="7"/>
  <c r="P129" i="7" s="1"/>
  <c r="N128" i="7"/>
  <c r="M128" i="7"/>
  <c r="N127" i="7"/>
  <c r="M127" i="7"/>
  <c r="P127" i="7" s="1"/>
  <c r="N126" i="7"/>
  <c r="M126" i="7"/>
  <c r="N125" i="7"/>
  <c r="M125" i="7"/>
  <c r="P125" i="7" s="1"/>
  <c r="N124" i="7"/>
  <c r="M124" i="7"/>
  <c r="N123" i="7"/>
  <c r="M123" i="7"/>
  <c r="P123" i="7" s="1"/>
  <c r="N122" i="7"/>
  <c r="M122" i="7"/>
  <c r="P122" i="7" s="1"/>
  <c r="N121" i="7"/>
  <c r="M121" i="7"/>
  <c r="P121" i="7" s="1"/>
  <c r="N120" i="7"/>
  <c r="M120" i="7"/>
  <c r="P120" i="7" s="1"/>
  <c r="N119" i="7"/>
  <c r="M119" i="7"/>
  <c r="P119" i="7" s="1"/>
  <c r="N118" i="7"/>
  <c r="M118" i="7"/>
  <c r="P118" i="7" s="1"/>
  <c r="N117" i="7"/>
  <c r="M117" i="7"/>
  <c r="P117" i="7" s="1"/>
  <c r="N116" i="7"/>
  <c r="M116" i="7"/>
  <c r="N115" i="7"/>
  <c r="M115" i="7"/>
  <c r="P115" i="7" s="1"/>
  <c r="N114" i="7"/>
  <c r="M114" i="7"/>
  <c r="P114" i="7" s="1"/>
  <c r="N113" i="7"/>
  <c r="M113" i="7"/>
  <c r="P113" i="7" s="1"/>
  <c r="N112" i="7"/>
  <c r="M112" i="7"/>
  <c r="P112" i="7" s="1"/>
  <c r="N111" i="7"/>
  <c r="M111" i="7"/>
  <c r="P111" i="7" s="1"/>
  <c r="N110" i="7"/>
  <c r="M110" i="7"/>
  <c r="N109" i="7"/>
  <c r="M109" i="7"/>
  <c r="P109" i="7" s="1"/>
  <c r="N108" i="7"/>
  <c r="M108" i="7"/>
  <c r="N107" i="7"/>
  <c r="M107" i="7"/>
  <c r="P107" i="7" s="1"/>
  <c r="N106" i="7"/>
  <c r="M106" i="7"/>
  <c r="P106" i="7" s="1"/>
  <c r="N105" i="7"/>
  <c r="M105" i="7"/>
  <c r="P105" i="7" s="1"/>
  <c r="N104" i="7"/>
  <c r="M104" i="7"/>
  <c r="P104" i="7" s="1"/>
  <c r="N103" i="7"/>
  <c r="M103" i="7"/>
  <c r="P103" i="7" s="1"/>
  <c r="N102" i="7"/>
  <c r="M102" i="7"/>
  <c r="P102" i="7" s="1"/>
  <c r="N101" i="7"/>
  <c r="M101" i="7"/>
  <c r="P101" i="7" s="1"/>
  <c r="N100" i="7"/>
  <c r="M100" i="7"/>
  <c r="N99" i="7"/>
  <c r="M99" i="7"/>
  <c r="P99" i="7" s="1"/>
  <c r="N98" i="7"/>
  <c r="M98" i="7"/>
  <c r="P98" i="7" s="1"/>
  <c r="N97" i="7"/>
  <c r="M97" i="7"/>
  <c r="P97" i="7" s="1"/>
  <c r="N96" i="7"/>
  <c r="M96" i="7"/>
  <c r="P96" i="7" s="1"/>
  <c r="N95" i="7"/>
  <c r="M95" i="7"/>
  <c r="P95" i="7" s="1"/>
  <c r="N94" i="7"/>
  <c r="M94" i="7"/>
  <c r="P94" i="7" s="1"/>
  <c r="N93" i="7"/>
  <c r="M93" i="7"/>
  <c r="P93" i="7" s="1"/>
  <c r="N92" i="7"/>
  <c r="M92" i="7"/>
  <c r="N91" i="7"/>
  <c r="M91" i="7"/>
  <c r="P91" i="7" s="1"/>
  <c r="N90" i="7"/>
  <c r="M90" i="7"/>
  <c r="P90" i="7" s="1"/>
  <c r="N89" i="7"/>
  <c r="M89" i="7"/>
  <c r="P89" i="7" s="1"/>
  <c r="N88" i="7"/>
  <c r="M88" i="7"/>
  <c r="N87" i="7"/>
  <c r="M87" i="7"/>
  <c r="P87" i="7" s="1"/>
  <c r="N86" i="7"/>
  <c r="M86" i="7"/>
  <c r="N85" i="7"/>
  <c r="M85" i="7"/>
  <c r="P85" i="7" s="1"/>
  <c r="N84" i="7"/>
  <c r="M84" i="7"/>
  <c r="N83" i="7"/>
  <c r="M83" i="7"/>
  <c r="P83" i="7" s="1"/>
  <c r="N82" i="7"/>
  <c r="M82" i="7"/>
  <c r="P82" i="7" s="1"/>
  <c r="N81" i="7"/>
  <c r="M81" i="7"/>
  <c r="P81" i="7" s="1"/>
  <c r="N80" i="7"/>
  <c r="M80" i="7"/>
  <c r="N79" i="7"/>
  <c r="M79" i="7"/>
  <c r="P79" i="7" s="1"/>
  <c r="N78" i="7"/>
  <c r="M78" i="7"/>
  <c r="P78" i="7" s="1"/>
  <c r="N77" i="7"/>
  <c r="M77" i="7"/>
  <c r="P77" i="7" s="1"/>
  <c r="N76" i="7"/>
  <c r="M76" i="7"/>
  <c r="N75" i="7"/>
  <c r="M75" i="7"/>
  <c r="P75" i="7" s="1"/>
  <c r="N74" i="7"/>
  <c r="M74" i="7"/>
  <c r="P74" i="7" s="1"/>
  <c r="N73" i="7"/>
  <c r="M73" i="7"/>
  <c r="P73" i="7" s="1"/>
  <c r="N72" i="7"/>
  <c r="M72" i="7"/>
  <c r="N71" i="7"/>
  <c r="M71" i="7"/>
  <c r="P71" i="7" s="1"/>
  <c r="N70" i="7"/>
  <c r="M70" i="7"/>
  <c r="N69" i="7"/>
  <c r="M69" i="7"/>
  <c r="P69" i="7" s="1"/>
  <c r="N68" i="7"/>
  <c r="M68" i="7"/>
  <c r="N67" i="7"/>
  <c r="M67" i="7"/>
  <c r="P67" i="7" s="1"/>
  <c r="N66" i="7"/>
  <c r="M66" i="7"/>
  <c r="P66" i="7" s="1"/>
  <c r="N65" i="7"/>
  <c r="M65" i="7"/>
  <c r="P65" i="7" s="1"/>
  <c r="N64" i="7"/>
  <c r="M64" i="7"/>
  <c r="N63" i="7"/>
  <c r="M63" i="7"/>
  <c r="P63" i="7" s="1"/>
  <c r="N62" i="7"/>
  <c r="M62" i="7"/>
  <c r="N61" i="7"/>
  <c r="M61" i="7"/>
  <c r="P61" i="7" s="1"/>
  <c r="N60" i="7"/>
  <c r="M60" i="7"/>
  <c r="N59" i="7"/>
  <c r="M59" i="7"/>
  <c r="P59" i="7" s="1"/>
  <c r="N58" i="7"/>
  <c r="M58" i="7"/>
  <c r="P58" i="7" s="1"/>
  <c r="N57" i="7"/>
  <c r="M57" i="7"/>
  <c r="P57" i="7" s="1"/>
  <c r="N56" i="7"/>
  <c r="M56" i="7"/>
  <c r="N55" i="7"/>
  <c r="M55" i="7"/>
  <c r="P55" i="7" s="1"/>
  <c r="N54" i="7"/>
  <c r="M54" i="7"/>
  <c r="N53" i="7"/>
  <c r="M53" i="7"/>
  <c r="P53" i="7" s="1"/>
  <c r="N52" i="7"/>
  <c r="M52" i="7"/>
  <c r="N51" i="7"/>
  <c r="M51" i="7"/>
  <c r="P51" i="7" s="1"/>
  <c r="N50" i="7"/>
  <c r="M50" i="7"/>
  <c r="P50" i="7" s="1"/>
  <c r="N49" i="7"/>
  <c r="M49" i="7"/>
  <c r="P49" i="7" s="1"/>
  <c r="N48" i="7"/>
  <c r="M48" i="7"/>
  <c r="P48" i="7" s="1"/>
  <c r="N47" i="7"/>
  <c r="M47" i="7"/>
  <c r="P47" i="7" s="1"/>
  <c r="N46" i="7"/>
  <c r="M46" i="7"/>
  <c r="N45" i="7"/>
  <c r="M45" i="7"/>
  <c r="P45" i="7" s="1"/>
  <c r="N44" i="7"/>
  <c r="M44" i="7"/>
  <c r="N43" i="7"/>
  <c r="M43" i="7"/>
  <c r="P43" i="7" s="1"/>
  <c r="N42" i="7"/>
  <c r="M42" i="7"/>
  <c r="P42" i="7" s="1"/>
  <c r="N41" i="7"/>
  <c r="M41" i="7"/>
  <c r="P41" i="7" s="1"/>
  <c r="N40" i="7"/>
  <c r="M40" i="7"/>
  <c r="N39" i="7"/>
  <c r="M39" i="7"/>
  <c r="P39" i="7" s="1"/>
  <c r="N38" i="7"/>
  <c r="M38" i="7"/>
  <c r="P38" i="7" s="1"/>
  <c r="N37" i="7"/>
  <c r="M37" i="7"/>
  <c r="P37" i="7" s="1"/>
  <c r="N36" i="7"/>
  <c r="M36" i="7"/>
  <c r="N35" i="7"/>
  <c r="M35" i="7"/>
  <c r="P35" i="7" s="1"/>
  <c r="N34" i="7"/>
  <c r="M34" i="7"/>
  <c r="P34" i="7" s="1"/>
  <c r="N33" i="7"/>
  <c r="M33" i="7"/>
  <c r="P33" i="7" s="1"/>
  <c r="N32" i="7"/>
  <c r="M32" i="7"/>
  <c r="P32" i="7" s="1"/>
  <c r="N31" i="7"/>
  <c r="M31" i="7"/>
  <c r="P31" i="7" s="1"/>
  <c r="N30" i="7"/>
  <c r="M30" i="7"/>
  <c r="P30" i="7" s="1"/>
  <c r="N29" i="7"/>
  <c r="M29" i="7"/>
  <c r="P29" i="7" s="1"/>
  <c r="N28" i="7"/>
  <c r="M28" i="7"/>
  <c r="N27" i="7"/>
  <c r="M27" i="7"/>
  <c r="P27" i="7" s="1"/>
  <c r="N26" i="7"/>
  <c r="M26" i="7"/>
  <c r="P26" i="7" s="1"/>
  <c r="N25" i="7"/>
  <c r="M25" i="7"/>
  <c r="P25" i="7" s="1"/>
  <c r="N24" i="7"/>
  <c r="M24" i="7"/>
  <c r="N23" i="7"/>
  <c r="M23" i="7"/>
  <c r="P23" i="7" s="1"/>
  <c r="N22" i="7"/>
  <c r="M22" i="7"/>
  <c r="N21" i="7"/>
  <c r="M21" i="7"/>
  <c r="P21" i="7" s="1"/>
  <c r="N20" i="7"/>
  <c r="M20" i="7"/>
  <c r="N19" i="7"/>
  <c r="M19" i="7"/>
  <c r="P19" i="7" s="1"/>
  <c r="N18" i="7"/>
  <c r="M18" i="7"/>
  <c r="P18" i="7" s="1"/>
  <c r="N17" i="7"/>
  <c r="M17" i="7"/>
  <c r="P17" i="7" s="1"/>
  <c r="N16" i="7"/>
  <c r="M16" i="7"/>
  <c r="N15" i="7"/>
  <c r="M15" i="7"/>
  <c r="P15" i="7" s="1"/>
  <c r="N14" i="7"/>
  <c r="M14" i="7"/>
  <c r="P14" i="7" s="1"/>
  <c r="N13" i="7"/>
  <c r="M13" i="7"/>
  <c r="P13" i="7" s="1"/>
  <c r="N12" i="7"/>
  <c r="M12" i="7"/>
  <c r="N11" i="7"/>
  <c r="M11" i="7"/>
  <c r="P11" i="7" s="1"/>
  <c r="N10" i="7"/>
  <c r="M10" i="7"/>
  <c r="P10" i="7" s="1"/>
  <c r="N9" i="7"/>
  <c r="M9" i="7"/>
  <c r="P9" i="7" s="1"/>
  <c r="N8" i="7"/>
  <c r="M8" i="7"/>
  <c r="P8" i="7" s="1"/>
  <c r="N7" i="7"/>
  <c r="M7" i="7"/>
  <c r="P7" i="7" s="1"/>
  <c r="N6" i="7"/>
  <c r="M6" i="7"/>
  <c r="N5" i="7"/>
  <c r="M5" i="7"/>
  <c r="P5" i="7" s="1"/>
  <c r="O12" i="7" l="1"/>
  <c r="O16" i="7"/>
  <c r="O20" i="7"/>
  <c r="O24" i="7"/>
  <c r="O148" i="7"/>
  <c r="O146" i="7"/>
  <c r="O68" i="7"/>
  <c r="O72" i="7"/>
  <c r="O92" i="7"/>
  <c r="O100" i="7"/>
  <c r="O54" i="7"/>
  <c r="O62" i="7"/>
  <c r="O70" i="7"/>
  <c r="O36" i="7"/>
  <c r="O128" i="7"/>
  <c r="O41" i="7"/>
  <c r="O126" i="7"/>
  <c r="O63" i="7"/>
  <c r="O47" i="7"/>
  <c r="O127" i="7"/>
  <c r="O113" i="7"/>
  <c r="O56" i="7"/>
  <c r="O121" i="7"/>
  <c r="O17" i="7"/>
  <c r="O39" i="7"/>
  <c r="O46" i="7"/>
  <c r="O6" i="7"/>
  <c r="O28" i="7"/>
  <c r="P56" i="7"/>
  <c r="O64" i="7"/>
  <c r="O81" i="7"/>
  <c r="O118" i="7"/>
  <c r="O103" i="7"/>
  <c r="O111" i="7"/>
  <c r="O129" i="7"/>
  <c r="O57" i="7"/>
  <c r="P54" i="7"/>
  <c r="O8" i="7"/>
  <c r="O65" i="7"/>
  <c r="P72" i="7"/>
  <c r="O76" i="7"/>
  <c r="O80" i="7"/>
  <c r="O38" i="7"/>
  <c r="O84" i="7"/>
  <c r="O88" i="7"/>
  <c r="O110" i="7"/>
  <c r="O120" i="7"/>
  <c r="O134" i="7"/>
  <c r="O138" i="7"/>
  <c r="O23" i="7"/>
  <c r="O30" i="7"/>
  <c r="O48" i="7"/>
  <c r="O60" i="7"/>
  <c r="O87" i="7"/>
  <c r="O94" i="7"/>
  <c r="O105" i="7"/>
  <c r="O112" i="7"/>
  <c r="O124" i="7"/>
  <c r="P6" i="7"/>
  <c r="O15" i="7"/>
  <c r="O22" i="7"/>
  <c r="P24" i="7"/>
  <c r="O33" i="7"/>
  <c r="O40" i="7"/>
  <c r="O52" i="7"/>
  <c r="P70" i="7"/>
  <c r="O79" i="7"/>
  <c r="O86" i="7"/>
  <c r="P88" i="7"/>
  <c r="O97" i="7"/>
  <c r="O104" i="7"/>
  <c r="O116" i="7"/>
  <c r="P134" i="7"/>
  <c r="P148" i="7"/>
  <c r="O152" i="7"/>
  <c r="O55" i="7"/>
  <c r="P64" i="7"/>
  <c r="O73" i="7"/>
  <c r="P110" i="7"/>
  <c r="O119" i="7"/>
  <c r="P128" i="7"/>
  <c r="P22" i="7"/>
  <c r="O31" i="7"/>
  <c r="P40" i="7"/>
  <c r="O49" i="7"/>
  <c r="P86" i="7"/>
  <c r="O95" i="7"/>
  <c r="O102" i="7"/>
  <c r="O132" i="7"/>
  <c r="O9" i="7"/>
  <c r="P46" i="7"/>
  <c r="O7" i="7"/>
  <c r="O14" i="7"/>
  <c r="P16" i="7"/>
  <c r="O25" i="7"/>
  <c r="O32" i="7"/>
  <c r="O44" i="7"/>
  <c r="P62" i="7"/>
  <c r="O71" i="7"/>
  <c r="O78" i="7"/>
  <c r="P80" i="7"/>
  <c r="O89" i="7"/>
  <c r="O96" i="7"/>
  <c r="O108" i="7"/>
  <c r="P126" i="7"/>
  <c r="O136" i="7"/>
  <c r="P146" i="7"/>
  <c r="O150" i="7"/>
  <c r="P141" i="7"/>
  <c r="O141" i="7"/>
  <c r="P135" i="7"/>
  <c r="O135" i="7"/>
  <c r="P151" i="7"/>
  <c r="O151" i="7"/>
  <c r="O10" i="7"/>
  <c r="P12" i="7"/>
  <c r="O18" i="7"/>
  <c r="P20" i="7"/>
  <c r="O26" i="7"/>
  <c r="P28" i="7"/>
  <c r="O34" i="7"/>
  <c r="P36" i="7"/>
  <c r="O42" i="7"/>
  <c r="P44" i="7"/>
  <c r="O50" i="7"/>
  <c r="P52" i="7"/>
  <c r="O58" i="7"/>
  <c r="P60" i="7"/>
  <c r="O66" i="7"/>
  <c r="P68" i="7"/>
  <c r="O74" i="7"/>
  <c r="P76" i="7"/>
  <c r="O82" i="7"/>
  <c r="P84" i="7"/>
  <c r="O90" i="7"/>
  <c r="P92" i="7"/>
  <c r="O98" i="7"/>
  <c r="P100" i="7"/>
  <c r="O106" i="7"/>
  <c r="P108" i="7"/>
  <c r="O114" i="7"/>
  <c r="P116" i="7"/>
  <c r="O122" i="7"/>
  <c r="P124" i="7"/>
  <c r="O130" i="7"/>
  <c r="P132" i="7"/>
  <c r="P138" i="7"/>
  <c r="O142" i="7"/>
  <c r="P145" i="7"/>
  <c r="O145" i="7"/>
  <c r="P149" i="7"/>
  <c r="O149" i="7"/>
  <c r="O5" i="7"/>
  <c r="O13" i="7"/>
  <c r="O21" i="7"/>
  <c r="O29" i="7"/>
  <c r="O37" i="7"/>
  <c r="O45" i="7"/>
  <c r="O53" i="7"/>
  <c r="O61" i="7"/>
  <c r="O69" i="7"/>
  <c r="O77" i="7"/>
  <c r="O85" i="7"/>
  <c r="O93" i="7"/>
  <c r="O101" i="7"/>
  <c r="O109" i="7"/>
  <c r="O117" i="7"/>
  <c r="O125" i="7"/>
  <c r="O133" i="7"/>
  <c r="P136" i="7"/>
  <c r="O140" i="7"/>
  <c r="P143" i="7"/>
  <c r="O143" i="7"/>
  <c r="P152" i="7"/>
  <c r="P139" i="7"/>
  <c r="O139" i="7"/>
  <c r="P137" i="7"/>
  <c r="O137" i="7"/>
  <c r="O11" i="7"/>
  <c r="O19" i="7"/>
  <c r="O27" i="7"/>
  <c r="O35" i="7"/>
  <c r="O43" i="7"/>
  <c r="O51" i="7"/>
  <c r="O59" i="7"/>
  <c r="O67" i="7"/>
  <c r="O75" i="7"/>
  <c r="O83" i="7"/>
  <c r="O91" i="7"/>
  <c r="O99" i="7"/>
  <c r="O107" i="7"/>
  <c r="O115" i="7"/>
  <c r="O123" i="7"/>
  <c r="O131" i="7"/>
  <c r="P140" i="7"/>
  <c r="O144" i="7"/>
  <c r="P147" i="7"/>
  <c r="O147" i="7"/>
  <c r="O153" i="7"/>
  <c r="N153" i="6" l="1"/>
  <c r="M153" i="6"/>
  <c r="P153" i="6" s="1"/>
  <c r="N152" i="6"/>
  <c r="M152" i="6"/>
  <c r="N151" i="6"/>
  <c r="M151" i="6"/>
  <c r="P151" i="6" s="1"/>
  <c r="N150" i="6"/>
  <c r="M150" i="6"/>
  <c r="N149" i="6"/>
  <c r="M149" i="6"/>
  <c r="P149" i="6" s="1"/>
  <c r="N148" i="6"/>
  <c r="M148" i="6"/>
  <c r="N147" i="6"/>
  <c r="M147" i="6"/>
  <c r="P147" i="6" s="1"/>
  <c r="N146" i="6"/>
  <c r="M146" i="6"/>
  <c r="N145" i="6"/>
  <c r="M145" i="6"/>
  <c r="P145" i="6" s="1"/>
  <c r="N144" i="6"/>
  <c r="M144" i="6"/>
  <c r="N143" i="6"/>
  <c r="M143" i="6"/>
  <c r="P143" i="6" s="1"/>
  <c r="N142" i="6"/>
  <c r="M142" i="6"/>
  <c r="N141" i="6"/>
  <c r="M141" i="6"/>
  <c r="P141" i="6" s="1"/>
  <c r="N140" i="6"/>
  <c r="M140" i="6"/>
  <c r="N139" i="6"/>
  <c r="M139" i="6"/>
  <c r="P139" i="6" s="1"/>
  <c r="N138" i="6"/>
  <c r="M138" i="6"/>
  <c r="N137" i="6"/>
  <c r="M137" i="6"/>
  <c r="P137" i="6" s="1"/>
  <c r="N136" i="6"/>
  <c r="M136" i="6"/>
  <c r="N135" i="6"/>
  <c r="M135" i="6"/>
  <c r="P135" i="6" s="1"/>
  <c r="N134" i="6"/>
  <c r="M134" i="6"/>
  <c r="N133" i="6"/>
  <c r="M133" i="6"/>
  <c r="P133" i="6" s="1"/>
  <c r="N132" i="6"/>
  <c r="M132" i="6"/>
  <c r="N131" i="6"/>
  <c r="M131" i="6"/>
  <c r="P131" i="6" s="1"/>
  <c r="N130" i="6"/>
  <c r="M130" i="6"/>
  <c r="P130" i="6" s="1"/>
  <c r="N129" i="6"/>
  <c r="M129" i="6"/>
  <c r="P129" i="6" s="1"/>
  <c r="N128" i="6"/>
  <c r="M128" i="6"/>
  <c r="P128" i="6" s="1"/>
  <c r="N127" i="6"/>
  <c r="M127" i="6"/>
  <c r="P127" i="6" s="1"/>
  <c r="N126" i="6"/>
  <c r="M126" i="6"/>
  <c r="P126" i="6" s="1"/>
  <c r="N125" i="6"/>
  <c r="M125" i="6"/>
  <c r="P125" i="6" s="1"/>
  <c r="N124" i="6"/>
  <c r="M124" i="6"/>
  <c r="P124" i="6" s="1"/>
  <c r="N123" i="6"/>
  <c r="M123" i="6"/>
  <c r="P123" i="6" s="1"/>
  <c r="N122" i="6"/>
  <c r="M122" i="6"/>
  <c r="P122" i="6" s="1"/>
  <c r="N121" i="6"/>
  <c r="M121" i="6"/>
  <c r="P121" i="6" s="1"/>
  <c r="N120" i="6"/>
  <c r="M120" i="6"/>
  <c r="P120" i="6" s="1"/>
  <c r="N119" i="6"/>
  <c r="M119" i="6"/>
  <c r="P119" i="6" s="1"/>
  <c r="N118" i="6"/>
  <c r="M118" i="6"/>
  <c r="P118" i="6" s="1"/>
  <c r="N117" i="6"/>
  <c r="M117" i="6"/>
  <c r="P117" i="6" s="1"/>
  <c r="N116" i="6"/>
  <c r="M116" i="6"/>
  <c r="P116" i="6" s="1"/>
  <c r="N115" i="6"/>
  <c r="M115" i="6"/>
  <c r="P115" i="6" s="1"/>
  <c r="N114" i="6"/>
  <c r="M114" i="6"/>
  <c r="P114" i="6" s="1"/>
  <c r="N113" i="6"/>
  <c r="M113" i="6"/>
  <c r="P113" i="6" s="1"/>
  <c r="N112" i="6"/>
  <c r="M112" i="6"/>
  <c r="P112" i="6" s="1"/>
  <c r="N111" i="6"/>
  <c r="M111" i="6"/>
  <c r="P111" i="6" s="1"/>
  <c r="N110" i="6"/>
  <c r="M110" i="6"/>
  <c r="P110" i="6" s="1"/>
  <c r="N109" i="6"/>
  <c r="M109" i="6"/>
  <c r="P109" i="6" s="1"/>
  <c r="N108" i="6"/>
  <c r="M108" i="6"/>
  <c r="P108" i="6" s="1"/>
  <c r="N107" i="6"/>
  <c r="M107" i="6"/>
  <c r="P107" i="6" s="1"/>
  <c r="N106" i="6"/>
  <c r="M106" i="6"/>
  <c r="P106" i="6" s="1"/>
  <c r="N105" i="6"/>
  <c r="M105" i="6"/>
  <c r="P105" i="6" s="1"/>
  <c r="N104" i="6"/>
  <c r="M104" i="6"/>
  <c r="P104" i="6" s="1"/>
  <c r="N103" i="6"/>
  <c r="M103" i="6"/>
  <c r="P103" i="6" s="1"/>
  <c r="N102" i="6"/>
  <c r="M102" i="6"/>
  <c r="P102" i="6" s="1"/>
  <c r="N101" i="6"/>
  <c r="M101" i="6"/>
  <c r="P101" i="6" s="1"/>
  <c r="N100" i="6"/>
  <c r="M100" i="6"/>
  <c r="P100" i="6" s="1"/>
  <c r="N99" i="6"/>
  <c r="M99" i="6"/>
  <c r="P99" i="6" s="1"/>
  <c r="N98" i="6"/>
  <c r="M98" i="6"/>
  <c r="P98" i="6" s="1"/>
  <c r="N97" i="6"/>
  <c r="M97" i="6"/>
  <c r="P97" i="6" s="1"/>
  <c r="N96" i="6"/>
  <c r="M96" i="6"/>
  <c r="P96" i="6" s="1"/>
  <c r="N95" i="6"/>
  <c r="M95" i="6"/>
  <c r="P95" i="6" s="1"/>
  <c r="N94" i="6"/>
  <c r="M94" i="6"/>
  <c r="P94" i="6" s="1"/>
  <c r="N93" i="6"/>
  <c r="M93" i="6"/>
  <c r="P93" i="6" s="1"/>
  <c r="N92" i="6"/>
  <c r="M92" i="6"/>
  <c r="P92" i="6" s="1"/>
  <c r="N91" i="6"/>
  <c r="M91" i="6"/>
  <c r="P91" i="6" s="1"/>
  <c r="N90" i="6"/>
  <c r="M90" i="6"/>
  <c r="P90" i="6" s="1"/>
  <c r="N89" i="6"/>
  <c r="M89" i="6"/>
  <c r="P89" i="6" s="1"/>
  <c r="N88" i="6"/>
  <c r="M88" i="6"/>
  <c r="P88" i="6" s="1"/>
  <c r="N87" i="6"/>
  <c r="M87" i="6"/>
  <c r="P87" i="6" s="1"/>
  <c r="N86" i="6"/>
  <c r="M86" i="6"/>
  <c r="P86" i="6" s="1"/>
  <c r="N85" i="6"/>
  <c r="M85" i="6"/>
  <c r="P85" i="6" s="1"/>
  <c r="N84" i="6"/>
  <c r="M84" i="6"/>
  <c r="P84" i="6" s="1"/>
  <c r="N83" i="6"/>
  <c r="M83" i="6"/>
  <c r="P83" i="6" s="1"/>
  <c r="N82" i="6"/>
  <c r="M82" i="6"/>
  <c r="P82" i="6" s="1"/>
  <c r="N81" i="6"/>
  <c r="M81" i="6"/>
  <c r="P81" i="6" s="1"/>
  <c r="N80" i="6"/>
  <c r="M80" i="6"/>
  <c r="P80" i="6" s="1"/>
  <c r="N79" i="6"/>
  <c r="M79" i="6"/>
  <c r="P79" i="6" s="1"/>
  <c r="N78" i="6"/>
  <c r="M78" i="6"/>
  <c r="P78" i="6" s="1"/>
  <c r="N77" i="6"/>
  <c r="M77" i="6"/>
  <c r="P77" i="6" s="1"/>
  <c r="N76" i="6"/>
  <c r="M76" i="6"/>
  <c r="P76" i="6" s="1"/>
  <c r="N75" i="6"/>
  <c r="M75" i="6"/>
  <c r="P75" i="6" s="1"/>
  <c r="N74" i="6"/>
  <c r="M74" i="6"/>
  <c r="P74" i="6" s="1"/>
  <c r="N73" i="6"/>
  <c r="M73" i="6"/>
  <c r="P73" i="6" s="1"/>
  <c r="N72" i="6"/>
  <c r="M72" i="6"/>
  <c r="P72" i="6" s="1"/>
  <c r="N71" i="6"/>
  <c r="M71" i="6"/>
  <c r="P71" i="6" s="1"/>
  <c r="N70" i="6"/>
  <c r="M70" i="6"/>
  <c r="P70" i="6" s="1"/>
  <c r="N69" i="6"/>
  <c r="M69" i="6"/>
  <c r="P69" i="6" s="1"/>
  <c r="N68" i="6"/>
  <c r="M68" i="6"/>
  <c r="P68" i="6" s="1"/>
  <c r="N67" i="6"/>
  <c r="M67" i="6"/>
  <c r="P67" i="6" s="1"/>
  <c r="N66" i="6"/>
  <c r="M66" i="6"/>
  <c r="P66" i="6" s="1"/>
  <c r="N65" i="6"/>
  <c r="M65" i="6"/>
  <c r="P65" i="6" s="1"/>
  <c r="N64" i="6"/>
  <c r="M64" i="6"/>
  <c r="P64" i="6" s="1"/>
  <c r="N63" i="6"/>
  <c r="M63" i="6"/>
  <c r="P63" i="6" s="1"/>
  <c r="N62" i="6"/>
  <c r="M62" i="6"/>
  <c r="P62" i="6" s="1"/>
  <c r="N61" i="6"/>
  <c r="M61" i="6"/>
  <c r="P61" i="6" s="1"/>
  <c r="N60" i="6"/>
  <c r="M60" i="6"/>
  <c r="P60" i="6" s="1"/>
  <c r="N59" i="6"/>
  <c r="M59" i="6"/>
  <c r="P59" i="6" s="1"/>
  <c r="N58" i="6"/>
  <c r="M58" i="6"/>
  <c r="P58" i="6" s="1"/>
  <c r="N57" i="6"/>
  <c r="M57" i="6"/>
  <c r="P57" i="6" s="1"/>
  <c r="N56" i="6"/>
  <c r="M56" i="6"/>
  <c r="P56" i="6" s="1"/>
  <c r="N55" i="6"/>
  <c r="M55" i="6"/>
  <c r="P55" i="6" s="1"/>
  <c r="N54" i="6"/>
  <c r="M54" i="6"/>
  <c r="P54" i="6" s="1"/>
  <c r="N53" i="6"/>
  <c r="M53" i="6"/>
  <c r="P53" i="6" s="1"/>
  <c r="N52" i="6"/>
  <c r="M52" i="6"/>
  <c r="P52" i="6" s="1"/>
  <c r="N51" i="6"/>
  <c r="M51" i="6"/>
  <c r="P51" i="6" s="1"/>
  <c r="N50" i="6"/>
  <c r="M50" i="6"/>
  <c r="P50" i="6" s="1"/>
  <c r="N49" i="6"/>
  <c r="M49" i="6"/>
  <c r="P49" i="6" s="1"/>
  <c r="N48" i="6"/>
  <c r="M48" i="6"/>
  <c r="P48" i="6" s="1"/>
  <c r="N47" i="6"/>
  <c r="M47" i="6"/>
  <c r="P47" i="6" s="1"/>
  <c r="N46" i="6"/>
  <c r="M46" i="6"/>
  <c r="P46" i="6" s="1"/>
  <c r="N45" i="6"/>
  <c r="M45" i="6"/>
  <c r="P45" i="6" s="1"/>
  <c r="N44" i="6"/>
  <c r="M44" i="6"/>
  <c r="P44" i="6" s="1"/>
  <c r="N43" i="6"/>
  <c r="M43" i="6"/>
  <c r="P43" i="6" s="1"/>
  <c r="N42" i="6"/>
  <c r="M42" i="6"/>
  <c r="P42" i="6" s="1"/>
  <c r="N41" i="6"/>
  <c r="M41" i="6"/>
  <c r="P41" i="6" s="1"/>
  <c r="N40" i="6"/>
  <c r="M40" i="6"/>
  <c r="P40" i="6" s="1"/>
  <c r="N39" i="6"/>
  <c r="M39" i="6"/>
  <c r="P39" i="6" s="1"/>
  <c r="N38" i="6"/>
  <c r="M38" i="6"/>
  <c r="P38" i="6" s="1"/>
  <c r="N37" i="6"/>
  <c r="M37" i="6"/>
  <c r="P37" i="6" s="1"/>
  <c r="N36" i="6"/>
  <c r="M36" i="6"/>
  <c r="P36" i="6" s="1"/>
  <c r="N35" i="6"/>
  <c r="M35" i="6"/>
  <c r="P35" i="6" s="1"/>
  <c r="N34" i="6"/>
  <c r="M34" i="6"/>
  <c r="P34" i="6" s="1"/>
  <c r="N33" i="6"/>
  <c r="M33" i="6"/>
  <c r="P33" i="6" s="1"/>
  <c r="N32" i="6"/>
  <c r="M32" i="6"/>
  <c r="P32" i="6" s="1"/>
  <c r="N31" i="6"/>
  <c r="M31" i="6"/>
  <c r="P31" i="6" s="1"/>
  <c r="N30" i="6"/>
  <c r="M30" i="6"/>
  <c r="P30" i="6" s="1"/>
  <c r="N29" i="6"/>
  <c r="M29" i="6"/>
  <c r="P29" i="6" s="1"/>
  <c r="N28" i="6"/>
  <c r="M28" i="6"/>
  <c r="P28" i="6" s="1"/>
  <c r="N27" i="6"/>
  <c r="M27" i="6"/>
  <c r="P27" i="6" s="1"/>
  <c r="N26" i="6"/>
  <c r="M26" i="6"/>
  <c r="P26" i="6" s="1"/>
  <c r="N25" i="6"/>
  <c r="M25" i="6"/>
  <c r="P25" i="6" s="1"/>
  <c r="N24" i="6"/>
  <c r="M24" i="6"/>
  <c r="P24" i="6" s="1"/>
  <c r="N23" i="6"/>
  <c r="M23" i="6"/>
  <c r="P23" i="6" s="1"/>
  <c r="N22" i="6"/>
  <c r="M22" i="6"/>
  <c r="P22" i="6" s="1"/>
  <c r="N21" i="6"/>
  <c r="M21" i="6"/>
  <c r="P21" i="6" s="1"/>
  <c r="N20" i="6"/>
  <c r="M20" i="6"/>
  <c r="P20" i="6" s="1"/>
  <c r="N19" i="6"/>
  <c r="M19" i="6"/>
  <c r="P19" i="6" s="1"/>
  <c r="N18" i="6"/>
  <c r="M18" i="6"/>
  <c r="P18" i="6" s="1"/>
  <c r="N17" i="6"/>
  <c r="M17" i="6"/>
  <c r="P17" i="6" s="1"/>
  <c r="N16" i="6"/>
  <c r="M16" i="6"/>
  <c r="P16" i="6" s="1"/>
  <c r="N15" i="6"/>
  <c r="M15" i="6"/>
  <c r="P15" i="6" s="1"/>
  <c r="N14" i="6"/>
  <c r="M14" i="6"/>
  <c r="P14" i="6" s="1"/>
  <c r="N13" i="6"/>
  <c r="M13" i="6"/>
  <c r="P13" i="6" s="1"/>
  <c r="N12" i="6"/>
  <c r="M12" i="6"/>
  <c r="P12" i="6" s="1"/>
  <c r="N11" i="6"/>
  <c r="M11" i="6"/>
  <c r="P11" i="6" s="1"/>
  <c r="N10" i="6"/>
  <c r="M10" i="6"/>
  <c r="P10" i="6" s="1"/>
  <c r="N9" i="6"/>
  <c r="M9" i="6"/>
  <c r="P9" i="6" s="1"/>
  <c r="N8" i="6"/>
  <c r="M8" i="6"/>
  <c r="P8" i="6" s="1"/>
  <c r="N7" i="6"/>
  <c r="M7" i="6"/>
  <c r="P7" i="6" s="1"/>
  <c r="N6" i="6"/>
  <c r="M6" i="6"/>
  <c r="P6" i="6" s="1"/>
  <c r="N5" i="6"/>
  <c r="M5" i="6"/>
  <c r="P5" i="6" s="1"/>
  <c r="O14" i="6" l="1"/>
  <c r="O87" i="6"/>
  <c r="O91" i="6"/>
  <c r="O111" i="6"/>
  <c r="O118" i="6"/>
  <c r="O122" i="6"/>
  <c r="O130" i="6"/>
  <c r="O34" i="6"/>
  <c r="O46" i="6"/>
  <c r="O23" i="6"/>
  <c r="O27" i="6"/>
  <c r="O58" i="6"/>
  <c r="O66" i="6"/>
  <c r="O78" i="6"/>
  <c r="O47" i="6"/>
  <c r="O26" i="6"/>
  <c r="O123" i="6"/>
  <c r="O55" i="6"/>
  <c r="O59" i="6"/>
  <c r="O90" i="6"/>
  <c r="O98" i="6"/>
  <c r="O110" i="6"/>
  <c r="O115" i="6"/>
  <c r="O119" i="6"/>
  <c r="O15" i="6"/>
  <c r="O79" i="6"/>
  <c r="O133" i="6"/>
  <c r="O19" i="6"/>
  <c r="O30" i="6"/>
  <c r="O51" i="6"/>
  <c r="O62" i="6"/>
  <c r="O83" i="6"/>
  <c r="O94" i="6"/>
  <c r="O126" i="6"/>
  <c r="O147" i="6"/>
  <c r="O70" i="6"/>
  <c r="O102" i="6"/>
  <c r="O10" i="6"/>
  <c r="O31" i="6"/>
  <c r="O42" i="6"/>
  <c r="O63" i="6"/>
  <c r="O74" i="6"/>
  <c r="O95" i="6"/>
  <c r="O106" i="6"/>
  <c r="O127" i="6"/>
  <c r="O141" i="6"/>
  <c r="O6" i="6"/>
  <c r="O35" i="6"/>
  <c r="O67" i="6"/>
  <c r="O99" i="6"/>
  <c r="O7" i="6"/>
  <c r="O18" i="6"/>
  <c r="O39" i="6"/>
  <c r="O50" i="6"/>
  <c r="O71" i="6"/>
  <c r="O82" i="6"/>
  <c r="O103" i="6"/>
  <c r="O114" i="6"/>
  <c r="O149" i="6"/>
  <c r="O38" i="6"/>
  <c r="O131" i="6"/>
  <c r="O11" i="6"/>
  <c r="O22" i="6"/>
  <c r="O43" i="6"/>
  <c r="O54" i="6"/>
  <c r="O75" i="6"/>
  <c r="O86" i="6"/>
  <c r="O107" i="6"/>
  <c r="O139" i="6"/>
  <c r="O153" i="6"/>
  <c r="P146" i="6"/>
  <c r="O146" i="6"/>
  <c r="P138" i="6"/>
  <c r="O138" i="6"/>
  <c r="P148" i="6"/>
  <c r="O148" i="6"/>
  <c r="O17" i="6"/>
  <c r="O25" i="6"/>
  <c r="O33" i="6"/>
  <c r="O41" i="6"/>
  <c r="O49" i="6"/>
  <c r="O57" i="6"/>
  <c r="O65" i="6"/>
  <c r="O73" i="6"/>
  <c r="O81" i="6"/>
  <c r="O89" i="6"/>
  <c r="O97" i="6"/>
  <c r="O105" i="6"/>
  <c r="O113" i="6"/>
  <c r="O121" i="6"/>
  <c r="O129" i="6"/>
  <c r="O135" i="6"/>
  <c r="P142" i="6"/>
  <c r="O142" i="6"/>
  <c r="O151" i="6"/>
  <c r="P132" i="6"/>
  <c r="O132" i="6"/>
  <c r="O9" i="6"/>
  <c r="O12" i="6"/>
  <c r="O20" i="6"/>
  <c r="O28" i="6"/>
  <c r="O36" i="6"/>
  <c r="O44" i="6"/>
  <c r="O52" i="6"/>
  <c r="O60" i="6"/>
  <c r="O68" i="6"/>
  <c r="O76" i="6"/>
  <c r="O84" i="6"/>
  <c r="O92" i="6"/>
  <c r="O100" i="6"/>
  <c r="O108" i="6"/>
  <c r="O116" i="6"/>
  <c r="O124" i="6"/>
  <c r="P136" i="6"/>
  <c r="O136" i="6"/>
  <c r="O145" i="6"/>
  <c r="P152" i="6"/>
  <c r="O152" i="6"/>
  <c r="P140" i="6"/>
  <c r="O140" i="6"/>
  <c r="O5" i="6"/>
  <c r="O13" i="6"/>
  <c r="O21" i="6"/>
  <c r="O29" i="6"/>
  <c r="O37" i="6"/>
  <c r="O45" i="6"/>
  <c r="O53" i="6"/>
  <c r="O61" i="6"/>
  <c r="O69" i="6"/>
  <c r="O77" i="6"/>
  <c r="O85" i="6"/>
  <c r="O93" i="6"/>
  <c r="O101" i="6"/>
  <c r="O109" i="6"/>
  <c r="O117" i="6"/>
  <c r="O125" i="6"/>
  <c r="P134" i="6"/>
  <c r="O134" i="6"/>
  <c r="O143" i="6"/>
  <c r="P150" i="6"/>
  <c r="O150" i="6"/>
  <c r="O8" i="6"/>
  <c r="O16" i="6"/>
  <c r="O24" i="6"/>
  <c r="O32" i="6"/>
  <c r="O40" i="6"/>
  <c r="O48" i="6"/>
  <c r="O56" i="6"/>
  <c r="O64" i="6"/>
  <c r="O72" i="6"/>
  <c r="O80" i="6"/>
  <c r="O88" i="6"/>
  <c r="O96" i="6"/>
  <c r="O104" i="6"/>
  <c r="O112" i="6"/>
  <c r="O120" i="6"/>
  <c r="O128" i="6"/>
  <c r="O137" i="6"/>
  <c r="P144" i="6"/>
  <c r="O144" i="6"/>
  <c r="P4" i="4" l="1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3" i="4"/>
  <c r="N153" i="3" l="1"/>
  <c r="M153" i="3"/>
  <c r="N152" i="3"/>
  <c r="M152" i="3"/>
  <c r="P152" i="3" s="1"/>
  <c r="N151" i="3"/>
  <c r="M151" i="3"/>
  <c r="O151" i="3" s="1"/>
  <c r="N150" i="3"/>
  <c r="M150" i="3"/>
  <c r="P150" i="3" s="1"/>
  <c r="N149" i="3"/>
  <c r="M149" i="3"/>
  <c r="N148" i="3"/>
  <c r="M148" i="3"/>
  <c r="P148" i="3" s="1"/>
  <c r="N147" i="3"/>
  <c r="M147" i="3"/>
  <c r="O147" i="3" s="1"/>
  <c r="N146" i="3"/>
  <c r="M146" i="3"/>
  <c r="P146" i="3" s="1"/>
  <c r="N145" i="3"/>
  <c r="M145" i="3"/>
  <c r="N144" i="3"/>
  <c r="M144" i="3"/>
  <c r="P144" i="3" s="1"/>
  <c r="N143" i="3"/>
  <c r="M143" i="3"/>
  <c r="N142" i="3"/>
  <c r="M142" i="3"/>
  <c r="P142" i="3" s="1"/>
  <c r="N141" i="3"/>
  <c r="M141" i="3"/>
  <c r="N140" i="3"/>
  <c r="M140" i="3"/>
  <c r="P140" i="3" s="1"/>
  <c r="N139" i="3"/>
  <c r="M139" i="3"/>
  <c r="O139" i="3" s="1"/>
  <c r="N138" i="3"/>
  <c r="M138" i="3"/>
  <c r="P138" i="3" s="1"/>
  <c r="N137" i="3"/>
  <c r="M137" i="3"/>
  <c r="N136" i="3"/>
  <c r="M136" i="3"/>
  <c r="P136" i="3" s="1"/>
  <c r="N135" i="3"/>
  <c r="M135" i="3"/>
  <c r="O135" i="3" s="1"/>
  <c r="N134" i="3"/>
  <c r="M134" i="3"/>
  <c r="P134" i="3" s="1"/>
  <c r="N133" i="3"/>
  <c r="M133" i="3"/>
  <c r="N132" i="3"/>
  <c r="M132" i="3"/>
  <c r="P132" i="3" s="1"/>
  <c r="N131" i="3"/>
  <c r="M131" i="3"/>
  <c r="N130" i="3"/>
  <c r="M130" i="3"/>
  <c r="P130" i="3" s="1"/>
  <c r="N129" i="3"/>
  <c r="M129" i="3"/>
  <c r="P129" i="3" s="1"/>
  <c r="N128" i="3"/>
  <c r="M128" i="3"/>
  <c r="P128" i="3" s="1"/>
  <c r="N127" i="3"/>
  <c r="M127" i="3"/>
  <c r="P127" i="3" s="1"/>
  <c r="N126" i="3"/>
  <c r="M126" i="3"/>
  <c r="P126" i="3" s="1"/>
  <c r="N125" i="3"/>
  <c r="M125" i="3"/>
  <c r="P125" i="3" s="1"/>
  <c r="N124" i="3"/>
  <c r="M124" i="3"/>
  <c r="P124" i="3" s="1"/>
  <c r="N123" i="3"/>
  <c r="M123" i="3"/>
  <c r="P123" i="3" s="1"/>
  <c r="N122" i="3"/>
  <c r="M122" i="3"/>
  <c r="P122" i="3" s="1"/>
  <c r="N121" i="3"/>
  <c r="M121" i="3"/>
  <c r="P121" i="3" s="1"/>
  <c r="N120" i="3"/>
  <c r="M120" i="3"/>
  <c r="P120" i="3" s="1"/>
  <c r="N119" i="3"/>
  <c r="M119" i="3"/>
  <c r="P119" i="3" s="1"/>
  <c r="N118" i="3"/>
  <c r="M118" i="3"/>
  <c r="P118" i="3" s="1"/>
  <c r="N117" i="3"/>
  <c r="M117" i="3"/>
  <c r="P117" i="3" s="1"/>
  <c r="N116" i="3"/>
  <c r="M116" i="3"/>
  <c r="P116" i="3" s="1"/>
  <c r="N115" i="3"/>
  <c r="M115" i="3"/>
  <c r="P115" i="3" s="1"/>
  <c r="N114" i="3"/>
  <c r="M114" i="3"/>
  <c r="P114" i="3" s="1"/>
  <c r="N113" i="3"/>
  <c r="M113" i="3"/>
  <c r="P113" i="3" s="1"/>
  <c r="N112" i="3"/>
  <c r="M112" i="3"/>
  <c r="P112" i="3" s="1"/>
  <c r="N111" i="3"/>
  <c r="M111" i="3"/>
  <c r="P111" i="3" s="1"/>
  <c r="N110" i="3"/>
  <c r="M110" i="3"/>
  <c r="P110" i="3" s="1"/>
  <c r="N109" i="3"/>
  <c r="M109" i="3"/>
  <c r="P109" i="3" s="1"/>
  <c r="N108" i="3"/>
  <c r="M108" i="3"/>
  <c r="P108" i="3" s="1"/>
  <c r="N107" i="3"/>
  <c r="M107" i="3"/>
  <c r="P107" i="3" s="1"/>
  <c r="N106" i="3"/>
  <c r="M106" i="3"/>
  <c r="P106" i="3" s="1"/>
  <c r="N105" i="3"/>
  <c r="M105" i="3"/>
  <c r="P105" i="3" s="1"/>
  <c r="N104" i="3"/>
  <c r="M104" i="3"/>
  <c r="P104" i="3" s="1"/>
  <c r="N103" i="3"/>
  <c r="M103" i="3"/>
  <c r="P103" i="3" s="1"/>
  <c r="N102" i="3"/>
  <c r="M102" i="3"/>
  <c r="P102" i="3" s="1"/>
  <c r="N101" i="3"/>
  <c r="M101" i="3"/>
  <c r="P101" i="3" s="1"/>
  <c r="N100" i="3"/>
  <c r="M100" i="3"/>
  <c r="P100" i="3" s="1"/>
  <c r="N99" i="3"/>
  <c r="M99" i="3"/>
  <c r="P99" i="3" s="1"/>
  <c r="N98" i="3"/>
  <c r="M98" i="3"/>
  <c r="P98" i="3" s="1"/>
  <c r="N97" i="3"/>
  <c r="M97" i="3"/>
  <c r="P97" i="3" s="1"/>
  <c r="N96" i="3"/>
  <c r="M96" i="3"/>
  <c r="P96" i="3" s="1"/>
  <c r="N95" i="3"/>
  <c r="M95" i="3"/>
  <c r="P95" i="3" s="1"/>
  <c r="N94" i="3"/>
  <c r="M94" i="3"/>
  <c r="P94" i="3" s="1"/>
  <c r="N93" i="3"/>
  <c r="M93" i="3"/>
  <c r="P93" i="3" s="1"/>
  <c r="N92" i="3"/>
  <c r="M92" i="3"/>
  <c r="P92" i="3" s="1"/>
  <c r="N91" i="3"/>
  <c r="M91" i="3"/>
  <c r="P91" i="3" s="1"/>
  <c r="N90" i="3"/>
  <c r="M90" i="3"/>
  <c r="P90" i="3" s="1"/>
  <c r="N89" i="3"/>
  <c r="M89" i="3"/>
  <c r="P89" i="3" s="1"/>
  <c r="N88" i="3"/>
  <c r="M88" i="3"/>
  <c r="P88" i="3" s="1"/>
  <c r="N87" i="3"/>
  <c r="M87" i="3"/>
  <c r="P87" i="3" s="1"/>
  <c r="N86" i="3"/>
  <c r="M86" i="3"/>
  <c r="P86" i="3" s="1"/>
  <c r="N85" i="3"/>
  <c r="M85" i="3"/>
  <c r="P85" i="3" s="1"/>
  <c r="N84" i="3"/>
  <c r="M84" i="3"/>
  <c r="P84" i="3" s="1"/>
  <c r="N83" i="3"/>
  <c r="M83" i="3"/>
  <c r="P83" i="3" s="1"/>
  <c r="N82" i="3"/>
  <c r="M82" i="3"/>
  <c r="P82" i="3" s="1"/>
  <c r="N81" i="3"/>
  <c r="M81" i="3"/>
  <c r="P81" i="3" s="1"/>
  <c r="N80" i="3"/>
  <c r="M80" i="3"/>
  <c r="P80" i="3" s="1"/>
  <c r="N79" i="3"/>
  <c r="M79" i="3"/>
  <c r="P79" i="3" s="1"/>
  <c r="N78" i="3"/>
  <c r="M78" i="3"/>
  <c r="P78" i="3" s="1"/>
  <c r="N77" i="3"/>
  <c r="M77" i="3"/>
  <c r="P77" i="3" s="1"/>
  <c r="N76" i="3"/>
  <c r="M76" i="3"/>
  <c r="P76" i="3" s="1"/>
  <c r="N75" i="3"/>
  <c r="M75" i="3"/>
  <c r="P75" i="3" s="1"/>
  <c r="N74" i="3"/>
  <c r="M74" i="3"/>
  <c r="P74" i="3" s="1"/>
  <c r="N73" i="3"/>
  <c r="M73" i="3"/>
  <c r="P73" i="3" s="1"/>
  <c r="N72" i="3"/>
  <c r="M72" i="3"/>
  <c r="P72" i="3" s="1"/>
  <c r="N71" i="3"/>
  <c r="M71" i="3"/>
  <c r="P71" i="3" s="1"/>
  <c r="N70" i="3"/>
  <c r="M70" i="3"/>
  <c r="P70" i="3" s="1"/>
  <c r="N69" i="3"/>
  <c r="M69" i="3"/>
  <c r="P69" i="3" s="1"/>
  <c r="N68" i="3"/>
  <c r="M68" i="3"/>
  <c r="P68" i="3" s="1"/>
  <c r="N67" i="3"/>
  <c r="M67" i="3"/>
  <c r="P67" i="3" s="1"/>
  <c r="N66" i="3"/>
  <c r="M66" i="3"/>
  <c r="P66" i="3" s="1"/>
  <c r="N65" i="3"/>
  <c r="M65" i="3"/>
  <c r="P65" i="3" s="1"/>
  <c r="N64" i="3"/>
  <c r="M64" i="3"/>
  <c r="P64" i="3" s="1"/>
  <c r="N63" i="3"/>
  <c r="M63" i="3"/>
  <c r="P63" i="3" s="1"/>
  <c r="N62" i="3"/>
  <c r="M62" i="3"/>
  <c r="N61" i="3"/>
  <c r="M61" i="3"/>
  <c r="P61" i="3" s="1"/>
  <c r="N60" i="3"/>
  <c r="M60" i="3"/>
  <c r="P60" i="3" s="1"/>
  <c r="N59" i="3"/>
  <c r="M59" i="3"/>
  <c r="P59" i="3" s="1"/>
  <c r="N58" i="3"/>
  <c r="M58" i="3"/>
  <c r="P58" i="3" s="1"/>
  <c r="N57" i="3"/>
  <c r="M57" i="3"/>
  <c r="P57" i="3" s="1"/>
  <c r="N56" i="3"/>
  <c r="M56" i="3"/>
  <c r="P56" i="3" s="1"/>
  <c r="N55" i="3"/>
  <c r="M55" i="3"/>
  <c r="P55" i="3" s="1"/>
  <c r="N54" i="3"/>
  <c r="M54" i="3"/>
  <c r="N53" i="3"/>
  <c r="M53" i="3"/>
  <c r="P53" i="3" s="1"/>
  <c r="N52" i="3"/>
  <c r="M52" i="3"/>
  <c r="P52" i="3" s="1"/>
  <c r="N51" i="3"/>
  <c r="M51" i="3"/>
  <c r="P51" i="3" s="1"/>
  <c r="N50" i="3"/>
  <c r="M50" i="3"/>
  <c r="P50" i="3" s="1"/>
  <c r="N49" i="3"/>
  <c r="M49" i="3"/>
  <c r="P49" i="3" s="1"/>
  <c r="N48" i="3"/>
  <c r="M48" i="3"/>
  <c r="N47" i="3"/>
  <c r="M47" i="3"/>
  <c r="P47" i="3" s="1"/>
  <c r="N46" i="3"/>
  <c r="M46" i="3"/>
  <c r="P46" i="3" s="1"/>
  <c r="N45" i="3"/>
  <c r="M45" i="3"/>
  <c r="P45" i="3" s="1"/>
  <c r="N44" i="3"/>
  <c r="M44" i="3"/>
  <c r="P44" i="3" s="1"/>
  <c r="N43" i="3"/>
  <c r="M43" i="3"/>
  <c r="P43" i="3" s="1"/>
  <c r="N42" i="3"/>
  <c r="M42" i="3"/>
  <c r="P42" i="3" s="1"/>
  <c r="N41" i="3"/>
  <c r="M41" i="3"/>
  <c r="P41" i="3" s="1"/>
  <c r="N40" i="3"/>
  <c r="M40" i="3"/>
  <c r="N39" i="3"/>
  <c r="M39" i="3"/>
  <c r="P39" i="3" s="1"/>
  <c r="N38" i="3"/>
  <c r="M38" i="3"/>
  <c r="P38" i="3" s="1"/>
  <c r="N37" i="3"/>
  <c r="M37" i="3"/>
  <c r="P37" i="3" s="1"/>
  <c r="N36" i="3"/>
  <c r="M36" i="3"/>
  <c r="P36" i="3" s="1"/>
  <c r="N35" i="3"/>
  <c r="M35" i="3"/>
  <c r="P35" i="3" s="1"/>
  <c r="N34" i="3"/>
  <c r="M34" i="3"/>
  <c r="P34" i="3" s="1"/>
  <c r="N33" i="3"/>
  <c r="M33" i="3"/>
  <c r="P33" i="3" s="1"/>
  <c r="N32" i="3"/>
  <c r="M32" i="3"/>
  <c r="N31" i="3"/>
  <c r="M31" i="3"/>
  <c r="P31" i="3" s="1"/>
  <c r="N30" i="3"/>
  <c r="M30" i="3"/>
  <c r="N29" i="3"/>
  <c r="M29" i="3"/>
  <c r="P29" i="3" s="1"/>
  <c r="N28" i="3"/>
  <c r="M28" i="3"/>
  <c r="P28" i="3" s="1"/>
  <c r="N27" i="3"/>
  <c r="M27" i="3"/>
  <c r="P27" i="3" s="1"/>
  <c r="N26" i="3"/>
  <c r="M26" i="3"/>
  <c r="P26" i="3" s="1"/>
  <c r="N25" i="3"/>
  <c r="M25" i="3"/>
  <c r="P25" i="3" s="1"/>
  <c r="N24" i="3"/>
  <c r="M24" i="3"/>
  <c r="P24" i="3" s="1"/>
  <c r="N23" i="3"/>
  <c r="M23" i="3"/>
  <c r="P23" i="3" s="1"/>
  <c r="N22" i="3"/>
  <c r="M22" i="3"/>
  <c r="N21" i="3"/>
  <c r="M21" i="3"/>
  <c r="P21" i="3" s="1"/>
  <c r="N20" i="3"/>
  <c r="M20" i="3"/>
  <c r="P20" i="3" s="1"/>
  <c r="N19" i="3"/>
  <c r="M19" i="3"/>
  <c r="P19" i="3" s="1"/>
  <c r="N18" i="3"/>
  <c r="M18" i="3"/>
  <c r="P18" i="3" s="1"/>
  <c r="N17" i="3"/>
  <c r="M17" i="3"/>
  <c r="P17" i="3" s="1"/>
  <c r="N16" i="3"/>
  <c r="M16" i="3"/>
  <c r="P16" i="3" s="1"/>
  <c r="N15" i="3"/>
  <c r="M15" i="3"/>
  <c r="P15" i="3" s="1"/>
  <c r="N14" i="3"/>
  <c r="M14" i="3"/>
  <c r="P14" i="3" s="1"/>
  <c r="N13" i="3"/>
  <c r="M13" i="3"/>
  <c r="P13" i="3" s="1"/>
  <c r="N12" i="3"/>
  <c r="M12" i="3"/>
  <c r="P12" i="3" s="1"/>
  <c r="N11" i="3"/>
  <c r="M11" i="3"/>
  <c r="P11" i="3" s="1"/>
  <c r="N10" i="3"/>
  <c r="M10" i="3"/>
  <c r="P10" i="3" s="1"/>
  <c r="N9" i="3"/>
  <c r="M9" i="3"/>
  <c r="P9" i="3" s="1"/>
  <c r="N8" i="3"/>
  <c r="M8" i="3"/>
  <c r="N7" i="3"/>
  <c r="M7" i="3"/>
  <c r="P7" i="3" s="1"/>
  <c r="N6" i="3"/>
  <c r="M6" i="3"/>
  <c r="N5" i="3"/>
  <c r="M5" i="3"/>
  <c r="P5" i="3" s="1"/>
  <c r="O141" i="3" l="1"/>
  <c r="O145" i="3"/>
  <c r="O149" i="3"/>
  <c r="O153" i="3"/>
  <c r="O125" i="3"/>
  <c r="O113" i="3"/>
  <c r="O90" i="3"/>
  <c r="P135" i="3"/>
  <c r="O89" i="3"/>
  <c r="O106" i="3"/>
  <c r="O81" i="3"/>
  <c r="O83" i="3"/>
  <c r="O87" i="3"/>
  <c r="O133" i="3"/>
  <c r="O85" i="3"/>
  <c r="O109" i="3"/>
  <c r="O126" i="3"/>
  <c r="O107" i="3"/>
  <c r="P139" i="3"/>
  <c r="O142" i="3"/>
  <c r="O22" i="3"/>
  <c r="O30" i="3"/>
  <c r="O54" i="3"/>
  <c r="O104" i="3"/>
  <c r="O118" i="3"/>
  <c r="O131" i="3"/>
  <c r="O137" i="3"/>
  <c r="O143" i="3"/>
  <c r="O91" i="3"/>
  <c r="O95" i="3"/>
  <c r="O103" i="3"/>
  <c r="O121" i="3"/>
  <c r="O93" i="3"/>
  <c r="O97" i="3"/>
  <c r="O101" i="3"/>
  <c r="O105" i="3"/>
  <c r="O119" i="3"/>
  <c r="P131" i="3"/>
  <c r="O134" i="3"/>
  <c r="P137" i="3"/>
  <c r="P143" i="3"/>
  <c r="O99" i="3"/>
  <c r="O84" i="3"/>
  <c r="O115" i="3"/>
  <c r="O127" i="3"/>
  <c r="P133" i="3"/>
  <c r="P151" i="3"/>
  <c r="P149" i="3"/>
  <c r="O74" i="3"/>
  <c r="O111" i="3"/>
  <c r="P145" i="3"/>
  <c r="O117" i="3"/>
  <c r="O123" i="3"/>
  <c r="O129" i="3"/>
  <c r="P141" i="3"/>
  <c r="P147" i="3"/>
  <c r="O150" i="3"/>
  <c r="P153" i="3"/>
  <c r="O62" i="3"/>
  <c r="O8" i="3"/>
  <c r="O32" i="3"/>
  <c r="O40" i="3"/>
  <c r="O48" i="3"/>
  <c r="P62" i="3"/>
  <c r="O68" i="3"/>
  <c r="O36" i="3"/>
  <c r="P22" i="3"/>
  <c r="O44" i="3"/>
  <c r="P54" i="3"/>
  <c r="O6" i="3"/>
  <c r="O20" i="3"/>
  <c r="P30" i="3"/>
  <c r="O38" i="3"/>
  <c r="O52" i="3"/>
  <c r="O12" i="3"/>
  <c r="P6" i="3"/>
  <c r="O14" i="3"/>
  <c r="O28" i="3"/>
  <c r="O46" i="3"/>
  <c r="O60" i="3"/>
  <c r="O94" i="3"/>
  <c r="O110" i="3"/>
  <c r="O116" i="3"/>
  <c r="O124" i="3"/>
  <c r="O132" i="3"/>
  <c r="O140" i="3"/>
  <c r="O10" i="3"/>
  <c r="O18" i="3"/>
  <c r="O34" i="3"/>
  <c r="O42" i="3"/>
  <c r="O50" i="3"/>
  <c r="O58" i="3"/>
  <c r="O66" i="3"/>
  <c r="O72" i="3"/>
  <c r="O114" i="3"/>
  <c r="O122" i="3"/>
  <c r="O130" i="3"/>
  <c r="O138" i="3"/>
  <c r="O146" i="3"/>
  <c r="O16" i="3"/>
  <c r="O24" i="3"/>
  <c r="O56" i="3"/>
  <c r="O64" i="3"/>
  <c r="O108" i="3"/>
  <c r="P8" i="3"/>
  <c r="P32" i="3"/>
  <c r="P40" i="3"/>
  <c r="P48" i="3"/>
  <c r="O70" i="3"/>
  <c r="O86" i="3"/>
  <c r="O102" i="3"/>
  <c r="O120" i="3"/>
  <c r="O128" i="3"/>
  <c r="O136" i="3"/>
  <c r="O144" i="3"/>
  <c r="O152" i="3"/>
  <c r="O78" i="3"/>
  <c r="O148" i="3"/>
  <c r="O26" i="3"/>
  <c r="O88" i="3"/>
  <c r="O82" i="3"/>
  <c r="O98" i="3"/>
  <c r="O76" i="3"/>
  <c r="O92" i="3"/>
  <c r="O80" i="3"/>
  <c r="O96" i="3"/>
  <c r="O112" i="3"/>
  <c r="O100" i="3"/>
  <c r="O9" i="3"/>
  <c r="O17" i="3"/>
  <c r="O25" i="3"/>
  <c r="O33" i="3"/>
  <c r="O37" i="3"/>
  <c r="O39" i="3"/>
  <c r="O43" i="3"/>
  <c r="O45" i="3"/>
  <c r="O47" i="3"/>
  <c r="O49" i="3"/>
  <c r="O51" i="3"/>
  <c r="O53" i="3"/>
  <c r="O55" i="3"/>
  <c r="O57" i="3"/>
  <c r="O59" i="3"/>
  <c r="O61" i="3"/>
  <c r="O63" i="3"/>
  <c r="O65" i="3"/>
  <c r="O67" i="3"/>
  <c r="O69" i="3"/>
  <c r="O71" i="3"/>
  <c r="O73" i="3"/>
  <c r="O75" i="3"/>
  <c r="O77" i="3"/>
  <c r="O79" i="3"/>
  <c r="O5" i="3"/>
  <c r="O7" i="3"/>
  <c r="O11" i="3"/>
  <c r="O13" i="3"/>
  <c r="O15" i="3"/>
  <c r="O19" i="3"/>
  <c r="O21" i="3"/>
  <c r="O23" i="3"/>
  <c r="O27" i="3"/>
  <c r="O29" i="3"/>
  <c r="O31" i="3"/>
  <c r="O35" i="3"/>
  <c r="O41" i="3"/>
</calcChain>
</file>

<file path=xl/sharedStrings.xml><?xml version="1.0" encoding="utf-8"?>
<sst xmlns="http://schemas.openxmlformats.org/spreadsheetml/2006/main" count="665" uniqueCount="173">
  <si>
    <t>Load</t>
  </si>
  <si>
    <t>Xcoord</t>
  </si>
  <si>
    <t>Ycoord</t>
  </si>
  <si>
    <t>Disp</t>
  </si>
  <si>
    <t>平均位移</t>
  </si>
  <si>
    <t>new full model-implicit</t>
    <phoneticPr fontId="2" type="noConversion"/>
  </si>
  <si>
    <t>middle</t>
    <phoneticPr fontId="2" type="noConversion"/>
  </si>
  <si>
    <t>side</t>
    <phoneticPr fontId="2" type="noConversion"/>
  </si>
  <si>
    <t>load-disp</t>
    <phoneticPr fontId="2" type="noConversion"/>
  </si>
  <si>
    <t>Y差</t>
    <phoneticPr fontId="2" type="noConversion"/>
  </si>
  <si>
    <t>disp-Y差</t>
    <phoneticPr fontId="2" type="noConversion"/>
  </si>
  <si>
    <t>disp-node</t>
    <phoneticPr fontId="2" type="noConversion"/>
  </si>
  <si>
    <t>Q890-120-75</t>
    <phoneticPr fontId="2" type="noConversion"/>
  </si>
  <si>
    <t>Q890-120-90</t>
    <phoneticPr fontId="2" type="noConversion"/>
  </si>
  <si>
    <t>Q890-120-60</t>
    <phoneticPr fontId="4" type="noConversion"/>
  </si>
  <si>
    <t>Q890-120-45S</t>
    <phoneticPr fontId="4" type="noConversion"/>
  </si>
  <si>
    <t>per length</t>
    <phoneticPr fontId="2" type="noConversion"/>
  </si>
  <si>
    <t>new full model-implicit</t>
    <phoneticPr fontId="2" type="noConversion"/>
  </si>
  <si>
    <t>middle</t>
    <phoneticPr fontId="2" type="noConversion"/>
  </si>
  <si>
    <t>side</t>
    <phoneticPr fontId="2" type="noConversion"/>
  </si>
  <si>
    <t>load-disp</t>
    <phoneticPr fontId="2" type="noConversion"/>
  </si>
  <si>
    <t>Y差</t>
    <phoneticPr fontId="2" type="noConversion"/>
  </si>
  <si>
    <t>disp-Y差</t>
    <phoneticPr fontId="2" type="noConversion"/>
  </si>
  <si>
    <t>disp-node</t>
    <phoneticPr fontId="2" type="noConversion"/>
  </si>
  <si>
    <t>Q890-120-45D</t>
    <phoneticPr fontId="4" type="noConversion"/>
  </si>
  <si>
    <t>Q890-120-30</t>
    <phoneticPr fontId="4" type="noConversion"/>
  </si>
  <si>
    <t>Q890-120-15</t>
    <phoneticPr fontId="4" type="noConversion"/>
  </si>
  <si>
    <t>Q890-120-0</t>
    <phoneticPr fontId="4" type="noConversion"/>
  </si>
  <si>
    <t>new full model-implicit2</t>
    <phoneticPr fontId="2" type="noConversion"/>
  </si>
  <si>
    <t>test</t>
    <phoneticPr fontId="2" type="noConversion"/>
  </si>
  <si>
    <t>new full model-implicit</t>
    <phoneticPr fontId="2" type="noConversion"/>
  </si>
  <si>
    <t>middle</t>
    <phoneticPr fontId="2" type="noConversion"/>
  </si>
  <si>
    <t>side</t>
    <phoneticPr fontId="2" type="noConversion"/>
  </si>
  <si>
    <t>load-disp</t>
    <phoneticPr fontId="2" type="noConversion"/>
  </si>
  <si>
    <t>Y差</t>
    <phoneticPr fontId="2" type="noConversion"/>
  </si>
  <si>
    <t>disp-Y差</t>
    <phoneticPr fontId="2" type="noConversion"/>
  </si>
  <si>
    <t>disp-node</t>
    <phoneticPr fontId="2" type="noConversion"/>
  </si>
  <si>
    <t>DIS10</t>
    <phoneticPr fontId="2" type="noConversion"/>
  </si>
  <si>
    <t>Q890-120-0-1</t>
    <phoneticPr fontId="4" type="noConversion"/>
  </si>
  <si>
    <t>Q890-120-0-2</t>
    <phoneticPr fontId="4" type="noConversion"/>
  </si>
  <si>
    <t>Q890-120-0-3</t>
    <phoneticPr fontId="4" type="noConversion"/>
  </si>
  <si>
    <t>Q890-120-15-1</t>
    <phoneticPr fontId="4" type="noConversion"/>
  </si>
  <si>
    <t>Q890-120-15-2</t>
    <phoneticPr fontId="4" type="noConversion"/>
  </si>
  <si>
    <t>Q890-120-15-3</t>
    <phoneticPr fontId="4" type="noConversion"/>
  </si>
  <si>
    <t>Q890-120-30-1</t>
    <phoneticPr fontId="4" type="noConversion"/>
  </si>
  <si>
    <t>Q890-120-30-2</t>
    <phoneticPr fontId="4" type="noConversion"/>
  </si>
  <si>
    <t>Q890-120-30-3</t>
    <phoneticPr fontId="4" type="noConversion"/>
  </si>
  <si>
    <t>Q890-120-45D-2</t>
    <phoneticPr fontId="4" type="noConversion"/>
  </si>
  <si>
    <t>Q890-120-45D-1</t>
    <phoneticPr fontId="4" type="noConversion"/>
  </si>
  <si>
    <t>Q890-120-45D-3</t>
    <phoneticPr fontId="4" type="noConversion"/>
  </si>
  <si>
    <t>Q890-120-45S-1</t>
    <phoneticPr fontId="4" type="noConversion"/>
  </si>
  <si>
    <t>Q890-120-45S-2</t>
    <phoneticPr fontId="4" type="noConversion"/>
  </si>
  <si>
    <t>Q890-120-45S-3</t>
    <phoneticPr fontId="4" type="noConversion"/>
  </si>
  <si>
    <t>Q890-120-60-1</t>
    <phoneticPr fontId="4" type="noConversion"/>
  </si>
  <si>
    <t>Q890-120-60-3</t>
    <phoneticPr fontId="4" type="noConversion"/>
  </si>
  <si>
    <t>Q890-120-60-2</t>
    <phoneticPr fontId="4" type="noConversion"/>
  </si>
  <si>
    <t>Q890-120-75-1</t>
    <phoneticPr fontId="4" type="noConversion"/>
  </si>
  <si>
    <t>Q890-120-75-2</t>
    <phoneticPr fontId="4" type="noConversion"/>
  </si>
  <si>
    <t>Q890-120-75-3</t>
    <phoneticPr fontId="4" type="noConversion"/>
  </si>
  <si>
    <t>Q890-120-90-1</t>
    <phoneticPr fontId="4" type="noConversion"/>
  </si>
  <si>
    <t>Q890-120-90-2</t>
    <phoneticPr fontId="4" type="noConversion"/>
  </si>
  <si>
    <t>Q890-120-90-3</t>
    <phoneticPr fontId="4" type="noConversion"/>
  </si>
  <si>
    <t>weld-to-load angle</t>
    <phoneticPr fontId="2" type="noConversion"/>
  </si>
  <si>
    <t>P/Plong</t>
    <phoneticPr fontId="2" type="noConversion"/>
  </si>
  <si>
    <t>45D</t>
  </si>
  <si>
    <t>45D</t>
    <phoneticPr fontId="2" type="noConversion"/>
  </si>
  <si>
    <t>45S</t>
  </si>
  <si>
    <t>45S</t>
    <phoneticPr fontId="2" type="noConversion"/>
  </si>
  <si>
    <t>Load</t>
    <phoneticPr fontId="2" type="noConversion"/>
  </si>
  <si>
    <t>per side 50mm</t>
    <phoneticPr fontId="2" type="noConversion"/>
  </si>
  <si>
    <t>前两个平均</t>
    <phoneticPr fontId="2" type="noConversion"/>
  </si>
  <si>
    <t>前三个平均</t>
    <phoneticPr fontId="2" type="noConversion"/>
  </si>
  <si>
    <t xml:space="preserve">per side </t>
    <phoneticPr fontId="2" type="noConversion"/>
  </si>
  <si>
    <t>试验数据</t>
    <phoneticPr fontId="2" type="noConversion"/>
  </si>
  <si>
    <t>有限元</t>
    <phoneticPr fontId="2" type="noConversion"/>
  </si>
  <si>
    <t>理论值</t>
    <phoneticPr fontId="2" type="noConversion"/>
  </si>
  <si>
    <t>有限元</t>
    <phoneticPr fontId="2" type="noConversion"/>
  </si>
  <si>
    <t>试验三个平均</t>
    <phoneticPr fontId="2" type="noConversion"/>
  </si>
  <si>
    <t>三个平均</t>
    <phoneticPr fontId="2" type="noConversion"/>
  </si>
  <si>
    <t>两个平均</t>
    <phoneticPr fontId="2" type="noConversion"/>
  </si>
  <si>
    <t>Q890-120-45S</t>
    <phoneticPr fontId="4" type="noConversion"/>
  </si>
  <si>
    <t>Xcoord-Begin1</t>
  </si>
  <si>
    <t>Xcoord-Begin2</t>
  </si>
  <si>
    <t>Average</t>
  </si>
  <si>
    <t>Xcoord-End1</t>
  </si>
  <si>
    <t>Xcoord-End2</t>
  </si>
  <si>
    <t>dx</t>
  </si>
  <si>
    <t>material</t>
    <phoneticPr fontId="4" type="noConversion"/>
  </si>
  <si>
    <t xml:space="preserve">johnson-cook </t>
    <phoneticPr fontId="4" type="noConversion"/>
  </si>
  <si>
    <t>0 1 1.5</t>
    <phoneticPr fontId="4" type="noConversion"/>
  </si>
  <si>
    <t>damage evolution</t>
    <phoneticPr fontId="4" type="noConversion"/>
  </si>
  <si>
    <t>interaction</t>
    <phoneticPr fontId="4" type="noConversion"/>
  </si>
  <si>
    <t>frictionless</t>
    <phoneticPr fontId="4" type="noConversion"/>
  </si>
  <si>
    <t>step</t>
    <phoneticPr fontId="4" type="noConversion"/>
  </si>
  <si>
    <t>time period</t>
    <phoneticPr fontId="4" type="noConversion"/>
  </si>
  <si>
    <t>time scaling factor</t>
    <phoneticPr fontId="4" type="noConversion"/>
  </si>
  <si>
    <t>mass scaling factor</t>
    <phoneticPr fontId="4" type="noConversion"/>
  </si>
  <si>
    <t>job1</t>
    <phoneticPr fontId="4" type="noConversion"/>
  </si>
  <si>
    <t>job2</t>
    <phoneticPr fontId="4" type="noConversion"/>
  </si>
  <si>
    <t>1-job1-explicit</t>
    <phoneticPr fontId="2" type="noConversion"/>
  </si>
  <si>
    <t>2-job1-explicit</t>
    <phoneticPr fontId="2" type="noConversion"/>
  </si>
  <si>
    <t>ductile damage</t>
    <phoneticPr fontId="4" type="noConversion"/>
  </si>
  <si>
    <t>1.15778 0.827614 0.0001</t>
    <phoneticPr fontId="2" type="noConversion"/>
  </si>
  <si>
    <t xml:space="preserve"> </t>
    <phoneticPr fontId="2" type="noConversion"/>
  </si>
  <si>
    <t>Q890-120-00-2-dis10-explicit.cae/odb</t>
    <phoneticPr fontId="2" type="noConversion"/>
  </si>
  <si>
    <t>Q890-120-00-2-dis10-explicit2.cae/odb</t>
    <phoneticPr fontId="2" type="noConversion"/>
  </si>
  <si>
    <t>1-job2-explicit</t>
    <phoneticPr fontId="2" type="noConversion"/>
  </si>
  <si>
    <t>Q890-120-00-2-dis5-explicit.cae/odb</t>
    <phoneticPr fontId="2" type="noConversion"/>
  </si>
  <si>
    <t>1-job3-explicit</t>
    <phoneticPr fontId="2" type="noConversion"/>
  </si>
  <si>
    <t>Q890-120-00-2-dis8-explicit.cae/odb</t>
    <phoneticPr fontId="2" type="noConversion"/>
  </si>
  <si>
    <t>Q890-120-00-2-dis9-explicit.cae/odb</t>
    <phoneticPr fontId="2" type="noConversion"/>
  </si>
  <si>
    <t>1-job4-explicit</t>
    <phoneticPr fontId="2" type="noConversion"/>
  </si>
  <si>
    <t>Q890-120-90-2-dis5-explicit.cae/odb</t>
    <phoneticPr fontId="2" type="noConversion"/>
  </si>
  <si>
    <t>implicit-dis2</t>
    <phoneticPr fontId="2" type="noConversion"/>
  </si>
  <si>
    <t>implicit-dis10</t>
    <phoneticPr fontId="2" type="noConversion"/>
  </si>
  <si>
    <t>implicit-dis2-damage</t>
    <phoneticPr fontId="2" type="noConversion"/>
  </si>
  <si>
    <t>Q890-120-90-2-dis15-explicit.cae/odb</t>
    <phoneticPr fontId="2" type="noConversion"/>
  </si>
  <si>
    <t>Q890-120-90-2-dis18-explicit.cae/odb</t>
    <phoneticPr fontId="2" type="noConversion"/>
  </si>
  <si>
    <t>Q890-120-75-2-dis10-explicit.cae/odb</t>
    <phoneticPr fontId="2" type="noConversion"/>
  </si>
  <si>
    <t>Q890-120-90-2-dis19-explicit.cae/odb</t>
    <phoneticPr fontId="2" type="noConversion"/>
  </si>
  <si>
    <t>Q890-120-15-2-dis20-explicit.cae/odb</t>
    <phoneticPr fontId="2" type="noConversion"/>
  </si>
  <si>
    <t>1-job1-explicit</t>
    <phoneticPr fontId="2" type="noConversion"/>
  </si>
  <si>
    <t>middle</t>
    <phoneticPr fontId="2" type="noConversion"/>
  </si>
  <si>
    <t>side</t>
    <phoneticPr fontId="2" type="noConversion"/>
  </si>
  <si>
    <t>dy</t>
    <phoneticPr fontId="2" type="noConversion"/>
  </si>
  <si>
    <t>Q890-120-45D-2-dis19-explicit.cae/odb</t>
    <phoneticPr fontId="2" type="noConversion"/>
  </si>
  <si>
    <t>Q890-120-45S-2-dis25-explicit.cae/odb</t>
    <phoneticPr fontId="2" type="noConversion"/>
  </si>
  <si>
    <t>Q890-120-60-2-dis20-explicit.cae/odb</t>
    <phoneticPr fontId="2" type="noConversion"/>
  </si>
  <si>
    <t>1-job2-explicit</t>
    <phoneticPr fontId="2" type="noConversion"/>
  </si>
  <si>
    <t>Q890-120-15-2-dis15-explicit.cae/odb</t>
    <phoneticPr fontId="2" type="noConversion"/>
  </si>
  <si>
    <t>Q890-120-45D-2-dis10-explicit.cae/odb</t>
    <phoneticPr fontId="2" type="noConversion"/>
  </si>
  <si>
    <t>weld1</t>
    <phoneticPr fontId="2" type="noConversion"/>
  </si>
  <si>
    <t>weld2</t>
    <phoneticPr fontId="2" type="noConversion"/>
  </si>
  <si>
    <t>middle-weld</t>
    <phoneticPr fontId="2" type="noConversion"/>
  </si>
  <si>
    <t>side-weld</t>
    <phoneticPr fontId="2" type="noConversion"/>
  </si>
  <si>
    <t>Q890-120-60-2-dis18-explicit.cae/odb</t>
    <phoneticPr fontId="2" type="noConversion"/>
  </si>
  <si>
    <t>Q890-120-30-2-dis8-explicit.cae/odb</t>
    <phoneticPr fontId="2" type="noConversion"/>
  </si>
  <si>
    <t>1-job2-explicit</t>
    <phoneticPr fontId="2" type="noConversion"/>
  </si>
  <si>
    <t>1-job3-explicit</t>
    <phoneticPr fontId="2" type="noConversion"/>
  </si>
  <si>
    <t>Q890-120-90-2-dis5-explicit.cae/odb</t>
    <phoneticPr fontId="2" type="noConversion"/>
  </si>
  <si>
    <t>Q890-120-60-2-dis5-explicit.cae/odb</t>
    <phoneticPr fontId="2" type="noConversion"/>
  </si>
  <si>
    <t>Q890-120-45D-2-dis5-explicit.cae/odb</t>
    <phoneticPr fontId="2" type="noConversion"/>
  </si>
  <si>
    <t>Q890-120-30-2-dis5-explicit.cae/odb</t>
    <phoneticPr fontId="2" type="noConversion"/>
  </si>
  <si>
    <t>1-job2-explicit</t>
    <phoneticPr fontId="2" type="noConversion"/>
  </si>
  <si>
    <t>Q890-120-45S-2-dis5-explicit.cae/odb</t>
    <phoneticPr fontId="2" type="noConversion"/>
  </si>
  <si>
    <t>1-job4-explicit</t>
    <phoneticPr fontId="2" type="noConversion"/>
  </si>
  <si>
    <t>Q890-120-30-2-dis10-explicit.cae/odb</t>
    <phoneticPr fontId="2" type="noConversion"/>
  </si>
  <si>
    <t>1-job5-explicit</t>
    <phoneticPr fontId="2" type="noConversion"/>
  </si>
  <si>
    <t>理论值</t>
    <phoneticPr fontId="2" type="noConversion"/>
  </si>
  <si>
    <t>三个平均</t>
    <phoneticPr fontId="2" type="noConversion"/>
  </si>
  <si>
    <t>45S</t>
    <phoneticPr fontId="2" type="noConversion"/>
  </si>
  <si>
    <t>组合1</t>
    <phoneticPr fontId="2" type="noConversion"/>
  </si>
  <si>
    <t>组合1+剔除异常</t>
    <phoneticPr fontId="2" type="noConversion"/>
  </si>
  <si>
    <t>最大值</t>
    <phoneticPr fontId="2" type="noConversion"/>
  </si>
  <si>
    <t>1-job4-explicit</t>
    <phoneticPr fontId="2" type="noConversion"/>
  </si>
  <si>
    <t>Q890-120-90-2-dis21-explicit.cae/odb</t>
    <phoneticPr fontId="2" type="noConversion"/>
  </si>
  <si>
    <t>1-job4-explicit</t>
    <phoneticPr fontId="2" type="noConversion"/>
  </si>
  <si>
    <t>Q890-120-60-2-dis17-explicit.cae/odb</t>
    <phoneticPr fontId="2" type="noConversion"/>
  </si>
  <si>
    <t>Q890-120-45S-2-dis23-explicit.cae/odb</t>
    <phoneticPr fontId="2" type="noConversion"/>
  </si>
  <si>
    <t>1-job3-explicit</t>
    <phoneticPr fontId="2" type="noConversion"/>
  </si>
  <si>
    <t>Q890-120-45D-2-dis16-explicit.cae/odb</t>
    <phoneticPr fontId="2" type="noConversion"/>
  </si>
  <si>
    <t>Q890-120-30-2-dis14-explicit.cae/odb</t>
    <phoneticPr fontId="2" type="noConversion"/>
  </si>
  <si>
    <t>Q890-120-45D-2-dis15-explicit.cae/odb</t>
    <phoneticPr fontId="2" type="noConversion"/>
  </si>
  <si>
    <t>组合1+剔除异常</t>
  </si>
  <si>
    <t>组合1+剔除异常</t>
    <phoneticPr fontId="2" type="noConversion"/>
  </si>
  <si>
    <t>最大值</t>
  </si>
  <si>
    <t>有限元</t>
  </si>
  <si>
    <t>三个平均</t>
  </si>
  <si>
    <t>两个平均</t>
  </si>
  <si>
    <t>理论值</t>
  </si>
  <si>
    <t>组合1</t>
  </si>
  <si>
    <t>最大值</t>
    <phoneticPr fontId="2" type="noConversion"/>
  </si>
  <si>
    <t>试验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</si>
</sst>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);[Red]\(0.0000\)"/>
    <numFmt numFmtId="177" formatCode="0.000"/>
  </numFmts>
  <fonts count="9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9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43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0" fillId="2" borderId="1" xfId="0" applyFill="1" applyBorder="1">
      <alignment vertical="center"/>
    </xf>
    <xf numFmtId="0" fontId="0" fillId="2" borderId="1" xfId="0" applyFill="1" applyBorder="1" applyAlignment="1"/>
    <xf numFmtId="0" fontId="1" fillId="2" borderId="1" xfId="0" applyFont="1" applyFill="1" applyBorder="1" applyAlignment="1"/>
    <xf numFmtId="0" fontId="3" fillId="2" borderId="1" xfId="0" applyFont="1" applyFill="1" applyBorder="1" applyAlignment="1"/>
    <xf numFmtId="176" fontId="0" fillId="0" borderId="0" xfId="0" applyNumberFormat="1">
      <alignment vertical="center"/>
    </xf>
    <xf numFmtId="0" fontId="0" fillId="2" borderId="0" xfId="0" applyFill="1" applyAlignment="1"/>
    <xf numFmtId="0" fontId="5" fillId="0" borderId="0" xfId="0" applyFont="1" applyAlignment="1"/>
    <xf numFmtId="11" fontId="0" fillId="0" borderId="0" xfId="0" applyNumberFormat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wrapText="1"/>
    </xf>
    <xf numFmtId="0" fontId="1" fillId="0" borderId="0" xfId="0" applyFont="1" applyAlignment="1"/>
    <xf numFmtId="0" fontId="0" fillId="3" borderId="0" xfId="0" applyFill="1">
      <alignment vertical="center"/>
    </xf>
    <xf numFmtId="0" fontId="0" fillId="3" borderId="0" xfId="0" applyFill="1" applyAlignment="1"/>
    <xf numFmtId="177" fontId="0" fillId="0" borderId="0" xfId="0" applyNumberFormat="1">
      <alignment vertical="center"/>
    </xf>
    <xf numFmtId="0" fontId="6" fillId="0" borderId="0" xfId="0" applyFont="1" applyAlignment="1"/>
    <xf numFmtId="0" fontId="7" fillId="0" borderId="0" xfId="1">
      <alignment vertical="center"/>
    </xf>
    <xf numFmtId="0" fontId="5" fillId="3" borderId="0" xfId="0" applyFont="1" applyFill="1" applyAlignment="1"/>
    <xf numFmtId="11" fontId="0" fillId="3" borderId="0" xfId="0" applyNumberFormat="1" applyFill="1" applyAlignment="1"/>
    <xf numFmtId="0" fontId="0" fillId="0" borderId="0" xfId="0" applyAlignment="1">
      <alignment horizontal="center"/>
    </xf>
    <xf numFmtId="11" fontId="0" fillId="0" borderId="0" xfId="0" applyNumberFormat="1" applyAlignment="1"/>
    <xf numFmtId="0" fontId="0" fillId="4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3" fillId="2" borderId="0" xfId="0" applyFont="1" applyFill="1" applyAlignment="1"/>
    <xf numFmtId="0" fontId="0" fillId="5" borderId="0" xfId="0" applyFill="1">
      <alignment vertical="center"/>
    </xf>
    <xf numFmtId="0" fontId="0" fillId="5" borderId="0" xfId="0" applyFill="1" applyAlignment="1"/>
    <xf numFmtId="0" fontId="8" fillId="0" borderId="0" xfId="0" applyFont="1" applyAlignment="1"/>
    <xf numFmtId="11" fontId="8" fillId="0" borderId="0" xfId="0" applyNumberFormat="1" applyFont="1" applyAlignment="1"/>
    <xf numFmtId="0" fontId="8" fillId="0" borderId="0" xfId="0" applyFont="1">
      <alignment vertical="center"/>
    </xf>
    <xf numFmtId="0" fontId="0" fillId="6" borderId="0" xfId="0" applyFill="1">
      <alignment vertical="center"/>
    </xf>
    <xf numFmtId="0" fontId="0" fillId="0" borderId="0" xfId="0" applyAlignment="1">
      <alignment horizontal="center" vertical="center"/>
    </xf>
    <xf numFmtId="176" fontId="8" fillId="0" borderId="0" xfId="0" applyNumberFormat="1" applyFont="1">
      <alignment vertical="center"/>
    </xf>
    <xf numFmtId="0" fontId="0" fillId="5" borderId="0" xfId="0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有限元对比dis2!$B$1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有限元对比dis2!$B$3:$B$58</c:f>
              <c:numCache>
                <c:formatCode>General</c:formatCode>
                <c:ptCount val="56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</c:numCache>
            </c:numRef>
          </c:xVal>
          <c:yVal>
            <c:numRef>
              <c:f>有限元对比dis2!$D$3:$D$58</c:f>
              <c:numCache>
                <c:formatCode>General</c:formatCode>
                <c:ptCount val="56"/>
                <c:pt idx="0">
                  <c:v>0</c:v>
                </c:pt>
                <c:pt idx="1">
                  <c:v>2.0070480000000002E-2</c:v>
                </c:pt>
                <c:pt idx="2">
                  <c:v>4.0148120000000002E-2</c:v>
                </c:pt>
                <c:pt idx="3">
                  <c:v>7.0278119999999999E-2</c:v>
                </c:pt>
                <c:pt idx="4">
                  <c:v>0.11550468</c:v>
                </c:pt>
                <c:pt idx="5">
                  <c:v>0.18341370000000001</c:v>
                </c:pt>
                <c:pt idx="6">
                  <c:v>0.28542919999999999</c:v>
                </c:pt>
                <c:pt idx="7">
                  <c:v>0.43878320000000004</c:v>
                </c:pt>
                <c:pt idx="8">
                  <c:v>0.6413124</c:v>
                </c:pt>
                <c:pt idx="9">
                  <c:v>0.84447119999999998</c:v>
                </c:pt>
                <c:pt idx="10">
                  <c:v>1.0482275999999999</c:v>
                </c:pt>
                <c:pt idx="11">
                  <c:v>1.2525140000000001</c:v>
                </c:pt>
                <c:pt idx="12">
                  <c:v>1.4570810000000001</c:v>
                </c:pt>
                <c:pt idx="13">
                  <c:v>1.6616730000000002</c:v>
                </c:pt>
                <c:pt idx="14">
                  <c:v>1.86629</c:v>
                </c:pt>
                <c:pt idx="15">
                  <c:v>2.0706020000000001</c:v>
                </c:pt>
                <c:pt idx="16">
                  <c:v>2.2748539999999999</c:v>
                </c:pt>
                <c:pt idx="17">
                  <c:v>2.4789400000000001</c:v>
                </c:pt>
                <c:pt idx="18">
                  <c:v>2.6828799999999999</c:v>
                </c:pt>
                <c:pt idx="19">
                  <c:v>2.886698</c:v>
                </c:pt>
                <c:pt idx="20">
                  <c:v>3.0904379999999998</c:v>
                </c:pt>
                <c:pt idx="21">
                  <c:v>3.2940899999999997</c:v>
                </c:pt>
                <c:pt idx="22">
                  <c:v>3.4975619999999998</c:v>
                </c:pt>
                <c:pt idx="23">
                  <c:v>3.7008359999999998</c:v>
                </c:pt>
                <c:pt idx="24">
                  <c:v>3.903918</c:v>
                </c:pt>
                <c:pt idx="25">
                  <c:v>4.1067099999999996</c:v>
                </c:pt>
                <c:pt idx="26">
                  <c:v>4.3092860000000002</c:v>
                </c:pt>
                <c:pt idx="27">
                  <c:v>4.5117320000000003</c:v>
                </c:pt>
                <c:pt idx="28">
                  <c:v>4.7136700000000005</c:v>
                </c:pt>
                <c:pt idx="29">
                  <c:v>4.9150279999999995</c:v>
                </c:pt>
                <c:pt idx="30">
                  <c:v>5.1159739999999996</c:v>
                </c:pt>
                <c:pt idx="31">
                  <c:v>5.3162739999999999</c:v>
                </c:pt>
                <c:pt idx="32">
                  <c:v>5.5156559999999999</c:v>
                </c:pt>
                <c:pt idx="33">
                  <c:v>5.7136800000000001</c:v>
                </c:pt>
                <c:pt idx="34">
                  <c:v>5.9094600000000002</c:v>
                </c:pt>
                <c:pt idx="35">
                  <c:v>6.1005520000000004</c:v>
                </c:pt>
                <c:pt idx="36">
                  <c:v>6.2880760000000002</c:v>
                </c:pt>
                <c:pt idx="37">
                  <c:v>6.4737400000000003</c:v>
                </c:pt>
                <c:pt idx="38">
                  <c:v>6.6560839999999999</c:v>
                </c:pt>
                <c:pt idx="39">
                  <c:v>6.8242560000000001</c:v>
                </c:pt>
                <c:pt idx="40">
                  <c:v>6.9864800000000002</c:v>
                </c:pt>
                <c:pt idx="41">
                  <c:v>7.1447180000000001</c:v>
                </c:pt>
                <c:pt idx="42">
                  <c:v>7.299766</c:v>
                </c:pt>
                <c:pt idx="43">
                  <c:v>7.4510760000000005</c:v>
                </c:pt>
                <c:pt idx="44">
                  <c:v>7.5984979999999993</c:v>
                </c:pt>
                <c:pt idx="45">
                  <c:v>7.7434599999999998</c:v>
                </c:pt>
                <c:pt idx="46">
                  <c:v>7.8848900000000004</c:v>
                </c:pt>
                <c:pt idx="47">
                  <c:v>8.022456</c:v>
                </c:pt>
                <c:pt idx="48">
                  <c:v>8.157566000000001</c:v>
                </c:pt>
                <c:pt idx="49">
                  <c:v>8.2895459999999996</c:v>
                </c:pt>
                <c:pt idx="50">
                  <c:v>8.4184079999999994</c:v>
                </c:pt>
                <c:pt idx="51">
                  <c:v>8.5438520000000011</c:v>
                </c:pt>
                <c:pt idx="52">
                  <c:v>8.6652439999999995</c:v>
                </c:pt>
                <c:pt idx="53">
                  <c:v>8.7810480000000002</c:v>
                </c:pt>
                <c:pt idx="54">
                  <c:v>8.8935999999999993</c:v>
                </c:pt>
                <c:pt idx="55">
                  <c:v>8.9838199999999997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7C-41FD-B1C1-BBE576274131}"/>
            </c:ext>
          </c:extLst>
        </c:ser>
        <c:ser>
          <c:idx val="1"/>
          <c:order val="1"/>
          <c:tx>
            <c:strRef>
              <c:f>有限元对比dis2!$F$1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有限元对比dis2!$F$3:$F$58</c:f>
              <c:numCache>
                <c:formatCode>General</c:formatCode>
                <c:ptCount val="56"/>
                <c:pt idx="0">
                  <c:v>0</c:v>
                </c:pt>
                <c:pt idx="1">
                  <c:v>2.5449522564254472E-4</c:v>
                </c:pt>
                <c:pt idx="2">
                  <c:v>5.0836888770001108E-4</c:v>
                </c:pt>
                <c:pt idx="3">
                  <c:v>8.9669178770928639E-4</c:v>
                </c:pt>
                <c:pt idx="4">
                  <c:v>1.4728860788833955E-3</c:v>
                </c:pt>
                <c:pt idx="5">
                  <c:v>2.3316043942379783E-3</c:v>
                </c:pt>
                <c:pt idx="6">
                  <c:v>3.6102599307522559E-3</c:v>
                </c:pt>
                <c:pt idx="7">
                  <c:v>5.5052596971536692E-3</c:v>
                </c:pt>
                <c:pt idx="8">
                  <c:v>7.9550446464905899E-3</c:v>
                </c:pt>
                <c:pt idx="9">
                  <c:v>1.0348349391506442E-2</c:v>
                </c:pt>
                <c:pt idx="10">
                  <c:v>1.2665617384110203E-2</c:v>
                </c:pt>
                <c:pt idx="11">
                  <c:v>1.4885391812782844E-2</c:v>
                </c:pt>
                <c:pt idx="12">
                  <c:v>1.713894788857297E-2</c:v>
                </c:pt>
                <c:pt idx="13">
                  <c:v>1.9472956641236897E-2</c:v>
                </c:pt>
                <c:pt idx="14">
                  <c:v>2.1784346713271383E-2</c:v>
                </c:pt>
                <c:pt idx="15">
                  <c:v>2.4103062037069418E-2</c:v>
                </c:pt>
                <c:pt idx="16">
                  <c:v>2.6452623844354348E-2</c:v>
                </c:pt>
                <c:pt idx="17">
                  <c:v>2.8850238482529648E-2</c:v>
                </c:pt>
                <c:pt idx="18">
                  <c:v>3.1288585241494325E-2</c:v>
                </c:pt>
                <c:pt idx="19">
                  <c:v>3.3815495318002063E-2</c:v>
                </c:pt>
                <c:pt idx="20">
                  <c:v>3.642033956592225E-2</c:v>
                </c:pt>
                <c:pt idx="21">
                  <c:v>3.910372875521155E-2</c:v>
                </c:pt>
                <c:pt idx="22">
                  <c:v>4.1938847305877137E-2</c:v>
                </c:pt>
                <c:pt idx="23">
                  <c:v>4.5103455796893663E-2</c:v>
                </c:pt>
                <c:pt idx="24">
                  <c:v>4.8741445153626758E-2</c:v>
                </c:pt>
                <c:pt idx="25">
                  <c:v>5.3815319324665281E-2</c:v>
                </c:pt>
                <c:pt idx="26">
                  <c:v>6.2970252672851168E-2</c:v>
                </c:pt>
                <c:pt idx="27">
                  <c:v>7.4982824194774519E-2</c:v>
                </c:pt>
                <c:pt idx="28">
                  <c:v>8.8559516874019709E-2</c:v>
                </c:pt>
                <c:pt idx="29">
                  <c:v>0.10340712255036048</c:v>
                </c:pt>
                <c:pt idx="30">
                  <c:v>0.11919977309103594</c:v>
                </c:pt>
                <c:pt idx="31">
                  <c:v>0.13579985209753465</c:v>
                </c:pt>
                <c:pt idx="32">
                  <c:v>0.15368587805519879</c:v>
                </c:pt>
                <c:pt idx="33">
                  <c:v>0.17259806941951608</c:v>
                </c:pt>
                <c:pt idx="34">
                  <c:v>0.19262911761766927</c:v>
                </c:pt>
                <c:pt idx="35">
                  <c:v>0.21354079224843808</c:v>
                </c:pt>
                <c:pt idx="36">
                  <c:v>0.23510219806491556</c:v>
                </c:pt>
                <c:pt idx="37">
                  <c:v>0.25745914067915981</c:v>
                </c:pt>
                <c:pt idx="38">
                  <c:v>0.28052560498863804</c:v>
                </c:pt>
                <c:pt idx="39">
                  <c:v>0.30415840112442738</c:v>
                </c:pt>
                <c:pt idx="40">
                  <c:v>0.32827426731505777</c:v>
                </c:pt>
                <c:pt idx="41">
                  <c:v>0.35278190194157955</c:v>
                </c:pt>
                <c:pt idx="42">
                  <c:v>0.37775492492341733</c:v>
                </c:pt>
                <c:pt idx="43">
                  <c:v>0.40302566994428629</c:v>
                </c:pt>
                <c:pt idx="44">
                  <c:v>0.42855123325663935</c:v>
                </c:pt>
                <c:pt idx="45">
                  <c:v>0.45429814265805851</c:v>
                </c:pt>
                <c:pt idx="46">
                  <c:v>0.48019715984994793</c:v>
                </c:pt>
                <c:pt idx="47">
                  <c:v>0.50626879158764893</c:v>
                </c:pt>
                <c:pt idx="48">
                  <c:v>0.53241450092539477</c:v>
                </c:pt>
                <c:pt idx="49">
                  <c:v>0.55864064535983982</c:v>
                </c:pt>
                <c:pt idx="50">
                  <c:v>0.58496308251615869</c:v>
                </c:pt>
                <c:pt idx="51">
                  <c:v>0.61133198924173426</c:v>
                </c:pt>
                <c:pt idx="52">
                  <c:v>0.63775462124007753</c:v>
                </c:pt>
                <c:pt idx="53">
                  <c:v>0.66423174249842165</c:v>
                </c:pt>
                <c:pt idx="54">
                  <c:v>0.6907295025934711</c:v>
                </c:pt>
                <c:pt idx="55">
                  <c:v>0.71256601933822084</c:v>
                </c:pt>
              </c:numCache>
            </c:numRef>
          </c:xVal>
          <c:yVal>
            <c:numRef>
              <c:f>有限元对比dis2!$H$3:$H$58</c:f>
              <c:numCache>
                <c:formatCode>General</c:formatCode>
                <c:ptCount val="56"/>
                <c:pt idx="0">
                  <c:v>0</c:v>
                </c:pt>
                <c:pt idx="1">
                  <c:v>2.571454791344668E-2</c:v>
                </c:pt>
                <c:pt idx="2">
                  <c:v>5.1434814528593505E-2</c:v>
                </c:pt>
                <c:pt idx="3">
                  <c:v>9.0029346986089651E-2</c:v>
                </c:pt>
                <c:pt idx="4">
                  <c:v>0.14796779366306029</c:v>
                </c:pt>
                <c:pt idx="5">
                  <c:v>0.23497082689335394</c:v>
                </c:pt>
                <c:pt idx="6">
                  <c:v>0.36567967542503865</c:v>
                </c:pt>
                <c:pt idx="7">
                  <c:v>0.56218334621329213</c:v>
                </c:pt>
                <c:pt idx="8">
                  <c:v>0.82171580370942821</c:v>
                </c:pt>
                <c:pt idx="9">
                  <c:v>1.0820554482225657</c:v>
                </c:pt>
                <c:pt idx="10">
                  <c:v>1.3430660741885627</c:v>
                </c:pt>
                <c:pt idx="11">
                  <c:v>1.6043350077279752</c:v>
                </c:pt>
                <c:pt idx="12">
                  <c:v>1.865720054095827</c:v>
                </c:pt>
                <c:pt idx="13">
                  <c:v>2.1270343894899537</c:v>
                </c:pt>
                <c:pt idx="14">
                  <c:v>2.388226429675425</c:v>
                </c:pt>
                <c:pt idx="15">
                  <c:v>2.6491962905718704</c:v>
                </c:pt>
                <c:pt idx="16">
                  <c:v>2.9096889489953632</c:v>
                </c:pt>
                <c:pt idx="17">
                  <c:v>3.1698319165378672</c:v>
                </c:pt>
                <c:pt idx="18">
                  <c:v>3.4293547140649152</c:v>
                </c:pt>
                <c:pt idx="19">
                  <c:v>3.6881394899536324</c:v>
                </c:pt>
                <c:pt idx="20">
                  <c:v>3.9461862442040188</c:v>
                </c:pt>
                <c:pt idx="21">
                  <c:v>4.2031375579598143</c:v>
                </c:pt>
                <c:pt idx="22">
                  <c:v>4.4583964451313758</c:v>
                </c:pt>
                <c:pt idx="23">
                  <c:v>4.7093740340030914</c:v>
                </c:pt>
                <c:pt idx="24">
                  <c:v>4.9536437403400306</c:v>
                </c:pt>
                <c:pt idx="25">
                  <c:v>5.1814489953632155</c:v>
                </c:pt>
                <c:pt idx="26">
                  <c:v>5.3798319165378672</c:v>
                </c:pt>
                <c:pt idx="27">
                  <c:v>5.5608809891808351</c:v>
                </c:pt>
                <c:pt idx="28">
                  <c:v>5.7319165378670798</c:v>
                </c:pt>
                <c:pt idx="29">
                  <c:v>5.8949845440494588</c:v>
                </c:pt>
                <c:pt idx="30">
                  <c:v>6.0516190108191656</c:v>
                </c:pt>
                <c:pt idx="31">
                  <c:v>6.2029404945904183</c:v>
                </c:pt>
                <c:pt idx="32">
                  <c:v>6.3447797527047918</c:v>
                </c:pt>
                <c:pt idx="33">
                  <c:v>6.4798029366306036</c:v>
                </c:pt>
                <c:pt idx="34">
                  <c:v>6.6072604327666156</c:v>
                </c:pt>
                <c:pt idx="35">
                  <c:v>6.7294667697063373</c:v>
                </c:pt>
                <c:pt idx="36">
                  <c:v>6.8477105873261213</c:v>
                </c:pt>
                <c:pt idx="37">
                  <c:v>6.9615262751159195</c:v>
                </c:pt>
                <c:pt idx="38">
                  <c:v>7.071000772797527</c:v>
                </c:pt>
                <c:pt idx="39">
                  <c:v>7.1772121329211753</c:v>
                </c:pt>
                <c:pt idx="40">
                  <c:v>7.2809138330757346</c:v>
                </c:pt>
                <c:pt idx="41">
                  <c:v>7.3827183153013918</c:v>
                </c:pt>
                <c:pt idx="42">
                  <c:v>7.4820575734157657</c:v>
                </c:pt>
                <c:pt idx="43">
                  <c:v>7.5796676970633694</c:v>
                </c:pt>
                <c:pt idx="44">
                  <c:v>7.675890649149923</c:v>
                </c:pt>
                <c:pt idx="45">
                  <c:v>7.7709486089644519</c:v>
                </c:pt>
                <c:pt idx="46">
                  <c:v>7.8653516228748064</c:v>
                </c:pt>
                <c:pt idx="47">
                  <c:v>7.9589180834621329</c:v>
                </c:pt>
                <c:pt idx="48">
                  <c:v>8.0521850850077286</c:v>
                </c:pt>
                <c:pt idx="49">
                  <c:v>8.1451777434312209</c:v>
                </c:pt>
                <c:pt idx="50">
                  <c:v>8.2377530911901093</c:v>
                </c:pt>
                <c:pt idx="51">
                  <c:v>8.3301313755795992</c:v>
                </c:pt>
                <c:pt idx="52">
                  <c:v>8.4223995363214836</c:v>
                </c:pt>
                <c:pt idx="53">
                  <c:v>8.5145826893353949</c:v>
                </c:pt>
                <c:pt idx="54">
                  <c:v>8.6067697063369408</c:v>
                </c:pt>
                <c:pt idx="55">
                  <c:v>8.6823299845440491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7C-41FD-B1C1-BBE576274131}"/>
            </c:ext>
          </c:extLst>
        </c:ser>
        <c:ser>
          <c:idx val="2"/>
          <c:order val="2"/>
          <c:tx>
            <c:strRef>
              <c:f>有限元对比dis2!$J$1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有限元对比dis2!$J$3:$J$151</c:f>
              <c:numCache>
                <c:formatCode>General</c:formatCode>
                <c:ptCount val="149"/>
                <c:pt idx="0">
                  <c:v>0</c:v>
                </c:pt>
                <c:pt idx="1">
                  <c:v>1.9664877813790332E-4</c:v>
                </c:pt>
                <c:pt idx="2">
                  <c:v>3.92655366569597E-4</c:v>
                </c:pt>
                <c:pt idx="3">
                  <c:v>6.9242866330481573E-4</c:v>
                </c:pt>
                <c:pt idx="4">
                  <c:v>1.1398249931559336E-3</c:v>
                </c:pt>
                <c:pt idx="5">
                  <c:v>1.8100072625884438E-3</c:v>
                </c:pt>
                <c:pt idx="6">
                  <c:v>2.8153270843163862E-3</c:v>
                </c:pt>
                <c:pt idx="7">
                  <c:v>4.3206120060350324E-3</c:v>
                </c:pt>
                <c:pt idx="8">
                  <c:v>6.2918923834674257E-3</c:v>
                </c:pt>
                <c:pt idx="9">
                  <c:v>8.236128032727625E-3</c:v>
                </c:pt>
                <c:pt idx="10">
                  <c:v>1.0105955570564503E-2</c:v>
                </c:pt>
                <c:pt idx="11">
                  <c:v>1.1935650153402243E-2</c:v>
                </c:pt>
                <c:pt idx="12">
                  <c:v>1.3766624267319692E-2</c:v>
                </c:pt>
                <c:pt idx="13">
                  <c:v>1.5639829820601754E-2</c:v>
                </c:pt>
                <c:pt idx="14">
                  <c:v>1.753133368620545E-2</c:v>
                </c:pt>
                <c:pt idx="15">
                  <c:v>1.9434172895311824E-2</c:v>
                </c:pt>
                <c:pt idx="16">
                  <c:v>2.1405367804103757E-2</c:v>
                </c:pt>
                <c:pt idx="17">
                  <c:v>2.3394243886643518E-2</c:v>
                </c:pt>
                <c:pt idx="18">
                  <c:v>2.5406464086267708E-2</c:v>
                </c:pt>
                <c:pt idx="19">
                  <c:v>2.7449192389358695E-2</c:v>
                </c:pt>
                <c:pt idx="20">
                  <c:v>2.9594621997194266E-2</c:v>
                </c:pt>
                <c:pt idx="21">
                  <c:v>3.1810005765730211E-2</c:v>
                </c:pt>
                <c:pt idx="22">
                  <c:v>3.4108975271922921E-2</c:v>
                </c:pt>
                <c:pt idx="23">
                  <c:v>3.657302875297553E-2</c:v>
                </c:pt>
                <c:pt idx="24">
                  <c:v>3.9352838318936725E-2</c:v>
                </c:pt>
                <c:pt idx="25">
                  <c:v>4.2427065007756247E-2</c:v>
                </c:pt>
                <c:pt idx="26">
                  <c:v>4.6001020629784103E-2</c:v>
                </c:pt>
                <c:pt idx="27">
                  <c:v>5.0825814113224378E-2</c:v>
                </c:pt>
                <c:pt idx="28">
                  <c:v>5.8476303768145353E-2</c:v>
                </c:pt>
                <c:pt idx="29">
                  <c:v>6.9160187721032426E-2</c:v>
                </c:pt>
                <c:pt idx="30">
                  <c:v>8.1868679709368369E-2</c:v>
                </c:pt>
                <c:pt idx="31">
                  <c:v>9.6208149457354175E-2</c:v>
                </c:pt>
                <c:pt idx="32">
                  <c:v>0.11164775414688263</c:v>
                </c:pt>
                <c:pt idx="33">
                  <c:v>0.12816217299267857</c:v>
                </c:pt>
                <c:pt idx="34">
                  <c:v>0.14602304657377732</c:v>
                </c:pt>
                <c:pt idx="35">
                  <c:v>0.16540094943373149</c:v>
                </c:pt>
                <c:pt idx="36">
                  <c:v>0.18582702946016094</c:v>
                </c:pt>
                <c:pt idx="37">
                  <c:v>0.20702589647165739</c:v>
                </c:pt>
                <c:pt idx="38">
                  <c:v>0.22908200673640425</c:v>
                </c:pt>
                <c:pt idx="39">
                  <c:v>0.25167458710135449</c:v>
                </c:pt>
                <c:pt idx="40">
                  <c:v>0.27469393432282496</c:v>
                </c:pt>
                <c:pt idx="41">
                  <c:v>0.29813803178153153</c:v>
                </c:pt>
                <c:pt idx="42">
                  <c:v>0.32215147817999362</c:v>
                </c:pt>
                <c:pt idx="43">
                  <c:v>0.34651716996324183</c:v>
                </c:pt>
                <c:pt idx="44">
                  <c:v>0.37113931197937816</c:v>
                </c:pt>
                <c:pt idx="45">
                  <c:v>0.39604828530836705</c:v>
                </c:pt>
                <c:pt idx="46">
                  <c:v>0.42122132352586134</c:v>
                </c:pt>
                <c:pt idx="47">
                  <c:v>0.44657082489436772</c:v>
                </c:pt>
                <c:pt idx="48">
                  <c:v>0.47211268389779343</c:v>
                </c:pt>
                <c:pt idx="49">
                  <c:v>0.49782864799953958</c:v>
                </c:pt>
                <c:pt idx="50">
                  <c:v>0.52364913421661119</c:v>
                </c:pt>
                <c:pt idx="51">
                  <c:v>0.54952686260641337</c:v>
                </c:pt>
                <c:pt idx="52">
                  <c:v>0.57554278028477912</c:v>
                </c:pt>
                <c:pt idx="53">
                  <c:v>0.60183027483191021</c:v>
                </c:pt>
                <c:pt idx="54">
                  <c:v>0.62853057738651119</c:v>
                </c:pt>
                <c:pt idx="55">
                  <c:v>0.6507411082984329</c:v>
                </c:pt>
              </c:numCache>
            </c:numRef>
          </c:xVal>
          <c:yVal>
            <c:numRef>
              <c:f>有限元对比dis2!$L$3:$L$58</c:f>
              <c:numCache>
                <c:formatCode>General</c:formatCode>
                <c:ptCount val="56"/>
                <c:pt idx="0">
                  <c:v>0</c:v>
                </c:pt>
                <c:pt idx="1">
                  <c:v>2.1127445887445889E-2</c:v>
                </c:pt>
                <c:pt idx="2">
                  <c:v>4.2255878787878787E-2</c:v>
                </c:pt>
                <c:pt idx="3">
                  <c:v>7.3956813852813844E-2</c:v>
                </c:pt>
                <c:pt idx="4">
                  <c:v>0.12154405194805194</c:v>
                </c:pt>
                <c:pt idx="5">
                  <c:v>0.19299549783549785</c:v>
                </c:pt>
                <c:pt idx="6">
                  <c:v>0.30031965367965369</c:v>
                </c:pt>
                <c:pt idx="7">
                  <c:v>0.4616212987012987</c:v>
                </c:pt>
                <c:pt idx="8">
                  <c:v>0.67457835497835494</c:v>
                </c:pt>
                <c:pt idx="9">
                  <c:v>0.88807809523809522</c:v>
                </c:pt>
                <c:pt idx="10">
                  <c:v>1.1018316883116883</c:v>
                </c:pt>
                <c:pt idx="11">
                  <c:v>1.3157574025974026</c:v>
                </c:pt>
                <c:pt idx="12">
                  <c:v>1.5296689177489178</c:v>
                </c:pt>
                <c:pt idx="13">
                  <c:v>1.7435982683982685</c:v>
                </c:pt>
                <c:pt idx="14">
                  <c:v>1.9575619047619048</c:v>
                </c:pt>
                <c:pt idx="15">
                  <c:v>2.1712709956709957</c:v>
                </c:pt>
                <c:pt idx="16">
                  <c:v>2.384661471861472</c:v>
                </c:pt>
                <c:pt idx="17">
                  <c:v>2.5978978354978355</c:v>
                </c:pt>
                <c:pt idx="18">
                  <c:v>2.8109160173160173</c:v>
                </c:pt>
                <c:pt idx="19">
                  <c:v>3.023490909090909</c:v>
                </c:pt>
                <c:pt idx="20">
                  <c:v>3.2353922077922075</c:v>
                </c:pt>
                <c:pt idx="21">
                  <c:v>3.4465887445887446</c:v>
                </c:pt>
                <c:pt idx="22">
                  <c:v>3.6571220779220779</c:v>
                </c:pt>
                <c:pt idx="23">
                  <c:v>3.8664484848484846</c:v>
                </c:pt>
                <c:pt idx="24">
                  <c:v>4.0733142857142859</c:v>
                </c:pt>
                <c:pt idx="25">
                  <c:v>4.2773437229437228</c:v>
                </c:pt>
                <c:pt idx="26">
                  <c:v>4.4770147186147184</c:v>
                </c:pt>
                <c:pt idx="27">
                  <c:v>4.6668900432900431</c:v>
                </c:pt>
                <c:pt idx="28">
                  <c:v>4.8395844155844152</c:v>
                </c:pt>
                <c:pt idx="29">
                  <c:v>4.995889177489178</c:v>
                </c:pt>
                <c:pt idx="30">
                  <c:v>5.1415497835497836</c:v>
                </c:pt>
                <c:pt idx="31">
                  <c:v>5.2788225108225104</c:v>
                </c:pt>
                <c:pt idx="32">
                  <c:v>5.4107168831168835</c:v>
                </c:pt>
                <c:pt idx="33">
                  <c:v>5.5373212121212125</c:v>
                </c:pt>
                <c:pt idx="34">
                  <c:v>5.6566164502164504</c:v>
                </c:pt>
                <c:pt idx="35">
                  <c:v>5.7676190476190472</c:v>
                </c:pt>
                <c:pt idx="36">
                  <c:v>5.8729748917748923</c:v>
                </c:pt>
                <c:pt idx="37">
                  <c:v>5.9742735930735931</c:v>
                </c:pt>
                <c:pt idx="38">
                  <c:v>6.0711341991341996</c:v>
                </c:pt>
                <c:pt idx="39">
                  <c:v>6.1653558441558447</c:v>
                </c:pt>
                <c:pt idx="40">
                  <c:v>6.2574233766233762</c:v>
                </c:pt>
                <c:pt idx="41">
                  <c:v>6.3474025974025974</c:v>
                </c:pt>
                <c:pt idx="42">
                  <c:v>6.4344640692640693</c:v>
                </c:pt>
                <c:pt idx="43">
                  <c:v>6.5197731601731608</c:v>
                </c:pt>
                <c:pt idx="44">
                  <c:v>6.6039878787878781</c:v>
                </c:pt>
                <c:pt idx="45">
                  <c:v>6.6869073593073596</c:v>
                </c:pt>
                <c:pt idx="46">
                  <c:v>6.7685038961038959</c:v>
                </c:pt>
                <c:pt idx="47">
                  <c:v>6.8493974025974032</c:v>
                </c:pt>
                <c:pt idx="48">
                  <c:v>6.9294580086580089</c:v>
                </c:pt>
                <c:pt idx="49">
                  <c:v>7.008777489177489</c:v>
                </c:pt>
                <c:pt idx="50">
                  <c:v>7.0876311688311686</c:v>
                </c:pt>
                <c:pt idx="51">
                  <c:v>7.1663064935064931</c:v>
                </c:pt>
                <c:pt idx="52">
                  <c:v>7.2445177489177492</c:v>
                </c:pt>
                <c:pt idx="53">
                  <c:v>7.3216017316017314</c:v>
                </c:pt>
                <c:pt idx="54">
                  <c:v>7.397127272727273</c:v>
                </c:pt>
                <c:pt idx="55">
                  <c:v>7.4580831168831168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7C-41FD-B1C1-BBE576274131}"/>
            </c:ext>
          </c:extLst>
        </c:ser>
        <c:ser>
          <c:idx val="3"/>
          <c:order val="3"/>
          <c:tx>
            <c:strRef>
              <c:f>有限元对比dis2!$N$1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有限元对比dis2!$N$3:$N$151</c:f>
              <c:numCache>
                <c:formatCode>General</c:formatCode>
                <c:ptCount val="149"/>
                <c:pt idx="0">
                  <c:v>0</c:v>
                </c:pt>
                <c:pt idx="1">
                  <c:v>2.7410262058131163E-4</c:v>
                </c:pt>
                <c:pt idx="2">
                  <c:v>5.4863707495738235E-4</c:v>
                </c:pt>
                <c:pt idx="3">
                  <c:v>9.7219042488872918E-4</c:v>
                </c:pt>
                <c:pt idx="4">
                  <c:v>1.5972998481074406E-3</c:v>
                </c:pt>
                <c:pt idx="5">
                  <c:v>2.5196655014577923E-3</c:v>
                </c:pt>
                <c:pt idx="6">
                  <c:v>3.8826531361180914E-3</c:v>
                </c:pt>
                <c:pt idx="7">
                  <c:v>5.8840791472530114E-3</c:v>
                </c:pt>
                <c:pt idx="8">
                  <c:v>8.448120201913779E-3</c:v>
                </c:pt>
                <c:pt idx="9">
                  <c:v>1.0950367229551458E-2</c:v>
                </c:pt>
                <c:pt idx="10">
                  <c:v>1.3419160781867629E-2</c:v>
                </c:pt>
                <c:pt idx="11">
                  <c:v>1.5891913867552798E-2</c:v>
                </c:pt>
                <c:pt idx="12">
                  <c:v>1.8381825789146978E-2</c:v>
                </c:pt>
                <c:pt idx="13">
                  <c:v>2.0895941652605447E-2</c:v>
                </c:pt>
                <c:pt idx="14">
                  <c:v>2.342367431556221E-2</c:v>
                </c:pt>
                <c:pt idx="15">
                  <c:v>2.5949414127281981E-2</c:v>
                </c:pt>
                <c:pt idx="16">
                  <c:v>2.8529774396252663E-2</c:v>
                </c:pt>
                <c:pt idx="17">
                  <c:v>3.1152862450356231E-2</c:v>
                </c:pt>
                <c:pt idx="18">
                  <c:v>3.3786479077813202E-2</c:v>
                </c:pt>
                <c:pt idx="19">
                  <c:v>3.6436553818099418E-2</c:v>
                </c:pt>
                <c:pt idx="20">
                  <c:v>3.9120101706827656E-2</c:v>
                </c:pt>
                <c:pt idx="21">
                  <c:v>4.1879629450880099E-2</c:v>
                </c:pt>
                <c:pt idx="22">
                  <c:v>4.47239549157896E-2</c:v>
                </c:pt>
                <c:pt idx="23">
                  <c:v>4.7657731754529899E-2</c:v>
                </c:pt>
                <c:pt idx="24">
                  <c:v>5.0715251195407568E-2</c:v>
                </c:pt>
                <c:pt idx="25">
                  <c:v>5.3914979827646911E-2</c:v>
                </c:pt>
                <c:pt idx="26">
                  <c:v>5.7296785958657954E-2</c:v>
                </c:pt>
                <c:pt idx="27">
                  <c:v>6.0881944961115993E-2</c:v>
                </c:pt>
                <c:pt idx="28">
                  <c:v>6.4773616717105034E-2</c:v>
                </c:pt>
                <c:pt idx="29">
                  <c:v>6.9202161266520554E-2</c:v>
                </c:pt>
                <c:pt idx="30">
                  <c:v>7.4870008371400301E-2</c:v>
                </c:pt>
                <c:pt idx="31">
                  <c:v>8.3371640885570059E-2</c:v>
                </c:pt>
                <c:pt idx="32">
                  <c:v>9.4195241589019874E-2</c:v>
                </c:pt>
                <c:pt idx="33">
                  <c:v>0.10704902890521023</c:v>
                </c:pt>
                <c:pt idx="34">
                  <c:v>0.12154508884053494</c:v>
                </c:pt>
                <c:pt idx="35">
                  <c:v>0.13768465750690992</c:v>
                </c:pt>
                <c:pt idx="36">
                  <c:v>0.15502765914832517</c:v>
                </c:pt>
                <c:pt idx="37">
                  <c:v>0.17375164431298118</c:v>
                </c:pt>
                <c:pt idx="38">
                  <c:v>0.1938440541985475</c:v>
                </c:pt>
                <c:pt idx="39">
                  <c:v>0.21515879029786067</c:v>
                </c:pt>
                <c:pt idx="40">
                  <c:v>0.23751485524587568</c:v>
                </c:pt>
                <c:pt idx="41">
                  <c:v>0.26065382044877827</c:v>
                </c:pt>
                <c:pt idx="42">
                  <c:v>0.28441779968241027</c:v>
                </c:pt>
                <c:pt idx="43">
                  <c:v>0.30866372295310085</c:v>
                </c:pt>
                <c:pt idx="44">
                  <c:v>0.33332514852306583</c:v>
                </c:pt>
                <c:pt idx="45">
                  <c:v>0.35848358778542871</c:v>
                </c:pt>
                <c:pt idx="46">
                  <c:v>0.38396766611493371</c:v>
                </c:pt>
                <c:pt idx="47">
                  <c:v>0.40974622168933655</c:v>
                </c:pt>
                <c:pt idx="48">
                  <c:v>0.43575524799406523</c:v>
                </c:pt>
                <c:pt idx="49">
                  <c:v>0.46195353509817849</c:v>
                </c:pt>
                <c:pt idx="50">
                  <c:v>0.48842515411031356</c:v>
                </c:pt>
                <c:pt idx="51">
                  <c:v>0.51504139393422166</c:v>
                </c:pt>
                <c:pt idx="52">
                  <c:v>0.54182726744686471</c:v>
                </c:pt>
                <c:pt idx="53">
                  <c:v>0.56890981673862351</c:v>
                </c:pt>
                <c:pt idx="54">
                  <c:v>0.5963495056014978</c:v>
                </c:pt>
                <c:pt idx="55">
                  <c:v>0.61914602200384061</c:v>
                </c:pt>
              </c:numCache>
            </c:numRef>
          </c:xVal>
          <c:yVal>
            <c:numRef>
              <c:f>有限元对比dis2!$P$3:$P$58</c:f>
              <c:numCache>
                <c:formatCode>General</c:formatCode>
                <c:ptCount val="56"/>
                <c:pt idx="0">
                  <c:v>0</c:v>
                </c:pt>
                <c:pt idx="1">
                  <c:v>1.6244562296704852E-2</c:v>
                </c:pt>
                <c:pt idx="2">
                  <c:v>3.2488615471644749E-2</c:v>
                </c:pt>
                <c:pt idx="3">
                  <c:v>5.6858704567953618E-2</c:v>
                </c:pt>
                <c:pt idx="4">
                  <c:v>9.3438028567387921E-2</c:v>
                </c:pt>
                <c:pt idx="5">
                  <c:v>0.14835383962664406</c:v>
                </c:pt>
                <c:pt idx="6">
                  <c:v>0.23082364587752793</c:v>
                </c:pt>
                <c:pt idx="7">
                  <c:v>0.35473525668222322</c:v>
                </c:pt>
                <c:pt idx="8">
                  <c:v>0.5182670060811766</c:v>
                </c:pt>
                <c:pt idx="9">
                  <c:v>0.68205614481685761</c:v>
                </c:pt>
                <c:pt idx="10">
                  <c:v>0.8459828878517891</c:v>
                </c:pt>
                <c:pt idx="11">
                  <c:v>1.0099381982746429</c:v>
                </c:pt>
                <c:pt idx="12">
                  <c:v>1.1739178334040448</c:v>
                </c:pt>
                <c:pt idx="13">
                  <c:v>1.3379366426248058</c:v>
                </c:pt>
                <c:pt idx="14">
                  <c:v>1.5020067882901995</c:v>
                </c:pt>
                <c:pt idx="15">
                  <c:v>1.6660797624098431</c:v>
                </c:pt>
                <c:pt idx="16">
                  <c:v>1.8299830292745016</c:v>
                </c:pt>
                <c:pt idx="17">
                  <c:v>1.9937236600197994</c:v>
                </c:pt>
                <c:pt idx="18">
                  <c:v>2.1573836798189792</c:v>
                </c:pt>
                <c:pt idx="19">
                  <c:v>2.3209673313534154</c:v>
                </c:pt>
                <c:pt idx="20">
                  <c:v>2.4843614764531186</c:v>
                </c:pt>
                <c:pt idx="21">
                  <c:v>2.6474572196294726</c:v>
                </c:pt>
                <c:pt idx="22">
                  <c:v>2.8101852637533593</c:v>
                </c:pt>
                <c:pt idx="23">
                  <c:v>2.9725583368689015</c:v>
                </c:pt>
                <c:pt idx="24">
                  <c:v>3.1343826898599918</c:v>
                </c:pt>
                <c:pt idx="25">
                  <c:v>3.2956116532315094</c:v>
                </c:pt>
                <c:pt idx="26">
                  <c:v>3.4560246075519729</c:v>
                </c:pt>
                <c:pt idx="27">
                  <c:v>3.6155112431056433</c:v>
                </c:pt>
                <c:pt idx="28">
                  <c:v>3.7736218356668085</c:v>
                </c:pt>
                <c:pt idx="29">
                  <c:v>3.929363597793806</c:v>
                </c:pt>
                <c:pt idx="30">
                  <c:v>4.0799533305048792</c:v>
                </c:pt>
                <c:pt idx="31">
                  <c:v>4.218810634987979</c:v>
                </c:pt>
                <c:pt idx="32">
                  <c:v>4.3478475463159389</c:v>
                </c:pt>
                <c:pt idx="33">
                  <c:v>4.4686281996888706</c:v>
                </c:pt>
                <c:pt idx="34">
                  <c:v>4.5829302786027446</c:v>
                </c:pt>
                <c:pt idx="35">
                  <c:v>4.6906491302503186</c:v>
                </c:pt>
                <c:pt idx="36">
                  <c:v>4.7935185970866927</c:v>
                </c:pt>
                <c:pt idx="37">
                  <c:v>4.8909885447602885</c:v>
                </c:pt>
                <c:pt idx="38">
                  <c:v>4.9830165464573621</c:v>
                </c:pt>
                <c:pt idx="39">
                  <c:v>5.0701484938481123</c:v>
                </c:pt>
                <c:pt idx="40">
                  <c:v>5.1530490736812338</c:v>
                </c:pt>
                <c:pt idx="41">
                  <c:v>5.2326262197708964</c:v>
                </c:pt>
                <c:pt idx="42">
                  <c:v>5.309680384669778</c:v>
                </c:pt>
                <c:pt idx="43">
                  <c:v>5.3847107905529636</c:v>
                </c:pt>
                <c:pt idx="44">
                  <c:v>5.4580724084287935</c:v>
                </c:pt>
                <c:pt idx="45">
                  <c:v>5.5294937066892951</c:v>
                </c:pt>
                <c:pt idx="46">
                  <c:v>5.5994031961533031</c:v>
                </c:pt>
                <c:pt idx="47">
                  <c:v>5.6682095884599075</c:v>
                </c:pt>
                <c:pt idx="48">
                  <c:v>5.7360868335454684</c:v>
                </c:pt>
                <c:pt idx="49">
                  <c:v>5.8031226134917269</c:v>
                </c:pt>
                <c:pt idx="50">
                  <c:v>5.8689647857445912</c:v>
                </c:pt>
                <c:pt idx="51">
                  <c:v>5.9341521708386376</c:v>
                </c:pt>
                <c:pt idx="52">
                  <c:v>5.9986041578277476</c:v>
                </c:pt>
                <c:pt idx="53">
                  <c:v>6.0620096167444499</c:v>
                </c:pt>
                <c:pt idx="54">
                  <c:v>6.1240616603026448</c:v>
                </c:pt>
                <c:pt idx="55">
                  <c:v>6.174115400933391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7C-41FD-B1C1-BBE576274131}"/>
            </c:ext>
          </c:extLst>
        </c:ser>
        <c:ser>
          <c:idx val="4"/>
          <c:order val="4"/>
          <c:tx>
            <c:strRef>
              <c:f>有限元对比dis2!$R$1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有限元对比dis2!$R$3:$R$58</c:f>
              <c:numCache>
                <c:formatCode>General</c:formatCode>
                <c:ptCount val="56"/>
                <c:pt idx="0">
                  <c:v>0</c:v>
                </c:pt>
                <c:pt idx="1">
                  <c:v>3.583214372821006E-4</c:v>
                </c:pt>
                <c:pt idx="2">
                  <c:v>7.2170956456644813E-4</c:v>
                </c:pt>
                <c:pt idx="3">
                  <c:v>1.2507637688366101E-3</c:v>
                </c:pt>
                <c:pt idx="4">
                  <c:v>2.0420064416384852E-3</c:v>
                </c:pt>
                <c:pt idx="5">
                  <c:v>3.2246375868777433E-3</c:v>
                </c:pt>
                <c:pt idx="6">
                  <c:v>4.9779865475220201E-3</c:v>
                </c:pt>
                <c:pt idx="7">
                  <c:v>7.5622463505504584E-3</c:v>
                </c:pt>
                <c:pt idx="8">
                  <c:v>1.0884909874065402E-2</c:v>
                </c:pt>
                <c:pt idx="9">
                  <c:v>1.4120587200381301E-2</c:v>
                </c:pt>
                <c:pt idx="10">
                  <c:v>1.7285897389295351E-2</c:v>
                </c:pt>
                <c:pt idx="11">
                  <c:v>2.0470248592372172E-2</c:v>
                </c:pt>
                <c:pt idx="12">
                  <c:v>2.3834209614576291E-2</c:v>
                </c:pt>
                <c:pt idx="13">
                  <c:v>2.7322848226990396E-2</c:v>
                </c:pt>
                <c:pt idx="14">
                  <c:v>3.0890278417182965E-2</c:v>
                </c:pt>
                <c:pt idx="15">
                  <c:v>3.4531585552926562E-2</c:v>
                </c:pt>
                <c:pt idx="16">
                  <c:v>3.8324664153008774E-2</c:v>
                </c:pt>
                <c:pt idx="17">
                  <c:v>4.2278868038464944E-2</c:v>
                </c:pt>
                <c:pt idx="18">
                  <c:v>4.6446508212140747E-2</c:v>
                </c:pt>
                <c:pt idx="19">
                  <c:v>5.0889059139356263E-2</c:v>
                </c:pt>
                <c:pt idx="20">
                  <c:v>5.5669973980059295E-2</c:v>
                </c:pt>
                <c:pt idx="21">
                  <c:v>6.1116329216499669E-2</c:v>
                </c:pt>
                <c:pt idx="22">
                  <c:v>6.8238894641140163E-2</c:v>
                </c:pt>
                <c:pt idx="23">
                  <c:v>7.8201160192522892E-2</c:v>
                </c:pt>
                <c:pt idx="24">
                  <c:v>9.0646921675950634E-2</c:v>
                </c:pt>
                <c:pt idx="25">
                  <c:v>0.10602338069054969</c:v>
                </c:pt>
                <c:pt idx="26">
                  <c:v>0.12380704551684943</c:v>
                </c:pt>
                <c:pt idx="27">
                  <c:v>0.14298206772472846</c:v>
                </c:pt>
                <c:pt idx="28">
                  <c:v>0.16332640672003035</c:v>
                </c:pt>
                <c:pt idx="29">
                  <c:v>0.18473612366676398</c:v>
                </c:pt>
                <c:pt idx="30">
                  <c:v>0.20717457377266088</c:v>
                </c:pt>
                <c:pt idx="31">
                  <c:v>0.23015709948595908</c:v>
                </c:pt>
                <c:pt idx="32">
                  <c:v>0.25367672757677701</c:v>
                </c:pt>
                <c:pt idx="33">
                  <c:v>0.2778065042762653</c:v>
                </c:pt>
                <c:pt idx="34">
                  <c:v>0.30310734350495755</c:v>
                </c:pt>
                <c:pt idx="35">
                  <c:v>0.3288427741780765</c:v>
                </c:pt>
                <c:pt idx="36">
                  <c:v>0.35493039949729893</c:v>
                </c:pt>
                <c:pt idx="37">
                  <c:v>0.38133432735713013</c:v>
                </c:pt>
                <c:pt idx="38">
                  <c:v>0.40806878848634948</c:v>
                </c:pt>
                <c:pt idx="39">
                  <c:v>0.43514590934837122</c:v>
                </c:pt>
                <c:pt idx="40">
                  <c:v>0.4625783048776696</c:v>
                </c:pt>
                <c:pt idx="41">
                  <c:v>0.4905770142539212</c:v>
                </c:pt>
                <c:pt idx="42">
                  <c:v>0.51890326655291263</c:v>
                </c:pt>
                <c:pt idx="43">
                  <c:v>0.54747916697984889</c:v>
                </c:pt>
                <c:pt idx="44">
                  <c:v>0.57631901989293866</c:v>
                </c:pt>
                <c:pt idx="45">
                  <c:v>0.60553843711478783</c:v>
                </c:pt>
                <c:pt idx="46">
                  <c:v>0.63505984218672362</c:v>
                </c:pt>
                <c:pt idx="47">
                  <c:v>0.66477257824258051</c:v>
                </c:pt>
                <c:pt idx="48">
                  <c:v>0.69464886446351992</c:v>
                </c:pt>
                <c:pt idx="49">
                  <c:v>0.72464465817169654</c:v>
                </c:pt>
                <c:pt idx="50">
                  <c:v>0.75483308122239046</c:v>
                </c:pt>
                <c:pt idx="51">
                  <c:v>0.78518871521803202</c:v>
                </c:pt>
                <c:pt idx="52">
                  <c:v>0.81567079007038223</c:v>
                </c:pt>
                <c:pt idx="53">
                  <c:v>0.84632202922729949</c:v>
                </c:pt>
                <c:pt idx="54">
                  <c:v>0.87716623849876796</c:v>
                </c:pt>
                <c:pt idx="55">
                  <c:v>0.90248790296802772</c:v>
                </c:pt>
              </c:numCache>
            </c:numRef>
          </c:xVal>
          <c:yVal>
            <c:numRef>
              <c:f>有限元对比dis2!$T$3:$T$58</c:f>
              <c:numCache>
                <c:formatCode>General</c:formatCode>
                <c:ptCount val="56"/>
                <c:pt idx="0">
                  <c:v>0</c:v>
                </c:pt>
                <c:pt idx="1">
                  <c:v>2.6663444444444444E-2</c:v>
                </c:pt>
                <c:pt idx="2">
                  <c:v>5.332373737373737E-2</c:v>
                </c:pt>
                <c:pt idx="3">
                  <c:v>9.332324242424242E-2</c:v>
                </c:pt>
                <c:pt idx="4">
                  <c:v>0.15337040404040403</c:v>
                </c:pt>
                <c:pt idx="5">
                  <c:v>0.24353101010101011</c:v>
                </c:pt>
                <c:pt idx="6">
                  <c:v>0.37896101010101008</c:v>
                </c:pt>
                <c:pt idx="7">
                  <c:v>0.58252020202020205</c:v>
                </c:pt>
                <c:pt idx="8">
                  <c:v>0.85131333333333326</c:v>
                </c:pt>
                <c:pt idx="9">
                  <c:v>1.1209030303030303</c:v>
                </c:pt>
                <c:pt idx="10">
                  <c:v>1.3910939393939394</c:v>
                </c:pt>
                <c:pt idx="11">
                  <c:v>1.6608979797979797</c:v>
                </c:pt>
                <c:pt idx="12">
                  <c:v>1.9299212121212119</c:v>
                </c:pt>
                <c:pt idx="13">
                  <c:v>2.1981383838383839</c:v>
                </c:pt>
                <c:pt idx="14">
                  <c:v>2.4658505050505051</c:v>
                </c:pt>
                <c:pt idx="15">
                  <c:v>2.7330888888888891</c:v>
                </c:pt>
                <c:pt idx="16">
                  <c:v>2.9991404040404039</c:v>
                </c:pt>
                <c:pt idx="17">
                  <c:v>3.2637828282828285</c:v>
                </c:pt>
                <c:pt idx="18">
                  <c:v>3.5268494949494951</c:v>
                </c:pt>
                <c:pt idx="19">
                  <c:v>3.7880080808080812</c:v>
                </c:pt>
                <c:pt idx="20">
                  <c:v>4.0464959595959593</c:v>
                </c:pt>
                <c:pt idx="21">
                  <c:v>4.2997808080808078</c:v>
                </c:pt>
                <c:pt idx="22">
                  <c:v>4.5409161616161615</c:v>
                </c:pt>
                <c:pt idx="23">
                  <c:v>4.7622353535353534</c:v>
                </c:pt>
                <c:pt idx="24">
                  <c:v>4.9659696969696965</c:v>
                </c:pt>
                <c:pt idx="25">
                  <c:v>5.1479060606060605</c:v>
                </c:pt>
                <c:pt idx="26">
                  <c:v>5.3119282828282826</c:v>
                </c:pt>
                <c:pt idx="27">
                  <c:v>5.4657464646464637</c:v>
                </c:pt>
                <c:pt idx="28">
                  <c:v>5.6109464646464646</c:v>
                </c:pt>
                <c:pt idx="29">
                  <c:v>5.7483565656565663</c:v>
                </c:pt>
                <c:pt idx="30">
                  <c:v>5.8781323232323235</c:v>
                </c:pt>
                <c:pt idx="31">
                  <c:v>6.00380101010101</c:v>
                </c:pt>
                <c:pt idx="32">
                  <c:v>6.1254535353535351</c:v>
                </c:pt>
                <c:pt idx="33">
                  <c:v>6.2424434343434339</c:v>
                </c:pt>
                <c:pt idx="34">
                  <c:v>6.3505939393939395</c:v>
                </c:pt>
                <c:pt idx="35">
                  <c:v>6.455468686868687</c:v>
                </c:pt>
                <c:pt idx="36">
                  <c:v>6.5578343434343429</c:v>
                </c:pt>
                <c:pt idx="37">
                  <c:v>6.6578626262626273</c:v>
                </c:pt>
                <c:pt idx="38">
                  <c:v>6.7554232323232322</c:v>
                </c:pt>
                <c:pt idx="39">
                  <c:v>6.8503131313131318</c:v>
                </c:pt>
                <c:pt idx="40">
                  <c:v>6.9425555555555558</c:v>
                </c:pt>
                <c:pt idx="41">
                  <c:v>7.0305050505050506</c:v>
                </c:pt>
                <c:pt idx="42">
                  <c:v>7.1159707070707068</c:v>
                </c:pt>
                <c:pt idx="43">
                  <c:v>7.1995393939393946</c:v>
                </c:pt>
                <c:pt idx="44">
                  <c:v>7.2811525252525255</c:v>
                </c:pt>
                <c:pt idx="45">
                  <c:v>7.3601525252525244</c:v>
                </c:pt>
                <c:pt idx="46">
                  <c:v>7.4369666666666658</c:v>
                </c:pt>
                <c:pt idx="47">
                  <c:v>7.5124191919191921</c:v>
                </c:pt>
                <c:pt idx="48">
                  <c:v>7.586748484848485</c:v>
                </c:pt>
                <c:pt idx="49">
                  <c:v>7.6602717171717174</c:v>
                </c:pt>
                <c:pt idx="50">
                  <c:v>7.7324727272727278</c:v>
                </c:pt>
                <c:pt idx="51">
                  <c:v>7.8035464646464652</c:v>
                </c:pt>
                <c:pt idx="52">
                  <c:v>7.8737656565656566</c:v>
                </c:pt>
                <c:pt idx="53">
                  <c:v>7.942759595959596</c:v>
                </c:pt>
                <c:pt idx="54">
                  <c:v>8.0104161616161615</c:v>
                </c:pt>
                <c:pt idx="55">
                  <c:v>8.0662757575757578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7C-41FD-B1C1-BBE576274131}"/>
            </c:ext>
          </c:extLst>
        </c:ser>
        <c:ser>
          <c:idx val="5"/>
          <c:order val="5"/>
          <c:tx>
            <c:strRef>
              <c:f>有限元对比dis2!$V$1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有限元对比dis2!$V$3:$V$58</c:f>
              <c:numCache>
                <c:formatCode>General</c:formatCode>
                <c:ptCount val="56"/>
                <c:pt idx="0">
                  <c:v>0</c:v>
                </c:pt>
                <c:pt idx="1">
                  <c:v>3.5456767741073311E-4</c:v>
                </c:pt>
                <c:pt idx="2">
                  <c:v>7.1336635547096256E-4</c:v>
                </c:pt>
                <c:pt idx="3">
                  <c:v>1.2394276533753367E-3</c:v>
                </c:pt>
                <c:pt idx="4">
                  <c:v>2.0257350801476063E-3</c:v>
                </c:pt>
                <c:pt idx="5">
                  <c:v>3.2035959846443561E-3</c:v>
                </c:pt>
                <c:pt idx="6">
                  <c:v>4.9560583882274894E-3</c:v>
                </c:pt>
                <c:pt idx="7">
                  <c:v>7.5522277060298256E-3</c:v>
                </c:pt>
                <c:pt idx="8">
                  <c:v>1.0912737712402009E-2</c:v>
                </c:pt>
                <c:pt idx="9">
                  <c:v>1.4208735195096286E-2</c:v>
                </c:pt>
                <c:pt idx="10">
                  <c:v>1.7461474461105912E-2</c:v>
                </c:pt>
                <c:pt idx="11">
                  <c:v>2.0762898274131782E-2</c:v>
                </c:pt>
                <c:pt idx="12">
                  <c:v>2.4171062812967457E-2</c:v>
                </c:pt>
                <c:pt idx="13">
                  <c:v>2.7671924026976394E-2</c:v>
                </c:pt>
                <c:pt idx="14">
                  <c:v>3.1241547529488375E-2</c:v>
                </c:pt>
                <c:pt idx="15">
                  <c:v>3.4861282992905196E-2</c:v>
                </c:pt>
                <c:pt idx="16">
                  <c:v>3.8604204245624531E-2</c:v>
                </c:pt>
                <c:pt idx="17">
                  <c:v>4.25229046176765E-2</c:v>
                </c:pt>
                <c:pt idx="18">
                  <c:v>4.6562287956813192E-2</c:v>
                </c:pt>
                <c:pt idx="19">
                  <c:v>5.0742294197214502E-2</c:v>
                </c:pt>
                <c:pt idx="20">
                  <c:v>5.5134876584723047E-2</c:v>
                </c:pt>
                <c:pt idx="21">
                  <c:v>5.9794459306955754E-2</c:v>
                </c:pt>
                <c:pt idx="22">
                  <c:v>6.4778390250090259E-2</c:v>
                </c:pt>
                <c:pt idx="23">
                  <c:v>7.0491116291511211E-2</c:v>
                </c:pt>
                <c:pt idx="24">
                  <c:v>7.8142834908979109E-2</c:v>
                </c:pt>
                <c:pt idx="25">
                  <c:v>8.8146089148144022E-2</c:v>
                </c:pt>
                <c:pt idx="26">
                  <c:v>0.1001878432911143</c:v>
                </c:pt>
                <c:pt idx="27">
                  <c:v>0.11459553462825876</c:v>
                </c:pt>
                <c:pt idx="28">
                  <c:v>0.13123178889373663</c:v>
                </c:pt>
                <c:pt idx="29">
                  <c:v>0.14892150490066292</c:v>
                </c:pt>
                <c:pt idx="30">
                  <c:v>0.16759537709110692</c:v>
                </c:pt>
                <c:pt idx="31">
                  <c:v>0.18717926839166407</c:v>
                </c:pt>
                <c:pt idx="32">
                  <c:v>0.20769218597572484</c:v>
                </c:pt>
                <c:pt idx="33">
                  <c:v>0.22911370193032185</c:v>
                </c:pt>
                <c:pt idx="34">
                  <c:v>0.2518024172056314</c:v>
                </c:pt>
                <c:pt idx="35">
                  <c:v>0.2758718250531576</c:v>
                </c:pt>
                <c:pt idx="36">
                  <c:v>0.30048240988241959</c:v>
                </c:pt>
                <c:pt idx="37">
                  <c:v>0.32588307692821639</c:v>
                </c:pt>
                <c:pt idx="38">
                  <c:v>0.352088652818352</c:v>
                </c:pt>
                <c:pt idx="39">
                  <c:v>0.37871357748539969</c:v>
                </c:pt>
                <c:pt idx="40">
                  <c:v>0.40574891444429267</c:v>
                </c:pt>
                <c:pt idx="41">
                  <c:v>0.43313478952919715</c:v>
                </c:pt>
                <c:pt idx="42">
                  <c:v>0.4606963508710295</c:v>
                </c:pt>
                <c:pt idx="43">
                  <c:v>0.48850620479268814</c:v>
                </c:pt>
                <c:pt idx="44">
                  <c:v>0.51689772600394279</c:v>
                </c:pt>
                <c:pt idx="45">
                  <c:v>0.54587410791390389</c:v>
                </c:pt>
                <c:pt idx="46">
                  <c:v>0.57525668425401466</c:v>
                </c:pt>
                <c:pt idx="47">
                  <c:v>0.60492534956365962</c:v>
                </c:pt>
                <c:pt idx="48">
                  <c:v>0.63498050932324579</c:v>
                </c:pt>
                <c:pt idx="49">
                  <c:v>0.66534301203071644</c:v>
                </c:pt>
                <c:pt idx="50">
                  <c:v>0.69584750899417591</c:v>
                </c:pt>
                <c:pt idx="51">
                  <c:v>0.72654116552939096</c:v>
                </c:pt>
                <c:pt idx="52">
                  <c:v>0.75754436133386127</c:v>
                </c:pt>
                <c:pt idx="53">
                  <c:v>0.78869450729374335</c:v>
                </c:pt>
                <c:pt idx="54">
                  <c:v>0.81973830481536092</c:v>
                </c:pt>
                <c:pt idx="55">
                  <c:v>0.84536292032978266</c:v>
                </c:pt>
              </c:numCache>
            </c:numRef>
          </c:xVal>
          <c:yVal>
            <c:numRef>
              <c:f>有限元对比dis2!$X$3:$X$58</c:f>
              <c:numCache>
                <c:formatCode>General</c:formatCode>
                <c:ptCount val="56"/>
                <c:pt idx="0">
                  <c:v>0</c:v>
                </c:pt>
                <c:pt idx="1">
                  <c:v>2.224245E-2</c:v>
                </c:pt>
                <c:pt idx="2">
                  <c:v>4.4483358333333327E-2</c:v>
                </c:pt>
                <c:pt idx="3">
                  <c:v>7.7849349999999998E-2</c:v>
                </c:pt>
                <c:pt idx="4">
                  <c:v>0.1279285</c:v>
                </c:pt>
                <c:pt idx="5">
                  <c:v>0.20310416666666667</c:v>
                </c:pt>
                <c:pt idx="6">
                  <c:v>0.31598783333333336</c:v>
                </c:pt>
                <c:pt idx="7">
                  <c:v>0.48557883333333335</c:v>
                </c:pt>
                <c:pt idx="8">
                  <c:v>0.70938433333333328</c:v>
                </c:pt>
                <c:pt idx="9">
                  <c:v>0.93371666666666675</c:v>
                </c:pt>
                <c:pt idx="10">
                  <c:v>1.1583766666666666</c:v>
                </c:pt>
                <c:pt idx="11">
                  <c:v>1.3828108333333333</c:v>
                </c:pt>
                <c:pt idx="12">
                  <c:v>1.6069191666666667</c:v>
                </c:pt>
                <c:pt idx="13">
                  <c:v>1.8307983333333333</c:v>
                </c:pt>
                <c:pt idx="14">
                  <c:v>2.0543</c:v>
                </c:pt>
                <c:pt idx="15">
                  <c:v>2.2774750000000004</c:v>
                </c:pt>
                <c:pt idx="16">
                  <c:v>2.5000874999999998</c:v>
                </c:pt>
                <c:pt idx="17">
                  <c:v>2.7217674999999999</c:v>
                </c:pt>
                <c:pt idx="18">
                  <c:v>2.9426575000000001</c:v>
                </c:pt>
                <c:pt idx="19">
                  <c:v>3.1626841666666667</c:v>
                </c:pt>
                <c:pt idx="20">
                  <c:v>3.3814599999999997</c:v>
                </c:pt>
                <c:pt idx="21">
                  <c:v>3.5987116666666665</c:v>
                </c:pt>
                <c:pt idx="22">
                  <c:v>3.8139441666666665</c:v>
                </c:pt>
                <c:pt idx="23">
                  <c:v>4.0243583333333337</c:v>
                </c:pt>
                <c:pt idx="24">
                  <c:v>4.2231699999999996</c:v>
                </c:pt>
                <c:pt idx="25">
                  <c:v>4.4087316666666672</c:v>
                </c:pt>
                <c:pt idx="26">
                  <c:v>4.582581666666667</c:v>
                </c:pt>
                <c:pt idx="27">
                  <c:v>4.7413924999999999</c:v>
                </c:pt>
                <c:pt idx="28">
                  <c:v>4.8861700000000008</c:v>
                </c:pt>
                <c:pt idx="29">
                  <c:v>5.024705</c:v>
                </c:pt>
                <c:pt idx="30">
                  <c:v>5.1571841666666671</c:v>
                </c:pt>
                <c:pt idx="31">
                  <c:v>5.2839799999999997</c:v>
                </c:pt>
                <c:pt idx="32">
                  <c:v>5.4050574999999998</c:v>
                </c:pt>
                <c:pt idx="33">
                  <c:v>5.5204641666666667</c:v>
                </c:pt>
                <c:pt idx="34">
                  <c:v>5.6278791666666672</c:v>
                </c:pt>
                <c:pt idx="35">
                  <c:v>5.7266341666666669</c:v>
                </c:pt>
                <c:pt idx="36">
                  <c:v>5.8219799999999999</c:v>
                </c:pt>
                <c:pt idx="37">
                  <c:v>5.9120383333333333</c:v>
                </c:pt>
                <c:pt idx="38">
                  <c:v>5.9974724999999998</c:v>
                </c:pt>
                <c:pt idx="39">
                  <c:v>6.0803216666666664</c:v>
                </c:pt>
                <c:pt idx="40">
                  <c:v>6.1606050000000003</c:v>
                </c:pt>
                <c:pt idx="41">
                  <c:v>6.2387108333333332</c:v>
                </c:pt>
                <c:pt idx="42">
                  <c:v>6.3157258333333335</c:v>
                </c:pt>
                <c:pt idx="43">
                  <c:v>6.3912516666666663</c:v>
                </c:pt>
                <c:pt idx="44">
                  <c:v>6.4630800000000006</c:v>
                </c:pt>
                <c:pt idx="45">
                  <c:v>6.5310424999999999</c:v>
                </c:pt>
                <c:pt idx="46">
                  <c:v>6.5968108333333335</c:v>
                </c:pt>
                <c:pt idx="47">
                  <c:v>6.6606258333333326</c:v>
                </c:pt>
                <c:pt idx="48">
                  <c:v>6.7221500000000001</c:v>
                </c:pt>
                <c:pt idx="49">
                  <c:v>6.781811666666667</c:v>
                </c:pt>
                <c:pt idx="50">
                  <c:v>6.84063</c:v>
                </c:pt>
                <c:pt idx="51">
                  <c:v>6.8980441666666668</c:v>
                </c:pt>
                <c:pt idx="52">
                  <c:v>6.9535833333333326</c:v>
                </c:pt>
                <c:pt idx="53">
                  <c:v>7.0083625000000005</c:v>
                </c:pt>
                <c:pt idx="54">
                  <c:v>7.0638108333333332</c:v>
                </c:pt>
                <c:pt idx="55">
                  <c:v>7.1086425000000002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C7C-41FD-B1C1-BBE576274131}"/>
            </c:ext>
          </c:extLst>
        </c:ser>
        <c:ser>
          <c:idx val="6"/>
          <c:order val="6"/>
          <c:tx>
            <c:strRef>
              <c:f>有限元对比dis2!$Z$1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有限元对比dis2!$Z$3:$Z$71</c:f>
              <c:numCache>
                <c:formatCode>General</c:formatCode>
                <c:ptCount val="69"/>
                <c:pt idx="0">
                  <c:v>0</c:v>
                </c:pt>
                <c:pt idx="1">
                  <c:v>2.549665367881587E-6</c:v>
                </c:pt>
                <c:pt idx="2">
                  <c:v>5.0991407095711571E-6</c:v>
                </c:pt>
                <c:pt idx="3">
                  <c:v>8.9230295146452808E-6</c:v>
                </c:pt>
                <c:pt idx="4">
                  <c:v>1.4697258721476871E-5</c:v>
                </c:pt>
                <c:pt idx="5">
                  <c:v>2.3283260119903977E-5</c:v>
                </c:pt>
                <c:pt idx="6">
                  <c:v>3.6146378415032419E-5</c:v>
                </c:pt>
                <c:pt idx="7">
                  <c:v>5.5487333878334552E-5</c:v>
                </c:pt>
                <c:pt idx="8">
                  <c:v>8.4500069837446421E-5</c:v>
                </c:pt>
                <c:pt idx="9">
                  <c:v>1.2801377299763634E-4</c:v>
                </c:pt>
                <c:pt idx="10">
                  <c:v>1.9327167873559438E-4</c:v>
                </c:pt>
                <c:pt idx="11">
                  <c:v>2.9113000808531265E-4</c:v>
                </c:pt>
                <c:pt idx="12">
                  <c:v>4.3785322414238394E-4</c:v>
                </c:pt>
                <c:pt idx="13">
                  <c:v>6.5779348107766864E-4</c:v>
                </c:pt>
                <c:pt idx="14">
                  <c:v>9.8737875008188107E-4</c:v>
                </c:pt>
                <c:pt idx="15">
                  <c:v>1.4810271226021383E-3</c:v>
                </c:pt>
                <c:pt idx="16">
                  <c:v>2.2198619923854608E-3</c:v>
                </c:pt>
                <c:pt idx="17">
                  <c:v>3.3244404512536483E-3</c:v>
                </c:pt>
                <c:pt idx="18">
                  <c:v>4.9730815455528519E-3</c:v>
                </c:pt>
                <c:pt idx="19">
                  <c:v>7.4276715414802299E-3</c:v>
                </c:pt>
                <c:pt idx="20">
                  <c:v>1.1068690514740413E-2</c:v>
                </c:pt>
                <c:pt idx="21">
                  <c:v>1.5919493566302061E-2</c:v>
                </c:pt>
                <c:pt idx="22">
                  <c:v>2.0756582091644386E-2</c:v>
                </c:pt>
                <c:pt idx="23">
                  <c:v>2.5768676590448767E-2</c:v>
                </c:pt>
                <c:pt idx="24">
                  <c:v>3.0935262590501313E-2</c:v>
                </c:pt>
                <c:pt idx="25">
                  <c:v>3.6195183416796256E-2</c:v>
                </c:pt>
                <c:pt idx="26">
                  <c:v>4.1625842911821836E-2</c:v>
                </c:pt>
                <c:pt idx="27">
                  <c:v>4.7205466803207176E-2</c:v>
                </c:pt>
                <c:pt idx="28">
                  <c:v>5.2975304200115328E-2</c:v>
                </c:pt>
                <c:pt idx="29">
                  <c:v>5.9166641409861963E-2</c:v>
                </c:pt>
                <c:pt idx="30">
                  <c:v>6.5628556581759881E-2</c:v>
                </c:pt>
                <c:pt idx="31">
                  <c:v>7.2468083514010476E-2</c:v>
                </c:pt>
                <c:pt idx="32">
                  <c:v>7.981503046615479E-2</c:v>
                </c:pt>
                <c:pt idx="33">
                  <c:v>8.8714274900309947E-2</c:v>
                </c:pt>
                <c:pt idx="34">
                  <c:v>0.10126127134775165</c:v>
                </c:pt>
                <c:pt idx="35">
                  <c:v>0.11787866508721891</c:v>
                </c:pt>
                <c:pt idx="36">
                  <c:v>0.13686440947708631</c:v>
                </c:pt>
                <c:pt idx="37">
                  <c:v>0.15778195071102438</c:v>
                </c:pt>
                <c:pt idx="38">
                  <c:v>0.1801814432900275</c:v>
                </c:pt>
                <c:pt idx="39">
                  <c:v>0.20516178420225184</c:v>
                </c:pt>
                <c:pt idx="40">
                  <c:v>0.23151988053430977</c:v>
                </c:pt>
                <c:pt idx="41">
                  <c:v>0.25910660862699791</c:v>
                </c:pt>
                <c:pt idx="42">
                  <c:v>0.28776413267512041</c:v>
                </c:pt>
                <c:pt idx="43">
                  <c:v>0.31645525604049218</c:v>
                </c:pt>
                <c:pt idx="44">
                  <c:v>0.3458934651380321</c:v>
                </c:pt>
                <c:pt idx="45">
                  <c:v>0.37583502784340744</c:v>
                </c:pt>
                <c:pt idx="46">
                  <c:v>0.40627604836692138</c:v>
                </c:pt>
                <c:pt idx="47">
                  <c:v>0.43748726894729284</c:v>
                </c:pt>
                <c:pt idx="48">
                  <c:v>0.46924609304439291</c:v>
                </c:pt>
                <c:pt idx="49">
                  <c:v>0.50128017289474958</c:v>
                </c:pt>
                <c:pt idx="50">
                  <c:v>0.53353517187053179</c:v>
                </c:pt>
                <c:pt idx="51">
                  <c:v>0.56599863514828097</c:v>
                </c:pt>
                <c:pt idx="52">
                  <c:v>0.59865273259669083</c:v>
                </c:pt>
                <c:pt idx="53">
                  <c:v>0.63149027953677961</c:v>
                </c:pt>
                <c:pt idx="54">
                  <c:v>0.66432798001279736</c:v>
                </c:pt>
                <c:pt idx="55">
                  <c:v>0.69732889184776048</c:v>
                </c:pt>
                <c:pt idx="56">
                  <c:v>0.73053364178240199</c:v>
                </c:pt>
                <c:pt idx="57">
                  <c:v>0.76384475049778633</c:v>
                </c:pt>
                <c:pt idx="58">
                  <c:v>0.79729283641580584</c:v>
                </c:pt>
                <c:pt idx="59">
                  <c:v>0.83088945088082522</c:v>
                </c:pt>
                <c:pt idx="60">
                  <c:v>0.86463834015134988</c:v>
                </c:pt>
                <c:pt idx="61">
                  <c:v>0.89856030898896089</c:v>
                </c:pt>
                <c:pt idx="62">
                  <c:v>0.93263990646094108</c:v>
                </c:pt>
                <c:pt idx="63">
                  <c:v>0.96685320918540707</c:v>
                </c:pt>
                <c:pt idx="64">
                  <c:v>1.0011054987863988</c:v>
                </c:pt>
                <c:pt idx="65">
                  <c:v>1.0353691006158394</c:v>
                </c:pt>
                <c:pt idx="66">
                  <c:v>1.069714722821137</c:v>
                </c:pt>
                <c:pt idx="67">
                  <c:v>1.1041878782018684</c:v>
                </c:pt>
                <c:pt idx="68">
                  <c:v>1.1312934319765466</c:v>
                </c:pt>
              </c:numCache>
            </c:numRef>
          </c:xVal>
          <c:yVal>
            <c:numRef>
              <c:f>有限元对比dis2!$AB$3:$AB$71</c:f>
              <c:numCache>
                <c:formatCode>General</c:formatCode>
                <c:ptCount val="69"/>
                <c:pt idx="0">
                  <c:v>0</c:v>
                </c:pt>
                <c:pt idx="1">
                  <c:v>1.2862139917695472E-4</c:v>
                </c:pt>
                <c:pt idx="2">
                  <c:v>2.5723251028806585E-4</c:v>
                </c:pt>
                <c:pt idx="3">
                  <c:v>4.5013374485596707E-4</c:v>
                </c:pt>
                <c:pt idx="4">
                  <c:v>7.3941358024691363E-4</c:v>
                </c:pt>
                <c:pt idx="5">
                  <c:v>1.173292181069959E-3</c:v>
                </c:pt>
                <c:pt idx="6">
                  <c:v>1.8242078189300412E-3</c:v>
                </c:pt>
                <c:pt idx="7">
                  <c:v>2.8006069958847733E-3</c:v>
                </c:pt>
                <c:pt idx="8">
                  <c:v>4.2652469135802465E-3</c:v>
                </c:pt>
                <c:pt idx="9">
                  <c:v>6.4622633744855964E-3</c:v>
                </c:pt>
                <c:pt idx="10">
                  <c:v>9.7579012345679009E-3</c:v>
                </c:pt>
                <c:pt idx="11">
                  <c:v>1.4701646090534979E-2</c:v>
                </c:pt>
                <c:pt idx="12">
                  <c:v>2.2117880658436215E-2</c:v>
                </c:pt>
                <c:pt idx="13">
                  <c:v>3.32436316872428E-2</c:v>
                </c:pt>
                <c:pt idx="14">
                  <c:v>4.9935442386831272E-2</c:v>
                </c:pt>
                <c:pt idx="15">
                  <c:v>7.498024691358024E-2</c:v>
                </c:pt>
                <c:pt idx="16">
                  <c:v>0.11256337448559671</c:v>
                </c:pt>
                <c:pt idx="17">
                  <c:v>0.16897386831275721</c:v>
                </c:pt>
                <c:pt idx="18">
                  <c:v>0.25366975308641976</c:v>
                </c:pt>
                <c:pt idx="19">
                  <c:v>0.38089228395061731</c:v>
                </c:pt>
                <c:pt idx="20">
                  <c:v>0.57212386831275719</c:v>
                </c:pt>
                <c:pt idx="21">
                  <c:v>0.83165802469135797</c:v>
                </c:pt>
                <c:pt idx="22">
                  <c:v>1.0913117283950617</c:v>
                </c:pt>
                <c:pt idx="23">
                  <c:v>1.3500699588477365</c:v>
                </c:pt>
                <c:pt idx="24">
                  <c:v>1.6080874485596706</c:v>
                </c:pt>
                <c:pt idx="25">
                  <c:v>1.8654958847736625</c:v>
                </c:pt>
                <c:pt idx="26">
                  <c:v>2.1220956790123453</c:v>
                </c:pt>
                <c:pt idx="27">
                  <c:v>2.3778940329218106</c:v>
                </c:pt>
                <c:pt idx="28">
                  <c:v>2.6324999999999998</c:v>
                </c:pt>
                <c:pt idx="29">
                  <c:v>2.8853734567901235</c:v>
                </c:pt>
                <c:pt idx="30">
                  <c:v>3.1361676954732514</c:v>
                </c:pt>
                <c:pt idx="31">
                  <c:v>3.384559670781893</c:v>
                </c:pt>
                <c:pt idx="32">
                  <c:v>3.6290812757201643</c:v>
                </c:pt>
                <c:pt idx="33">
                  <c:v>3.8623220164609053</c:v>
                </c:pt>
                <c:pt idx="34">
                  <c:v>4.0680792181069956</c:v>
                </c:pt>
                <c:pt idx="35">
                  <c:v>4.243729423868313</c:v>
                </c:pt>
                <c:pt idx="36">
                  <c:v>4.4020360082304526</c:v>
                </c:pt>
                <c:pt idx="37">
                  <c:v>4.54577366255144</c:v>
                </c:pt>
                <c:pt idx="38">
                  <c:v>4.678197530864197</c:v>
                </c:pt>
                <c:pt idx="39">
                  <c:v>4.7911512345679013</c:v>
                </c:pt>
                <c:pt idx="40">
                  <c:v>4.8929454732510287</c:v>
                </c:pt>
                <c:pt idx="41">
                  <c:v>4.9857160493827157</c:v>
                </c:pt>
                <c:pt idx="42">
                  <c:v>5.0711141975308642</c:v>
                </c:pt>
                <c:pt idx="43">
                  <c:v>5.1555997942386833</c:v>
                </c:pt>
                <c:pt idx="44">
                  <c:v>5.2350462962962965</c:v>
                </c:pt>
                <c:pt idx="45">
                  <c:v>5.3103281893004111</c:v>
                </c:pt>
                <c:pt idx="46">
                  <c:v>5.3815257201646087</c:v>
                </c:pt>
                <c:pt idx="47">
                  <c:v>5.4467520576131685</c:v>
                </c:pt>
                <c:pt idx="48">
                  <c:v>5.5077561728395059</c:v>
                </c:pt>
                <c:pt idx="49">
                  <c:v>5.5662870370370365</c:v>
                </c:pt>
                <c:pt idx="50">
                  <c:v>5.6231687242798349</c:v>
                </c:pt>
                <c:pt idx="51">
                  <c:v>5.6786481481481479</c:v>
                </c:pt>
                <c:pt idx="52">
                  <c:v>5.7328539094650202</c:v>
                </c:pt>
                <c:pt idx="53">
                  <c:v>5.785529835390947</c:v>
                </c:pt>
                <c:pt idx="54">
                  <c:v>5.8383055555555554</c:v>
                </c:pt>
                <c:pt idx="55">
                  <c:v>5.8898539094650202</c:v>
                </c:pt>
                <c:pt idx="56">
                  <c:v>5.9396213991769544</c:v>
                </c:pt>
                <c:pt idx="57">
                  <c:v>5.988296296296296</c:v>
                </c:pt>
                <c:pt idx="58">
                  <c:v>6.0360267489711941</c:v>
                </c:pt>
                <c:pt idx="59">
                  <c:v>6.0827047325102876</c:v>
                </c:pt>
                <c:pt idx="60">
                  <c:v>6.1283312757201651</c:v>
                </c:pt>
                <c:pt idx="61">
                  <c:v>6.1727078189300411</c:v>
                </c:pt>
                <c:pt idx="62">
                  <c:v>6.2158899176954723</c:v>
                </c:pt>
                <c:pt idx="63">
                  <c:v>6.2581748971193409</c:v>
                </c:pt>
                <c:pt idx="64">
                  <c:v>6.2999835390946499</c:v>
                </c:pt>
                <c:pt idx="65">
                  <c:v>6.3417551440329216</c:v>
                </c:pt>
                <c:pt idx="66">
                  <c:v>6.3831080246913574</c:v>
                </c:pt>
                <c:pt idx="67">
                  <c:v>6.4235174897119345</c:v>
                </c:pt>
                <c:pt idx="68">
                  <c:v>6.4545092592592583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C7C-41FD-B1C1-BBE576274131}"/>
            </c:ext>
          </c:extLst>
        </c:ser>
        <c:ser>
          <c:idx val="7"/>
          <c:order val="7"/>
          <c:tx>
            <c:strRef>
              <c:f>有限元对比dis2!$AD$1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有限元对比dis2!$AD$3:$AD$51</c:f>
              <c:numCache>
                <c:formatCode>General</c:formatCode>
                <c:ptCount val="49"/>
                <c:pt idx="0">
                  <c:v>0</c:v>
                </c:pt>
                <c:pt idx="1">
                  <c:v>1.4336576214936175E-3</c:v>
                </c:pt>
                <c:pt idx="2">
                  <c:v>2.8720128003339104E-3</c:v>
                </c:pt>
                <c:pt idx="3">
                  <c:v>5.0249455254332996E-3</c:v>
                </c:pt>
                <c:pt idx="4">
                  <c:v>8.251815841459214E-3</c:v>
                </c:pt>
                <c:pt idx="5">
                  <c:v>1.3098193548085658E-2</c:v>
                </c:pt>
                <c:pt idx="6">
                  <c:v>2.0386162474042981E-2</c:v>
                </c:pt>
                <c:pt idx="7">
                  <c:v>3.1622540883331107E-2</c:v>
                </c:pt>
                <c:pt idx="8">
                  <c:v>4.8399679814811004E-2</c:v>
                </c:pt>
                <c:pt idx="9">
                  <c:v>7.8589124365951751E-2</c:v>
                </c:pt>
                <c:pt idx="10">
                  <c:v>0.13889136387249298</c:v>
                </c:pt>
                <c:pt idx="11">
                  <c:v>0.20784794262807382</c:v>
                </c:pt>
                <c:pt idx="12">
                  <c:v>0.28101980416012001</c:v>
                </c:pt>
                <c:pt idx="13">
                  <c:v>0.35585293492904202</c:v>
                </c:pt>
                <c:pt idx="14">
                  <c:v>0.43084742635139278</c:v>
                </c:pt>
                <c:pt idx="15">
                  <c:v>0.50552450639319035</c:v>
                </c:pt>
                <c:pt idx="16">
                  <c:v>0.57980958495667645</c:v>
                </c:pt>
                <c:pt idx="17">
                  <c:v>0.65442227394132568</c:v>
                </c:pt>
                <c:pt idx="18">
                  <c:v>0.72946779183377009</c:v>
                </c:pt>
                <c:pt idx="19">
                  <c:v>0.8051420389609687</c:v>
                </c:pt>
                <c:pt idx="20">
                  <c:v>0.88239870252919173</c:v>
                </c:pt>
                <c:pt idx="21">
                  <c:v>0.96208983496615341</c:v>
                </c:pt>
                <c:pt idx="22">
                  <c:v>1.0433984751448162</c:v>
                </c:pt>
                <c:pt idx="23">
                  <c:v>1.1258477467446606</c:v>
                </c:pt>
                <c:pt idx="24">
                  <c:v>1.2092280510225157</c:v>
                </c:pt>
                <c:pt idx="25">
                  <c:v>1.2942794310014529</c:v>
                </c:pt>
                <c:pt idx="26">
                  <c:v>1.3804004131062322</c:v>
                </c:pt>
                <c:pt idx="27">
                  <c:v>1.467007604790822</c:v>
                </c:pt>
                <c:pt idx="28">
                  <c:v>1.5540408246780313</c:v>
                </c:pt>
                <c:pt idx="29">
                  <c:v>1.6411354738790527</c:v>
                </c:pt>
                <c:pt idx="30">
                  <c:v>1.7284114745785182</c:v>
                </c:pt>
                <c:pt idx="31">
                  <c:v>1.8162388490806962</c:v>
                </c:pt>
                <c:pt idx="32">
                  <c:v>1.9045131701597946</c:v>
                </c:pt>
                <c:pt idx="33">
                  <c:v>1.9930945491162506</c:v>
                </c:pt>
                <c:pt idx="34">
                  <c:v>2.0821173069067624</c:v>
                </c:pt>
                <c:pt idx="35">
                  <c:v>2.1714854873040776</c:v>
                </c:pt>
                <c:pt idx="36">
                  <c:v>2.2609753545926732</c:v>
                </c:pt>
                <c:pt idx="37">
                  <c:v>2.3507075454989765</c:v>
                </c:pt>
                <c:pt idx="38">
                  <c:v>2.4406962606429397</c:v>
                </c:pt>
                <c:pt idx="39">
                  <c:v>2.530960600499029</c:v>
                </c:pt>
                <c:pt idx="40">
                  <c:v>2.6214315596780371</c:v>
                </c:pt>
                <c:pt idx="41">
                  <c:v>2.7121211545197643</c:v>
                </c:pt>
                <c:pt idx="42">
                  <c:v>2.8030113243882941</c:v>
                </c:pt>
                <c:pt idx="43">
                  <c:v>2.8941750442518326</c:v>
                </c:pt>
                <c:pt idx="44">
                  <c:v>2.9856178724803071</c:v>
                </c:pt>
                <c:pt idx="45">
                  <c:v>3.0770234671598011</c:v>
                </c:pt>
                <c:pt idx="46">
                  <c:v>3.1684517731191555</c:v>
                </c:pt>
                <c:pt idx="47">
                  <c:v>3.2598992536797815</c:v>
                </c:pt>
                <c:pt idx="48">
                  <c:v>3.3513999079308752</c:v>
                </c:pt>
              </c:numCache>
            </c:numRef>
          </c:xVal>
          <c:yVal>
            <c:numRef>
              <c:f>有限元对比dis2!$AF$3:$AF$46</c:f>
              <c:numCache>
                <c:formatCode>General</c:formatCode>
                <c:ptCount val="44"/>
                <c:pt idx="0">
                  <c:v>0</c:v>
                </c:pt>
                <c:pt idx="1">
                  <c:v>8.767146666666667E-2</c:v>
                </c:pt>
                <c:pt idx="2">
                  <c:v>0.17554649999999999</c:v>
                </c:pt>
                <c:pt idx="3">
                  <c:v>0.30786616666666666</c:v>
                </c:pt>
                <c:pt idx="4">
                  <c:v>0.50734900000000005</c:v>
                </c:pt>
                <c:pt idx="5">
                  <c:v>0.80663183333333344</c:v>
                </c:pt>
                <c:pt idx="6">
                  <c:v>1.2559778333333333</c:v>
                </c:pt>
                <c:pt idx="7">
                  <c:v>1.9269133333333335</c:v>
                </c:pt>
                <c:pt idx="8">
                  <c:v>2.7841166666666668</c:v>
                </c:pt>
                <c:pt idx="9">
                  <c:v>3.4957350000000003</c:v>
                </c:pt>
                <c:pt idx="10">
                  <c:v>3.8967283333333333</c:v>
                </c:pt>
                <c:pt idx="11">
                  <c:v>4.2131300000000005</c:v>
                </c:pt>
                <c:pt idx="12">
                  <c:v>4.4879666666666669</c:v>
                </c:pt>
                <c:pt idx="13">
                  <c:v>4.74709</c:v>
                </c:pt>
                <c:pt idx="14">
                  <c:v>5.0055933333333336</c:v>
                </c:pt>
                <c:pt idx="15">
                  <c:v>5.2678400000000005</c:v>
                </c:pt>
                <c:pt idx="16">
                  <c:v>5.5330050000000002</c:v>
                </c:pt>
                <c:pt idx="17">
                  <c:v>5.7913549999999994</c:v>
                </c:pt>
                <c:pt idx="18">
                  <c:v>6.0427816666666665</c:v>
                </c:pt>
                <c:pt idx="19">
                  <c:v>6.2875800000000002</c:v>
                </c:pt>
                <c:pt idx="20">
                  <c:v>6.514661666666667</c:v>
                </c:pt>
                <c:pt idx="21">
                  <c:v>6.7154066666666665</c:v>
                </c:pt>
                <c:pt idx="22">
                  <c:v>6.8998966666666668</c:v>
                </c:pt>
                <c:pt idx="23">
                  <c:v>7.0730383333333329</c:v>
                </c:pt>
                <c:pt idx="24">
                  <c:v>7.2364583333333332</c:v>
                </c:pt>
                <c:pt idx="25">
                  <c:v>7.3860316666666668</c:v>
                </c:pt>
                <c:pt idx="26">
                  <c:v>7.5258883333333326</c:v>
                </c:pt>
                <c:pt idx="27">
                  <c:v>7.6604966666666661</c:v>
                </c:pt>
                <c:pt idx="28">
                  <c:v>7.7905516666666674</c:v>
                </c:pt>
                <c:pt idx="29">
                  <c:v>7.9200900000000001</c:v>
                </c:pt>
                <c:pt idx="30">
                  <c:v>8.0467966666666673</c:v>
                </c:pt>
                <c:pt idx="31">
                  <c:v>8.1673333333333336</c:v>
                </c:pt>
                <c:pt idx="32">
                  <c:v>8.2832116666666664</c:v>
                </c:pt>
                <c:pt idx="33">
                  <c:v>8.3956400000000002</c:v>
                </c:pt>
                <c:pt idx="34">
                  <c:v>8.5033516666666671</c:v>
                </c:pt>
                <c:pt idx="35">
                  <c:v>8.6075150000000011</c:v>
                </c:pt>
                <c:pt idx="36">
                  <c:v>8.7098683333333327</c:v>
                </c:pt>
                <c:pt idx="37">
                  <c:v>8.8094749999999991</c:v>
                </c:pt>
                <c:pt idx="38">
                  <c:v>8.9060516666666665</c:v>
                </c:pt>
                <c:pt idx="39">
                  <c:v>9.0001983333333335</c:v>
                </c:pt>
                <c:pt idx="40">
                  <c:v>9.0924466666666657</c:v>
                </c:pt>
                <c:pt idx="41">
                  <c:v>9.1823766666666664</c:v>
                </c:pt>
                <c:pt idx="42">
                  <c:v>9.2706283333333328</c:v>
                </c:pt>
                <c:pt idx="43">
                  <c:v>9.3563766666666677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C7C-41FD-B1C1-BBE576274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719408"/>
        <c:axId val="820719968"/>
      </c:scatterChart>
      <c:valAx>
        <c:axId val="820719408"/>
        <c:scaling>
          <c:orientation val="minMax"/>
          <c:max val="1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19968"/>
        <c:crosses val="autoZero"/>
        <c:crossBetween val="midCat"/>
      </c:valAx>
      <c:valAx>
        <c:axId val="82071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19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031848565243108E-2"/>
          <c:y val="2.833333085447674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有限元对比dis2!$B$1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有限元对比dis2!$B$3:$B$58</c:f>
              <c:numCache>
                <c:formatCode>General</c:formatCode>
                <c:ptCount val="56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</c:numCache>
            </c:numRef>
          </c:xVal>
          <c:yVal>
            <c:numRef>
              <c:f>有限元对比dis2!$C$3:$C$58</c:f>
              <c:numCache>
                <c:formatCode>General</c:formatCode>
                <c:ptCount val="56"/>
                <c:pt idx="0">
                  <c:v>0</c:v>
                </c:pt>
                <c:pt idx="1">
                  <c:v>1.0035240000000001</c:v>
                </c:pt>
                <c:pt idx="2">
                  <c:v>2.007406</c:v>
                </c:pt>
                <c:pt idx="3">
                  <c:v>3.513906</c:v>
                </c:pt>
                <c:pt idx="4">
                  <c:v>5.7752340000000002</c:v>
                </c:pt>
                <c:pt idx="5">
                  <c:v>9.1706850000000006</c:v>
                </c:pt>
                <c:pt idx="6">
                  <c:v>14.271459999999999</c:v>
                </c:pt>
                <c:pt idx="7">
                  <c:v>21.939160000000001</c:v>
                </c:pt>
                <c:pt idx="8">
                  <c:v>32.065620000000003</c:v>
                </c:pt>
                <c:pt idx="9">
                  <c:v>42.223559999999999</c:v>
                </c:pt>
                <c:pt idx="10">
                  <c:v>52.411380000000001</c:v>
                </c:pt>
                <c:pt idx="11">
                  <c:v>62.625700000000002</c:v>
                </c:pt>
                <c:pt idx="12">
                  <c:v>72.854050000000001</c:v>
                </c:pt>
                <c:pt idx="13">
                  <c:v>83.083650000000006</c:v>
                </c:pt>
                <c:pt idx="14">
                  <c:v>93.314499999999995</c:v>
                </c:pt>
                <c:pt idx="15">
                  <c:v>103.5301</c:v>
                </c:pt>
                <c:pt idx="16">
                  <c:v>113.7427</c:v>
                </c:pt>
                <c:pt idx="17">
                  <c:v>123.947</c:v>
                </c:pt>
                <c:pt idx="18">
                  <c:v>134.14400000000001</c:v>
                </c:pt>
                <c:pt idx="19">
                  <c:v>144.3349</c:v>
                </c:pt>
                <c:pt idx="20">
                  <c:v>154.52189999999999</c:v>
                </c:pt>
                <c:pt idx="21">
                  <c:v>164.7045</c:v>
                </c:pt>
                <c:pt idx="22">
                  <c:v>174.87809999999999</c:v>
                </c:pt>
                <c:pt idx="23">
                  <c:v>185.04179999999999</c:v>
                </c:pt>
                <c:pt idx="24">
                  <c:v>195.19589999999999</c:v>
                </c:pt>
                <c:pt idx="25">
                  <c:v>205.3355</c:v>
                </c:pt>
                <c:pt idx="26">
                  <c:v>215.46430000000001</c:v>
                </c:pt>
                <c:pt idx="27">
                  <c:v>225.5866</c:v>
                </c:pt>
                <c:pt idx="28">
                  <c:v>235.68350000000001</c:v>
                </c:pt>
                <c:pt idx="29">
                  <c:v>245.75139999999999</c:v>
                </c:pt>
                <c:pt idx="30">
                  <c:v>255.7987</c:v>
                </c:pt>
                <c:pt idx="31">
                  <c:v>265.81369999999998</c:v>
                </c:pt>
                <c:pt idx="32">
                  <c:v>275.78280000000001</c:v>
                </c:pt>
                <c:pt idx="33">
                  <c:v>285.68400000000003</c:v>
                </c:pt>
                <c:pt idx="34">
                  <c:v>295.47300000000001</c:v>
                </c:pt>
                <c:pt idx="35">
                  <c:v>305.02760000000001</c:v>
                </c:pt>
                <c:pt idx="36">
                  <c:v>314.40379999999999</c:v>
                </c:pt>
                <c:pt idx="37">
                  <c:v>323.68700000000001</c:v>
                </c:pt>
                <c:pt idx="38">
                  <c:v>332.80419999999998</c:v>
                </c:pt>
                <c:pt idx="39">
                  <c:v>341.21280000000002</c:v>
                </c:pt>
                <c:pt idx="40">
                  <c:v>349.32400000000001</c:v>
                </c:pt>
                <c:pt idx="41">
                  <c:v>357.23590000000002</c:v>
                </c:pt>
                <c:pt idx="42">
                  <c:v>364.98829999999998</c:v>
                </c:pt>
                <c:pt idx="43">
                  <c:v>372.55380000000002</c:v>
                </c:pt>
                <c:pt idx="44">
                  <c:v>379.92489999999998</c:v>
                </c:pt>
                <c:pt idx="45">
                  <c:v>387.173</c:v>
                </c:pt>
                <c:pt idx="46">
                  <c:v>394.24450000000002</c:v>
                </c:pt>
                <c:pt idx="47">
                  <c:v>401.12279999999998</c:v>
                </c:pt>
                <c:pt idx="48">
                  <c:v>407.87830000000002</c:v>
                </c:pt>
                <c:pt idx="49">
                  <c:v>414.47730000000001</c:v>
                </c:pt>
                <c:pt idx="50">
                  <c:v>420.92039999999997</c:v>
                </c:pt>
                <c:pt idx="51">
                  <c:v>427.19260000000003</c:v>
                </c:pt>
                <c:pt idx="52">
                  <c:v>433.26220000000001</c:v>
                </c:pt>
                <c:pt idx="53">
                  <c:v>439.05239999999998</c:v>
                </c:pt>
                <c:pt idx="54">
                  <c:v>444.68</c:v>
                </c:pt>
                <c:pt idx="55">
                  <c:v>449.19099999999997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57-4FA3-9062-CBE3F5EBEFF3}"/>
            </c:ext>
          </c:extLst>
        </c:ser>
        <c:ser>
          <c:idx val="1"/>
          <c:order val="1"/>
          <c:tx>
            <c:strRef>
              <c:f>有限元对比dis2!$F$1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有限元对比dis2!$F$3:$F$58</c:f>
              <c:numCache>
                <c:formatCode>General</c:formatCode>
                <c:ptCount val="56"/>
                <c:pt idx="0">
                  <c:v>0</c:v>
                </c:pt>
                <c:pt idx="1">
                  <c:v>2.5449522564254472E-4</c:v>
                </c:pt>
                <c:pt idx="2">
                  <c:v>5.0836888770001108E-4</c:v>
                </c:pt>
                <c:pt idx="3">
                  <c:v>8.9669178770928639E-4</c:v>
                </c:pt>
                <c:pt idx="4">
                  <c:v>1.4728860788833955E-3</c:v>
                </c:pt>
                <c:pt idx="5">
                  <c:v>2.3316043942379783E-3</c:v>
                </c:pt>
                <c:pt idx="6">
                  <c:v>3.6102599307522559E-3</c:v>
                </c:pt>
                <c:pt idx="7">
                  <c:v>5.5052596971536692E-3</c:v>
                </c:pt>
                <c:pt idx="8">
                  <c:v>7.9550446464905899E-3</c:v>
                </c:pt>
                <c:pt idx="9">
                  <c:v>1.0348349391506442E-2</c:v>
                </c:pt>
                <c:pt idx="10">
                  <c:v>1.2665617384110203E-2</c:v>
                </c:pt>
                <c:pt idx="11">
                  <c:v>1.4885391812782844E-2</c:v>
                </c:pt>
                <c:pt idx="12">
                  <c:v>1.713894788857297E-2</c:v>
                </c:pt>
                <c:pt idx="13">
                  <c:v>1.9472956641236897E-2</c:v>
                </c:pt>
                <c:pt idx="14">
                  <c:v>2.1784346713271383E-2</c:v>
                </c:pt>
                <c:pt idx="15">
                  <c:v>2.4103062037069418E-2</c:v>
                </c:pt>
                <c:pt idx="16">
                  <c:v>2.6452623844354348E-2</c:v>
                </c:pt>
                <c:pt idx="17">
                  <c:v>2.8850238482529648E-2</c:v>
                </c:pt>
                <c:pt idx="18">
                  <c:v>3.1288585241494325E-2</c:v>
                </c:pt>
                <c:pt idx="19">
                  <c:v>3.3815495318002063E-2</c:v>
                </c:pt>
                <c:pt idx="20">
                  <c:v>3.642033956592225E-2</c:v>
                </c:pt>
                <c:pt idx="21">
                  <c:v>3.910372875521155E-2</c:v>
                </c:pt>
                <c:pt idx="22">
                  <c:v>4.1938847305877137E-2</c:v>
                </c:pt>
                <c:pt idx="23">
                  <c:v>4.5103455796893663E-2</c:v>
                </c:pt>
                <c:pt idx="24">
                  <c:v>4.8741445153626758E-2</c:v>
                </c:pt>
                <c:pt idx="25">
                  <c:v>5.3815319324665281E-2</c:v>
                </c:pt>
                <c:pt idx="26">
                  <c:v>6.2970252672851168E-2</c:v>
                </c:pt>
                <c:pt idx="27">
                  <c:v>7.4982824194774519E-2</c:v>
                </c:pt>
                <c:pt idx="28">
                  <c:v>8.8559516874019709E-2</c:v>
                </c:pt>
                <c:pt idx="29">
                  <c:v>0.10340712255036048</c:v>
                </c:pt>
                <c:pt idx="30">
                  <c:v>0.11919977309103594</c:v>
                </c:pt>
                <c:pt idx="31">
                  <c:v>0.13579985209753465</c:v>
                </c:pt>
                <c:pt idx="32">
                  <c:v>0.15368587805519879</c:v>
                </c:pt>
                <c:pt idx="33">
                  <c:v>0.17259806941951608</c:v>
                </c:pt>
                <c:pt idx="34">
                  <c:v>0.19262911761766927</c:v>
                </c:pt>
                <c:pt idx="35">
                  <c:v>0.21354079224843808</c:v>
                </c:pt>
                <c:pt idx="36">
                  <c:v>0.23510219806491556</c:v>
                </c:pt>
                <c:pt idx="37">
                  <c:v>0.25745914067915981</c:v>
                </c:pt>
                <c:pt idx="38">
                  <c:v>0.28052560498863804</c:v>
                </c:pt>
                <c:pt idx="39">
                  <c:v>0.30415840112442738</c:v>
                </c:pt>
                <c:pt idx="40">
                  <c:v>0.32827426731505777</c:v>
                </c:pt>
                <c:pt idx="41">
                  <c:v>0.35278190194157955</c:v>
                </c:pt>
                <c:pt idx="42">
                  <c:v>0.37775492492341733</c:v>
                </c:pt>
                <c:pt idx="43">
                  <c:v>0.40302566994428629</c:v>
                </c:pt>
                <c:pt idx="44">
                  <c:v>0.42855123325663935</c:v>
                </c:pt>
                <c:pt idx="45">
                  <c:v>0.45429814265805851</c:v>
                </c:pt>
                <c:pt idx="46">
                  <c:v>0.48019715984994793</c:v>
                </c:pt>
                <c:pt idx="47">
                  <c:v>0.50626879158764893</c:v>
                </c:pt>
                <c:pt idx="48">
                  <c:v>0.53241450092539477</c:v>
                </c:pt>
                <c:pt idx="49">
                  <c:v>0.55864064535983982</c:v>
                </c:pt>
                <c:pt idx="50">
                  <c:v>0.58496308251615869</c:v>
                </c:pt>
                <c:pt idx="51">
                  <c:v>0.61133198924173426</c:v>
                </c:pt>
                <c:pt idx="52">
                  <c:v>0.63775462124007753</c:v>
                </c:pt>
                <c:pt idx="53">
                  <c:v>0.66423174249842165</c:v>
                </c:pt>
                <c:pt idx="54">
                  <c:v>0.6907295025934711</c:v>
                </c:pt>
                <c:pt idx="55">
                  <c:v>0.71256601933822084</c:v>
                </c:pt>
              </c:numCache>
            </c:numRef>
          </c:xVal>
          <c:yVal>
            <c:numRef>
              <c:f>有限元对比dis2!$G$3:$G$58</c:f>
              <c:numCache>
                <c:formatCode>General</c:formatCode>
                <c:ptCount val="56"/>
                <c:pt idx="0">
                  <c:v>0</c:v>
                </c:pt>
                <c:pt idx="1">
                  <c:v>1.3309850000000001</c:v>
                </c:pt>
                <c:pt idx="2">
                  <c:v>2.6622659999999998</c:v>
                </c:pt>
                <c:pt idx="3">
                  <c:v>4.6599190000000004</c:v>
                </c:pt>
                <c:pt idx="4">
                  <c:v>7.6588130000000003</c:v>
                </c:pt>
                <c:pt idx="5">
                  <c:v>12.162089999999999</c:v>
                </c:pt>
                <c:pt idx="6">
                  <c:v>18.927579999999999</c:v>
                </c:pt>
                <c:pt idx="7">
                  <c:v>29.098610000000001</c:v>
                </c:pt>
                <c:pt idx="8">
                  <c:v>42.53201</c:v>
                </c:pt>
                <c:pt idx="9">
                  <c:v>56.007190000000001</c:v>
                </c:pt>
                <c:pt idx="10">
                  <c:v>69.517099999999999</c:v>
                </c:pt>
                <c:pt idx="11">
                  <c:v>83.040379999999999</c:v>
                </c:pt>
                <c:pt idx="12">
                  <c:v>96.569670000000002</c:v>
                </c:pt>
                <c:pt idx="13">
                  <c:v>110.09529999999999</c:v>
                </c:pt>
                <c:pt idx="14">
                  <c:v>123.6146</c:v>
                </c:pt>
                <c:pt idx="15">
                  <c:v>137.1224</c:v>
                </c:pt>
                <c:pt idx="16">
                  <c:v>150.60550000000001</c:v>
                </c:pt>
                <c:pt idx="17">
                  <c:v>164.07050000000001</c:v>
                </c:pt>
                <c:pt idx="18">
                  <c:v>177.5034</c:v>
                </c:pt>
                <c:pt idx="19">
                  <c:v>190.8981</c:v>
                </c:pt>
                <c:pt idx="20">
                  <c:v>204.25460000000001</c:v>
                </c:pt>
                <c:pt idx="21">
                  <c:v>217.55439999999999</c:v>
                </c:pt>
                <c:pt idx="22">
                  <c:v>230.76660000000001</c:v>
                </c:pt>
                <c:pt idx="23">
                  <c:v>243.75720000000001</c:v>
                </c:pt>
                <c:pt idx="24">
                  <c:v>256.4006</c:v>
                </c:pt>
                <c:pt idx="25">
                  <c:v>268.1918</c:v>
                </c:pt>
                <c:pt idx="26">
                  <c:v>278.46010000000001</c:v>
                </c:pt>
                <c:pt idx="27">
                  <c:v>287.83120000000002</c:v>
                </c:pt>
                <c:pt idx="28">
                  <c:v>296.68400000000003</c:v>
                </c:pt>
                <c:pt idx="29">
                  <c:v>305.12439999999998</c:v>
                </c:pt>
                <c:pt idx="30">
                  <c:v>313.23180000000002</c:v>
                </c:pt>
                <c:pt idx="31">
                  <c:v>321.06420000000003</c:v>
                </c:pt>
                <c:pt idx="32">
                  <c:v>328.4058</c:v>
                </c:pt>
                <c:pt idx="33">
                  <c:v>335.39460000000003</c:v>
                </c:pt>
                <c:pt idx="34">
                  <c:v>341.99180000000001</c:v>
                </c:pt>
                <c:pt idx="35">
                  <c:v>348.31720000000001</c:v>
                </c:pt>
                <c:pt idx="36">
                  <c:v>354.4375</c:v>
                </c:pt>
                <c:pt idx="37">
                  <c:v>360.32859999999999</c:v>
                </c:pt>
                <c:pt idx="38">
                  <c:v>365.995</c:v>
                </c:pt>
                <c:pt idx="39">
                  <c:v>371.49250000000001</c:v>
                </c:pt>
                <c:pt idx="40">
                  <c:v>376.86009999999999</c:v>
                </c:pt>
                <c:pt idx="41">
                  <c:v>382.12950000000001</c:v>
                </c:pt>
                <c:pt idx="42">
                  <c:v>387.2713</c:v>
                </c:pt>
                <c:pt idx="43">
                  <c:v>392.3236</c:v>
                </c:pt>
                <c:pt idx="44">
                  <c:v>397.30410000000001</c:v>
                </c:pt>
                <c:pt idx="45">
                  <c:v>402.22430000000003</c:v>
                </c:pt>
                <c:pt idx="46">
                  <c:v>407.11059999999998</c:v>
                </c:pt>
                <c:pt idx="47">
                  <c:v>411.95359999999999</c:v>
                </c:pt>
                <c:pt idx="48">
                  <c:v>416.78109999999998</c:v>
                </c:pt>
                <c:pt idx="49">
                  <c:v>421.59440000000001</c:v>
                </c:pt>
                <c:pt idx="50">
                  <c:v>426.3861</c:v>
                </c:pt>
                <c:pt idx="51">
                  <c:v>431.16759999999999</c:v>
                </c:pt>
                <c:pt idx="52">
                  <c:v>435.9434</c:v>
                </c:pt>
                <c:pt idx="53">
                  <c:v>440.71480000000003</c:v>
                </c:pt>
                <c:pt idx="54">
                  <c:v>445.4864</c:v>
                </c:pt>
                <c:pt idx="55">
                  <c:v>449.3974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57-4FA3-9062-CBE3F5EBEFF3}"/>
            </c:ext>
          </c:extLst>
        </c:ser>
        <c:ser>
          <c:idx val="2"/>
          <c:order val="2"/>
          <c:tx>
            <c:strRef>
              <c:f>有限元对比dis2!$J$1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有限元对比dis2!$J$3:$J$151</c:f>
              <c:numCache>
                <c:formatCode>General</c:formatCode>
                <c:ptCount val="149"/>
                <c:pt idx="0">
                  <c:v>0</c:v>
                </c:pt>
                <c:pt idx="1">
                  <c:v>1.9664877813790332E-4</c:v>
                </c:pt>
                <c:pt idx="2">
                  <c:v>3.92655366569597E-4</c:v>
                </c:pt>
                <c:pt idx="3">
                  <c:v>6.9242866330481573E-4</c:v>
                </c:pt>
                <c:pt idx="4">
                  <c:v>1.1398249931559336E-3</c:v>
                </c:pt>
                <c:pt idx="5">
                  <c:v>1.8100072625884438E-3</c:v>
                </c:pt>
                <c:pt idx="6">
                  <c:v>2.8153270843163862E-3</c:v>
                </c:pt>
                <c:pt idx="7">
                  <c:v>4.3206120060350324E-3</c:v>
                </c:pt>
                <c:pt idx="8">
                  <c:v>6.2918923834674257E-3</c:v>
                </c:pt>
                <c:pt idx="9">
                  <c:v>8.236128032727625E-3</c:v>
                </c:pt>
                <c:pt idx="10">
                  <c:v>1.0105955570564503E-2</c:v>
                </c:pt>
                <c:pt idx="11">
                  <c:v>1.1935650153402243E-2</c:v>
                </c:pt>
                <c:pt idx="12">
                  <c:v>1.3766624267319692E-2</c:v>
                </c:pt>
                <c:pt idx="13">
                  <c:v>1.5639829820601754E-2</c:v>
                </c:pt>
                <c:pt idx="14">
                  <c:v>1.753133368620545E-2</c:v>
                </c:pt>
                <c:pt idx="15">
                  <c:v>1.9434172895311824E-2</c:v>
                </c:pt>
                <c:pt idx="16">
                  <c:v>2.1405367804103757E-2</c:v>
                </c:pt>
                <c:pt idx="17">
                  <c:v>2.3394243886643518E-2</c:v>
                </c:pt>
                <c:pt idx="18">
                  <c:v>2.5406464086267708E-2</c:v>
                </c:pt>
                <c:pt idx="19">
                  <c:v>2.7449192389358695E-2</c:v>
                </c:pt>
                <c:pt idx="20">
                  <c:v>2.9594621997194266E-2</c:v>
                </c:pt>
                <c:pt idx="21">
                  <c:v>3.1810005765730211E-2</c:v>
                </c:pt>
                <c:pt idx="22">
                  <c:v>3.4108975271922921E-2</c:v>
                </c:pt>
                <c:pt idx="23">
                  <c:v>3.657302875297553E-2</c:v>
                </c:pt>
                <c:pt idx="24">
                  <c:v>3.9352838318936725E-2</c:v>
                </c:pt>
                <c:pt idx="25">
                  <c:v>4.2427065007756247E-2</c:v>
                </c:pt>
                <c:pt idx="26">
                  <c:v>4.6001020629784103E-2</c:v>
                </c:pt>
                <c:pt idx="27">
                  <c:v>5.0825814113224378E-2</c:v>
                </c:pt>
                <c:pt idx="28">
                  <c:v>5.8476303768145353E-2</c:v>
                </c:pt>
                <c:pt idx="29">
                  <c:v>6.9160187721032426E-2</c:v>
                </c:pt>
                <c:pt idx="30">
                  <c:v>8.1868679709368369E-2</c:v>
                </c:pt>
                <c:pt idx="31">
                  <c:v>9.6208149457354175E-2</c:v>
                </c:pt>
                <c:pt idx="32">
                  <c:v>0.11164775414688263</c:v>
                </c:pt>
                <c:pt idx="33">
                  <c:v>0.12816217299267857</c:v>
                </c:pt>
                <c:pt idx="34">
                  <c:v>0.14602304657377732</c:v>
                </c:pt>
                <c:pt idx="35">
                  <c:v>0.16540094943373149</c:v>
                </c:pt>
                <c:pt idx="36">
                  <c:v>0.18582702946016094</c:v>
                </c:pt>
                <c:pt idx="37">
                  <c:v>0.20702589647165739</c:v>
                </c:pt>
                <c:pt idx="38">
                  <c:v>0.22908200673640425</c:v>
                </c:pt>
                <c:pt idx="39">
                  <c:v>0.25167458710135449</c:v>
                </c:pt>
                <c:pt idx="40">
                  <c:v>0.27469393432282496</c:v>
                </c:pt>
                <c:pt idx="41">
                  <c:v>0.29813803178153153</c:v>
                </c:pt>
                <c:pt idx="42">
                  <c:v>0.32215147817999362</c:v>
                </c:pt>
                <c:pt idx="43">
                  <c:v>0.34651716996324183</c:v>
                </c:pt>
                <c:pt idx="44">
                  <c:v>0.37113931197937816</c:v>
                </c:pt>
                <c:pt idx="45">
                  <c:v>0.39604828530836705</c:v>
                </c:pt>
                <c:pt idx="46">
                  <c:v>0.42122132352586134</c:v>
                </c:pt>
                <c:pt idx="47">
                  <c:v>0.44657082489436772</c:v>
                </c:pt>
                <c:pt idx="48">
                  <c:v>0.47211268389779343</c:v>
                </c:pt>
                <c:pt idx="49">
                  <c:v>0.49782864799953958</c:v>
                </c:pt>
                <c:pt idx="50">
                  <c:v>0.52364913421661119</c:v>
                </c:pt>
                <c:pt idx="51">
                  <c:v>0.54952686260641337</c:v>
                </c:pt>
                <c:pt idx="52">
                  <c:v>0.57554278028477912</c:v>
                </c:pt>
                <c:pt idx="53">
                  <c:v>0.60183027483191021</c:v>
                </c:pt>
                <c:pt idx="54">
                  <c:v>0.62853057738651119</c:v>
                </c:pt>
                <c:pt idx="55">
                  <c:v>0.6507411082984329</c:v>
                </c:pt>
              </c:numCache>
            </c:numRef>
          </c:xVal>
          <c:yVal>
            <c:numRef>
              <c:f>有限元对比dis2!$K$3:$K$58</c:f>
              <c:numCache>
                <c:formatCode>General</c:formatCode>
                <c:ptCount val="56"/>
                <c:pt idx="0">
                  <c:v>0</c:v>
                </c:pt>
                <c:pt idx="1">
                  <c:v>1.22011</c:v>
                </c:pt>
                <c:pt idx="2">
                  <c:v>2.440277</c:v>
                </c:pt>
                <c:pt idx="3">
                  <c:v>4.2710059999999999</c:v>
                </c:pt>
                <c:pt idx="4">
                  <c:v>7.0191689999999998</c:v>
                </c:pt>
                <c:pt idx="5">
                  <c:v>11.145490000000001</c:v>
                </c:pt>
                <c:pt idx="6">
                  <c:v>17.34346</c:v>
                </c:pt>
                <c:pt idx="7">
                  <c:v>26.658629999999999</c:v>
                </c:pt>
                <c:pt idx="8">
                  <c:v>38.956899999999997</c:v>
                </c:pt>
                <c:pt idx="9">
                  <c:v>51.28651</c:v>
                </c:pt>
                <c:pt idx="10">
                  <c:v>63.630780000000001</c:v>
                </c:pt>
                <c:pt idx="11">
                  <c:v>75.984989999999996</c:v>
                </c:pt>
                <c:pt idx="12">
                  <c:v>88.338380000000001</c:v>
                </c:pt>
                <c:pt idx="13">
                  <c:v>100.69280000000001</c:v>
                </c:pt>
                <c:pt idx="14">
                  <c:v>113.0492</c:v>
                </c:pt>
                <c:pt idx="15">
                  <c:v>125.3909</c:v>
                </c:pt>
                <c:pt idx="16">
                  <c:v>137.71420000000001</c:v>
                </c:pt>
                <c:pt idx="17">
                  <c:v>150.02860000000001</c:v>
                </c:pt>
                <c:pt idx="18">
                  <c:v>162.3304</c:v>
                </c:pt>
                <c:pt idx="19">
                  <c:v>174.60659999999999</c:v>
                </c:pt>
                <c:pt idx="20">
                  <c:v>186.84389999999999</c:v>
                </c:pt>
                <c:pt idx="21">
                  <c:v>199.04050000000001</c:v>
                </c:pt>
                <c:pt idx="22">
                  <c:v>211.19880000000001</c:v>
                </c:pt>
                <c:pt idx="23">
                  <c:v>223.28739999999999</c:v>
                </c:pt>
                <c:pt idx="24">
                  <c:v>235.23390000000001</c:v>
                </c:pt>
                <c:pt idx="25">
                  <c:v>247.01660000000001</c:v>
                </c:pt>
                <c:pt idx="26">
                  <c:v>258.54759999999999</c:v>
                </c:pt>
                <c:pt idx="27">
                  <c:v>269.5129</c:v>
                </c:pt>
                <c:pt idx="28">
                  <c:v>279.48599999999999</c:v>
                </c:pt>
                <c:pt idx="29">
                  <c:v>288.51260000000002</c:v>
                </c:pt>
                <c:pt idx="30">
                  <c:v>296.92450000000002</c:v>
                </c:pt>
                <c:pt idx="31">
                  <c:v>304.85199999999998</c:v>
                </c:pt>
                <c:pt idx="32">
                  <c:v>312.46890000000002</c:v>
                </c:pt>
                <c:pt idx="33">
                  <c:v>319.78030000000001</c:v>
                </c:pt>
                <c:pt idx="34">
                  <c:v>326.6696</c:v>
                </c:pt>
                <c:pt idx="35">
                  <c:v>333.08</c:v>
                </c:pt>
                <c:pt idx="36">
                  <c:v>339.16430000000003</c:v>
                </c:pt>
                <c:pt idx="37">
                  <c:v>345.01429999999999</c:v>
                </c:pt>
                <c:pt idx="38">
                  <c:v>350.608</c:v>
                </c:pt>
                <c:pt idx="39">
                  <c:v>356.04930000000002</c:v>
                </c:pt>
                <c:pt idx="40">
                  <c:v>361.36619999999999</c:v>
                </c:pt>
                <c:pt idx="41">
                  <c:v>366.5625</c:v>
                </c:pt>
                <c:pt idx="42">
                  <c:v>371.59030000000001</c:v>
                </c:pt>
                <c:pt idx="43">
                  <c:v>376.51690000000002</c:v>
                </c:pt>
                <c:pt idx="44">
                  <c:v>381.38029999999998</c:v>
                </c:pt>
                <c:pt idx="45">
                  <c:v>386.16890000000001</c:v>
                </c:pt>
                <c:pt idx="46">
                  <c:v>390.8811</c:v>
                </c:pt>
                <c:pt idx="47">
                  <c:v>395.55270000000002</c:v>
                </c:pt>
                <c:pt idx="48">
                  <c:v>400.17619999999999</c:v>
                </c:pt>
                <c:pt idx="49">
                  <c:v>404.75689999999997</c:v>
                </c:pt>
                <c:pt idx="50">
                  <c:v>409.3107</c:v>
                </c:pt>
                <c:pt idx="51">
                  <c:v>413.85419999999999</c:v>
                </c:pt>
                <c:pt idx="52">
                  <c:v>418.37090000000001</c:v>
                </c:pt>
                <c:pt idx="53">
                  <c:v>422.82249999999999</c:v>
                </c:pt>
                <c:pt idx="54">
                  <c:v>427.1841</c:v>
                </c:pt>
                <c:pt idx="55">
                  <c:v>430.70429999999999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57-4FA3-9062-CBE3F5EBEFF3}"/>
            </c:ext>
          </c:extLst>
        </c:ser>
        <c:ser>
          <c:idx val="3"/>
          <c:order val="3"/>
          <c:tx>
            <c:strRef>
              <c:f>有限元对比dis2!$N$1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有限元对比dis2!$N$3:$N$151</c:f>
              <c:numCache>
                <c:formatCode>General</c:formatCode>
                <c:ptCount val="149"/>
                <c:pt idx="0">
                  <c:v>0</c:v>
                </c:pt>
                <c:pt idx="1">
                  <c:v>2.7410262058131163E-4</c:v>
                </c:pt>
                <c:pt idx="2">
                  <c:v>5.4863707495738235E-4</c:v>
                </c:pt>
                <c:pt idx="3">
                  <c:v>9.7219042488872918E-4</c:v>
                </c:pt>
                <c:pt idx="4">
                  <c:v>1.5972998481074406E-3</c:v>
                </c:pt>
                <c:pt idx="5">
                  <c:v>2.5196655014577923E-3</c:v>
                </c:pt>
                <c:pt idx="6">
                  <c:v>3.8826531361180914E-3</c:v>
                </c:pt>
                <c:pt idx="7">
                  <c:v>5.8840791472530114E-3</c:v>
                </c:pt>
                <c:pt idx="8">
                  <c:v>8.448120201913779E-3</c:v>
                </c:pt>
                <c:pt idx="9">
                  <c:v>1.0950367229551458E-2</c:v>
                </c:pt>
                <c:pt idx="10">
                  <c:v>1.3419160781867629E-2</c:v>
                </c:pt>
                <c:pt idx="11">
                  <c:v>1.5891913867552798E-2</c:v>
                </c:pt>
                <c:pt idx="12">
                  <c:v>1.8381825789146978E-2</c:v>
                </c:pt>
                <c:pt idx="13">
                  <c:v>2.0895941652605447E-2</c:v>
                </c:pt>
                <c:pt idx="14">
                  <c:v>2.342367431556221E-2</c:v>
                </c:pt>
                <c:pt idx="15">
                  <c:v>2.5949414127281981E-2</c:v>
                </c:pt>
                <c:pt idx="16">
                  <c:v>2.8529774396252663E-2</c:v>
                </c:pt>
                <c:pt idx="17">
                  <c:v>3.1152862450356231E-2</c:v>
                </c:pt>
                <c:pt idx="18">
                  <c:v>3.3786479077813202E-2</c:v>
                </c:pt>
                <c:pt idx="19">
                  <c:v>3.6436553818099418E-2</c:v>
                </c:pt>
                <c:pt idx="20">
                  <c:v>3.9120101706827656E-2</c:v>
                </c:pt>
                <c:pt idx="21">
                  <c:v>4.1879629450880099E-2</c:v>
                </c:pt>
                <c:pt idx="22">
                  <c:v>4.47239549157896E-2</c:v>
                </c:pt>
                <c:pt idx="23">
                  <c:v>4.7657731754529899E-2</c:v>
                </c:pt>
                <c:pt idx="24">
                  <c:v>5.0715251195407568E-2</c:v>
                </c:pt>
                <c:pt idx="25">
                  <c:v>5.3914979827646911E-2</c:v>
                </c:pt>
                <c:pt idx="26">
                  <c:v>5.7296785958657954E-2</c:v>
                </c:pt>
                <c:pt idx="27">
                  <c:v>6.0881944961115993E-2</c:v>
                </c:pt>
                <c:pt idx="28">
                  <c:v>6.4773616717105034E-2</c:v>
                </c:pt>
                <c:pt idx="29">
                  <c:v>6.9202161266520554E-2</c:v>
                </c:pt>
                <c:pt idx="30">
                  <c:v>7.4870008371400301E-2</c:v>
                </c:pt>
                <c:pt idx="31">
                  <c:v>8.3371640885570059E-2</c:v>
                </c:pt>
                <c:pt idx="32">
                  <c:v>9.4195241589019874E-2</c:v>
                </c:pt>
                <c:pt idx="33">
                  <c:v>0.10704902890521023</c:v>
                </c:pt>
                <c:pt idx="34">
                  <c:v>0.12154508884053494</c:v>
                </c:pt>
                <c:pt idx="35">
                  <c:v>0.13768465750690992</c:v>
                </c:pt>
                <c:pt idx="36">
                  <c:v>0.15502765914832517</c:v>
                </c:pt>
                <c:pt idx="37">
                  <c:v>0.17375164431298118</c:v>
                </c:pt>
                <c:pt idx="38">
                  <c:v>0.1938440541985475</c:v>
                </c:pt>
                <c:pt idx="39">
                  <c:v>0.21515879029786067</c:v>
                </c:pt>
                <c:pt idx="40">
                  <c:v>0.23751485524587568</c:v>
                </c:pt>
                <c:pt idx="41">
                  <c:v>0.26065382044877827</c:v>
                </c:pt>
                <c:pt idx="42">
                  <c:v>0.28441779968241027</c:v>
                </c:pt>
                <c:pt idx="43">
                  <c:v>0.30866372295310085</c:v>
                </c:pt>
                <c:pt idx="44">
                  <c:v>0.33332514852306583</c:v>
                </c:pt>
                <c:pt idx="45">
                  <c:v>0.35848358778542871</c:v>
                </c:pt>
                <c:pt idx="46">
                  <c:v>0.38396766611493371</c:v>
                </c:pt>
                <c:pt idx="47">
                  <c:v>0.40974622168933655</c:v>
                </c:pt>
                <c:pt idx="48">
                  <c:v>0.43575524799406523</c:v>
                </c:pt>
                <c:pt idx="49">
                  <c:v>0.46195353509817849</c:v>
                </c:pt>
                <c:pt idx="50">
                  <c:v>0.48842515411031356</c:v>
                </c:pt>
                <c:pt idx="51">
                  <c:v>0.51504139393422166</c:v>
                </c:pt>
                <c:pt idx="52">
                  <c:v>0.54182726744686471</c:v>
                </c:pt>
                <c:pt idx="53">
                  <c:v>0.56890981673862351</c:v>
                </c:pt>
                <c:pt idx="54">
                  <c:v>0.5963495056014978</c:v>
                </c:pt>
                <c:pt idx="55">
                  <c:v>0.61914602200384061</c:v>
                </c:pt>
              </c:numCache>
            </c:numRef>
          </c:xVal>
          <c:yVal>
            <c:numRef>
              <c:f>有限元对比dis2!$O$3:$O$58</c:f>
              <c:numCache>
                <c:formatCode>General</c:formatCode>
                <c:ptCount val="56"/>
                <c:pt idx="0">
                  <c:v>0</c:v>
                </c:pt>
                <c:pt idx="1">
                  <c:v>1.1486529999999999</c:v>
                </c:pt>
                <c:pt idx="2">
                  <c:v>2.2972700000000001</c:v>
                </c:pt>
                <c:pt idx="3">
                  <c:v>4.0204789999999999</c:v>
                </c:pt>
                <c:pt idx="4">
                  <c:v>6.6070029999999997</c:v>
                </c:pt>
                <c:pt idx="5">
                  <c:v>10.4901</c:v>
                </c:pt>
                <c:pt idx="6">
                  <c:v>16.321539999999999</c:v>
                </c:pt>
                <c:pt idx="7">
                  <c:v>25.08333</c:v>
                </c:pt>
                <c:pt idx="8">
                  <c:v>36.646659999999997</c:v>
                </c:pt>
                <c:pt idx="9">
                  <c:v>48.228189999999998</c:v>
                </c:pt>
                <c:pt idx="10">
                  <c:v>59.819450000000003</c:v>
                </c:pt>
                <c:pt idx="11">
                  <c:v>71.412729999999996</c:v>
                </c:pt>
                <c:pt idx="12">
                  <c:v>83.007729999999995</c:v>
                </c:pt>
                <c:pt idx="13">
                  <c:v>94.605500000000006</c:v>
                </c:pt>
                <c:pt idx="14">
                  <c:v>106.2069</c:v>
                </c:pt>
                <c:pt idx="15">
                  <c:v>117.8085</c:v>
                </c:pt>
                <c:pt idx="16">
                  <c:v>129.3981</c:v>
                </c:pt>
                <c:pt idx="17">
                  <c:v>140.97620000000001</c:v>
                </c:pt>
                <c:pt idx="18">
                  <c:v>152.54859999999999</c:v>
                </c:pt>
                <c:pt idx="19">
                  <c:v>164.1156</c:v>
                </c:pt>
                <c:pt idx="20">
                  <c:v>175.66919999999999</c:v>
                </c:pt>
                <c:pt idx="21">
                  <c:v>187.20169999999999</c:v>
                </c:pt>
                <c:pt idx="22">
                  <c:v>198.70820000000001</c:v>
                </c:pt>
                <c:pt idx="23">
                  <c:v>210.18960000000001</c:v>
                </c:pt>
                <c:pt idx="24">
                  <c:v>221.63220000000001</c:v>
                </c:pt>
                <c:pt idx="25">
                  <c:v>233.03270000000001</c:v>
                </c:pt>
                <c:pt idx="26">
                  <c:v>244.37549999999999</c:v>
                </c:pt>
                <c:pt idx="27">
                  <c:v>255.65280000000001</c:v>
                </c:pt>
                <c:pt idx="28">
                  <c:v>266.83280000000002</c:v>
                </c:pt>
                <c:pt idx="29">
                  <c:v>277.84530000000001</c:v>
                </c:pt>
                <c:pt idx="30">
                  <c:v>288.49349999999998</c:v>
                </c:pt>
                <c:pt idx="31">
                  <c:v>298.31209999999999</c:v>
                </c:pt>
                <c:pt idx="32">
                  <c:v>307.43630000000002</c:v>
                </c:pt>
                <c:pt idx="33">
                  <c:v>315.97669999999999</c:v>
                </c:pt>
                <c:pt idx="34">
                  <c:v>324.05900000000003</c:v>
                </c:pt>
                <c:pt idx="35">
                  <c:v>331.67579999999998</c:v>
                </c:pt>
                <c:pt idx="36">
                  <c:v>338.94970000000001</c:v>
                </c:pt>
                <c:pt idx="37">
                  <c:v>345.84179999999998</c:v>
                </c:pt>
                <c:pt idx="38">
                  <c:v>352.34910000000002</c:v>
                </c:pt>
                <c:pt idx="39">
                  <c:v>358.5102</c:v>
                </c:pt>
                <c:pt idx="40">
                  <c:v>364.37209999999999</c:v>
                </c:pt>
                <c:pt idx="41">
                  <c:v>369.99900000000002</c:v>
                </c:pt>
                <c:pt idx="42">
                  <c:v>375.44749999999999</c:v>
                </c:pt>
                <c:pt idx="43">
                  <c:v>380.75290000000001</c:v>
                </c:pt>
                <c:pt idx="44">
                  <c:v>385.94029999999998</c:v>
                </c:pt>
                <c:pt idx="45">
                  <c:v>390.9905</c:v>
                </c:pt>
                <c:pt idx="46">
                  <c:v>395.93380000000002</c:v>
                </c:pt>
                <c:pt idx="47">
                  <c:v>400.79910000000001</c:v>
                </c:pt>
                <c:pt idx="48">
                  <c:v>405.59870000000001</c:v>
                </c:pt>
                <c:pt idx="49">
                  <c:v>410.33879999999999</c:v>
                </c:pt>
                <c:pt idx="50">
                  <c:v>414.99450000000002</c:v>
                </c:pt>
                <c:pt idx="51">
                  <c:v>419.60390000000001</c:v>
                </c:pt>
                <c:pt idx="52">
                  <c:v>424.16129999999998</c:v>
                </c:pt>
                <c:pt idx="53">
                  <c:v>428.6447</c:v>
                </c:pt>
                <c:pt idx="54">
                  <c:v>433.0324</c:v>
                </c:pt>
                <c:pt idx="55">
                  <c:v>436.57170000000002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F57-4FA3-9062-CBE3F5EBEFF3}"/>
            </c:ext>
          </c:extLst>
        </c:ser>
        <c:ser>
          <c:idx val="4"/>
          <c:order val="4"/>
          <c:tx>
            <c:strRef>
              <c:f>有限元对比dis2!$R$1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有限元对比dis2!$R$3:$R$58</c:f>
              <c:numCache>
                <c:formatCode>General</c:formatCode>
                <c:ptCount val="56"/>
                <c:pt idx="0">
                  <c:v>0</c:v>
                </c:pt>
                <c:pt idx="1">
                  <c:v>3.583214372821006E-4</c:v>
                </c:pt>
                <c:pt idx="2">
                  <c:v>7.2170956456644813E-4</c:v>
                </c:pt>
                <c:pt idx="3">
                  <c:v>1.2507637688366101E-3</c:v>
                </c:pt>
                <c:pt idx="4">
                  <c:v>2.0420064416384852E-3</c:v>
                </c:pt>
                <c:pt idx="5">
                  <c:v>3.2246375868777433E-3</c:v>
                </c:pt>
                <c:pt idx="6">
                  <c:v>4.9779865475220201E-3</c:v>
                </c:pt>
                <c:pt idx="7">
                  <c:v>7.5622463505504584E-3</c:v>
                </c:pt>
                <c:pt idx="8">
                  <c:v>1.0884909874065402E-2</c:v>
                </c:pt>
                <c:pt idx="9">
                  <c:v>1.4120587200381301E-2</c:v>
                </c:pt>
                <c:pt idx="10">
                  <c:v>1.7285897389295351E-2</c:v>
                </c:pt>
                <c:pt idx="11">
                  <c:v>2.0470248592372172E-2</c:v>
                </c:pt>
                <c:pt idx="12">
                  <c:v>2.3834209614576291E-2</c:v>
                </c:pt>
                <c:pt idx="13">
                  <c:v>2.7322848226990396E-2</c:v>
                </c:pt>
                <c:pt idx="14">
                  <c:v>3.0890278417182965E-2</c:v>
                </c:pt>
                <c:pt idx="15">
                  <c:v>3.4531585552926562E-2</c:v>
                </c:pt>
                <c:pt idx="16">
                  <c:v>3.8324664153008774E-2</c:v>
                </c:pt>
                <c:pt idx="17">
                  <c:v>4.2278868038464944E-2</c:v>
                </c:pt>
                <c:pt idx="18">
                  <c:v>4.6446508212140747E-2</c:v>
                </c:pt>
                <c:pt idx="19">
                  <c:v>5.0889059139356263E-2</c:v>
                </c:pt>
                <c:pt idx="20">
                  <c:v>5.5669973980059295E-2</c:v>
                </c:pt>
                <c:pt idx="21">
                  <c:v>6.1116329216499669E-2</c:v>
                </c:pt>
                <c:pt idx="22">
                  <c:v>6.8238894641140163E-2</c:v>
                </c:pt>
                <c:pt idx="23">
                  <c:v>7.8201160192522892E-2</c:v>
                </c:pt>
                <c:pt idx="24">
                  <c:v>9.0646921675950634E-2</c:v>
                </c:pt>
                <c:pt idx="25">
                  <c:v>0.10602338069054969</c:v>
                </c:pt>
                <c:pt idx="26">
                  <c:v>0.12380704551684943</c:v>
                </c:pt>
                <c:pt idx="27">
                  <c:v>0.14298206772472846</c:v>
                </c:pt>
                <c:pt idx="28">
                  <c:v>0.16332640672003035</c:v>
                </c:pt>
                <c:pt idx="29">
                  <c:v>0.18473612366676398</c:v>
                </c:pt>
                <c:pt idx="30">
                  <c:v>0.20717457377266088</c:v>
                </c:pt>
                <c:pt idx="31">
                  <c:v>0.23015709948595908</c:v>
                </c:pt>
                <c:pt idx="32">
                  <c:v>0.25367672757677701</c:v>
                </c:pt>
                <c:pt idx="33">
                  <c:v>0.2778065042762653</c:v>
                </c:pt>
                <c:pt idx="34">
                  <c:v>0.30310734350495755</c:v>
                </c:pt>
                <c:pt idx="35">
                  <c:v>0.3288427741780765</c:v>
                </c:pt>
                <c:pt idx="36">
                  <c:v>0.35493039949729893</c:v>
                </c:pt>
                <c:pt idx="37">
                  <c:v>0.38133432735713013</c:v>
                </c:pt>
                <c:pt idx="38">
                  <c:v>0.40806878848634948</c:v>
                </c:pt>
                <c:pt idx="39">
                  <c:v>0.43514590934837122</c:v>
                </c:pt>
                <c:pt idx="40">
                  <c:v>0.4625783048776696</c:v>
                </c:pt>
                <c:pt idx="41">
                  <c:v>0.4905770142539212</c:v>
                </c:pt>
                <c:pt idx="42">
                  <c:v>0.51890326655291263</c:v>
                </c:pt>
                <c:pt idx="43">
                  <c:v>0.54747916697984889</c:v>
                </c:pt>
                <c:pt idx="44">
                  <c:v>0.57631901989293866</c:v>
                </c:pt>
                <c:pt idx="45">
                  <c:v>0.60553843711478783</c:v>
                </c:pt>
                <c:pt idx="46">
                  <c:v>0.63505984218672362</c:v>
                </c:pt>
                <c:pt idx="47">
                  <c:v>0.66477257824258051</c:v>
                </c:pt>
                <c:pt idx="48">
                  <c:v>0.69464886446351992</c:v>
                </c:pt>
                <c:pt idx="49">
                  <c:v>0.72464465817169654</c:v>
                </c:pt>
                <c:pt idx="50">
                  <c:v>0.75483308122239046</c:v>
                </c:pt>
                <c:pt idx="51">
                  <c:v>0.78518871521803202</c:v>
                </c:pt>
                <c:pt idx="52">
                  <c:v>0.81567079007038223</c:v>
                </c:pt>
                <c:pt idx="53">
                  <c:v>0.84632202922729949</c:v>
                </c:pt>
                <c:pt idx="54">
                  <c:v>0.87716623849876796</c:v>
                </c:pt>
                <c:pt idx="55">
                  <c:v>0.90248790296802772</c:v>
                </c:pt>
              </c:numCache>
            </c:numRef>
          </c:xVal>
          <c:yVal>
            <c:numRef>
              <c:f>有限元对比dis2!$S$3:$S$58</c:f>
              <c:numCache>
                <c:formatCode>General</c:formatCode>
                <c:ptCount val="56"/>
                <c:pt idx="0">
                  <c:v>0</c:v>
                </c:pt>
                <c:pt idx="1">
                  <c:v>2.6396809999999999</c:v>
                </c:pt>
                <c:pt idx="2">
                  <c:v>5.2790499999999998</c:v>
                </c:pt>
                <c:pt idx="3">
                  <c:v>9.239001</c:v>
                </c:pt>
                <c:pt idx="4">
                  <c:v>15.183669999999999</c:v>
                </c:pt>
                <c:pt idx="5">
                  <c:v>24.109570000000001</c:v>
                </c:pt>
                <c:pt idx="6">
                  <c:v>37.517139999999998</c:v>
                </c:pt>
                <c:pt idx="7">
                  <c:v>57.669499999999999</c:v>
                </c:pt>
                <c:pt idx="8">
                  <c:v>84.280019999999993</c:v>
                </c:pt>
                <c:pt idx="9">
                  <c:v>110.96939999999999</c:v>
                </c:pt>
                <c:pt idx="10">
                  <c:v>137.7183</c:v>
                </c:pt>
                <c:pt idx="11">
                  <c:v>164.4289</c:v>
                </c:pt>
                <c:pt idx="12">
                  <c:v>191.06219999999999</c:v>
                </c:pt>
                <c:pt idx="13">
                  <c:v>217.6157</c:v>
                </c:pt>
                <c:pt idx="14">
                  <c:v>244.11920000000001</c:v>
                </c:pt>
                <c:pt idx="15">
                  <c:v>270.57580000000002</c:v>
                </c:pt>
                <c:pt idx="16">
                  <c:v>296.91489999999999</c:v>
                </c:pt>
                <c:pt idx="17">
                  <c:v>323.11450000000002</c:v>
                </c:pt>
                <c:pt idx="18">
                  <c:v>349.15809999999999</c:v>
                </c:pt>
                <c:pt idx="19">
                  <c:v>375.01280000000003</c:v>
                </c:pt>
                <c:pt idx="20">
                  <c:v>400.60309999999998</c:v>
                </c:pt>
                <c:pt idx="21">
                  <c:v>425.67829999999998</c:v>
                </c:pt>
                <c:pt idx="22">
                  <c:v>449.55070000000001</c:v>
                </c:pt>
                <c:pt idx="23">
                  <c:v>471.46129999999999</c:v>
                </c:pt>
                <c:pt idx="24">
                  <c:v>491.63099999999997</c:v>
                </c:pt>
                <c:pt idx="25">
                  <c:v>509.64269999999999</c:v>
                </c:pt>
                <c:pt idx="26">
                  <c:v>525.8809</c:v>
                </c:pt>
                <c:pt idx="27">
                  <c:v>541.10889999999995</c:v>
                </c:pt>
                <c:pt idx="28">
                  <c:v>555.4837</c:v>
                </c:pt>
                <c:pt idx="29">
                  <c:v>569.08730000000003</c:v>
                </c:pt>
                <c:pt idx="30">
                  <c:v>581.93510000000003</c:v>
                </c:pt>
                <c:pt idx="31">
                  <c:v>594.37630000000001</c:v>
                </c:pt>
                <c:pt idx="32">
                  <c:v>606.41989999999998</c:v>
                </c:pt>
                <c:pt idx="33">
                  <c:v>618.00189999999998</c:v>
                </c:pt>
                <c:pt idx="34">
                  <c:v>628.7088</c:v>
                </c:pt>
                <c:pt idx="35">
                  <c:v>639.09140000000002</c:v>
                </c:pt>
                <c:pt idx="36">
                  <c:v>649.22559999999999</c:v>
                </c:pt>
                <c:pt idx="37">
                  <c:v>659.12840000000006</c:v>
                </c:pt>
                <c:pt idx="38">
                  <c:v>668.78689999999995</c:v>
                </c:pt>
                <c:pt idx="39">
                  <c:v>678.18100000000004</c:v>
                </c:pt>
                <c:pt idx="40">
                  <c:v>687.31299999999999</c:v>
                </c:pt>
                <c:pt idx="41">
                  <c:v>696.02</c:v>
                </c:pt>
                <c:pt idx="42">
                  <c:v>704.48109999999997</c:v>
                </c:pt>
                <c:pt idx="43">
                  <c:v>712.75440000000003</c:v>
                </c:pt>
                <c:pt idx="44">
                  <c:v>720.83410000000003</c:v>
                </c:pt>
                <c:pt idx="45">
                  <c:v>728.65509999999995</c:v>
                </c:pt>
                <c:pt idx="46">
                  <c:v>736.25969999999995</c:v>
                </c:pt>
                <c:pt idx="47">
                  <c:v>743.72950000000003</c:v>
                </c:pt>
                <c:pt idx="48">
                  <c:v>751.08810000000005</c:v>
                </c:pt>
                <c:pt idx="49">
                  <c:v>758.36689999999999</c:v>
                </c:pt>
                <c:pt idx="50">
                  <c:v>765.51480000000004</c:v>
                </c:pt>
                <c:pt idx="51">
                  <c:v>772.55110000000002</c:v>
                </c:pt>
                <c:pt idx="52">
                  <c:v>779.50279999999998</c:v>
                </c:pt>
                <c:pt idx="53">
                  <c:v>786.33320000000003</c:v>
                </c:pt>
                <c:pt idx="54">
                  <c:v>793.03120000000001</c:v>
                </c:pt>
                <c:pt idx="55">
                  <c:v>798.56129999999996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F57-4FA3-9062-CBE3F5EBEFF3}"/>
            </c:ext>
          </c:extLst>
        </c:ser>
        <c:ser>
          <c:idx val="5"/>
          <c:order val="5"/>
          <c:tx>
            <c:strRef>
              <c:f>有限元对比dis2!$V$1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有限元对比dis2!$V$3:$V$58</c:f>
              <c:numCache>
                <c:formatCode>General</c:formatCode>
                <c:ptCount val="56"/>
                <c:pt idx="0">
                  <c:v>0</c:v>
                </c:pt>
                <c:pt idx="1">
                  <c:v>3.5456767741073311E-4</c:v>
                </c:pt>
                <c:pt idx="2">
                  <c:v>7.1336635547096256E-4</c:v>
                </c:pt>
                <c:pt idx="3">
                  <c:v>1.2394276533753367E-3</c:v>
                </c:pt>
                <c:pt idx="4">
                  <c:v>2.0257350801476063E-3</c:v>
                </c:pt>
                <c:pt idx="5">
                  <c:v>3.2035959846443561E-3</c:v>
                </c:pt>
                <c:pt idx="6">
                  <c:v>4.9560583882274894E-3</c:v>
                </c:pt>
                <c:pt idx="7">
                  <c:v>7.5522277060298256E-3</c:v>
                </c:pt>
                <c:pt idx="8">
                  <c:v>1.0912737712402009E-2</c:v>
                </c:pt>
                <c:pt idx="9">
                  <c:v>1.4208735195096286E-2</c:v>
                </c:pt>
                <c:pt idx="10">
                  <c:v>1.7461474461105912E-2</c:v>
                </c:pt>
                <c:pt idx="11">
                  <c:v>2.0762898274131782E-2</c:v>
                </c:pt>
                <c:pt idx="12">
                  <c:v>2.4171062812967457E-2</c:v>
                </c:pt>
                <c:pt idx="13">
                  <c:v>2.7671924026976394E-2</c:v>
                </c:pt>
                <c:pt idx="14">
                  <c:v>3.1241547529488375E-2</c:v>
                </c:pt>
                <c:pt idx="15">
                  <c:v>3.4861282992905196E-2</c:v>
                </c:pt>
                <c:pt idx="16">
                  <c:v>3.8604204245624531E-2</c:v>
                </c:pt>
                <c:pt idx="17">
                  <c:v>4.25229046176765E-2</c:v>
                </c:pt>
                <c:pt idx="18">
                  <c:v>4.6562287956813192E-2</c:v>
                </c:pt>
                <c:pt idx="19">
                  <c:v>5.0742294197214502E-2</c:v>
                </c:pt>
                <c:pt idx="20">
                  <c:v>5.5134876584723047E-2</c:v>
                </c:pt>
                <c:pt idx="21">
                  <c:v>5.9794459306955754E-2</c:v>
                </c:pt>
                <c:pt idx="22">
                  <c:v>6.4778390250090259E-2</c:v>
                </c:pt>
                <c:pt idx="23">
                  <c:v>7.0491116291511211E-2</c:v>
                </c:pt>
                <c:pt idx="24">
                  <c:v>7.8142834908979109E-2</c:v>
                </c:pt>
                <c:pt idx="25">
                  <c:v>8.8146089148144022E-2</c:v>
                </c:pt>
                <c:pt idx="26">
                  <c:v>0.1001878432911143</c:v>
                </c:pt>
                <c:pt idx="27">
                  <c:v>0.11459553462825876</c:v>
                </c:pt>
                <c:pt idx="28">
                  <c:v>0.13123178889373663</c:v>
                </c:pt>
                <c:pt idx="29">
                  <c:v>0.14892150490066292</c:v>
                </c:pt>
                <c:pt idx="30">
                  <c:v>0.16759537709110692</c:v>
                </c:pt>
                <c:pt idx="31">
                  <c:v>0.18717926839166407</c:v>
                </c:pt>
                <c:pt idx="32">
                  <c:v>0.20769218597572484</c:v>
                </c:pt>
                <c:pt idx="33">
                  <c:v>0.22911370193032185</c:v>
                </c:pt>
                <c:pt idx="34">
                  <c:v>0.2518024172056314</c:v>
                </c:pt>
                <c:pt idx="35">
                  <c:v>0.2758718250531576</c:v>
                </c:pt>
                <c:pt idx="36">
                  <c:v>0.30048240988241959</c:v>
                </c:pt>
                <c:pt idx="37">
                  <c:v>0.32588307692821639</c:v>
                </c:pt>
                <c:pt idx="38">
                  <c:v>0.352088652818352</c:v>
                </c:pt>
                <c:pt idx="39">
                  <c:v>0.37871357748539969</c:v>
                </c:pt>
                <c:pt idx="40">
                  <c:v>0.40574891444429267</c:v>
                </c:pt>
                <c:pt idx="41">
                  <c:v>0.43313478952919715</c:v>
                </c:pt>
                <c:pt idx="42">
                  <c:v>0.4606963508710295</c:v>
                </c:pt>
                <c:pt idx="43">
                  <c:v>0.48850620479268814</c:v>
                </c:pt>
                <c:pt idx="44">
                  <c:v>0.51689772600394279</c:v>
                </c:pt>
                <c:pt idx="45">
                  <c:v>0.54587410791390389</c:v>
                </c:pt>
                <c:pt idx="46">
                  <c:v>0.57525668425401466</c:v>
                </c:pt>
                <c:pt idx="47">
                  <c:v>0.60492534956365962</c:v>
                </c:pt>
                <c:pt idx="48">
                  <c:v>0.63498050932324579</c:v>
                </c:pt>
                <c:pt idx="49">
                  <c:v>0.66534301203071644</c:v>
                </c:pt>
                <c:pt idx="50">
                  <c:v>0.69584750899417591</c:v>
                </c:pt>
                <c:pt idx="51">
                  <c:v>0.72654116552939096</c:v>
                </c:pt>
                <c:pt idx="52">
                  <c:v>0.75754436133386127</c:v>
                </c:pt>
                <c:pt idx="53">
                  <c:v>0.78869450729374335</c:v>
                </c:pt>
                <c:pt idx="54">
                  <c:v>0.81973830481536092</c:v>
                </c:pt>
                <c:pt idx="55">
                  <c:v>0.84536292032978266</c:v>
                </c:pt>
              </c:numCache>
            </c:numRef>
          </c:xVal>
          <c:yVal>
            <c:numRef>
              <c:f>有限元对比dis2!$W$3:$W$58</c:f>
              <c:numCache>
                <c:formatCode>General</c:formatCode>
                <c:ptCount val="56"/>
                <c:pt idx="0">
                  <c:v>0</c:v>
                </c:pt>
                <c:pt idx="1">
                  <c:v>2.6690939999999999</c:v>
                </c:pt>
                <c:pt idx="2">
                  <c:v>5.3380029999999996</c:v>
                </c:pt>
                <c:pt idx="3">
                  <c:v>9.3419220000000003</c:v>
                </c:pt>
                <c:pt idx="4">
                  <c:v>15.351419999999999</c:v>
                </c:pt>
                <c:pt idx="5">
                  <c:v>24.372499999999999</c:v>
                </c:pt>
                <c:pt idx="6">
                  <c:v>37.91854</c:v>
                </c:pt>
                <c:pt idx="7">
                  <c:v>58.269460000000002</c:v>
                </c:pt>
                <c:pt idx="8">
                  <c:v>85.12612</c:v>
                </c:pt>
                <c:pt idx="9">
                  <c:v>112.04600000000001</c:v>
                </c:pt>
                <c:pt idx="10">
                  <c:v>139.0052</c:v>
                </c:pt>
                <c:pt idx="11">
                  <c:v>165.93729999999999</c:v>
                </c:pt>
                <c:pt idx="12">
                  <c:v>192.83029999999999</c:v>
                </c:pt>
                <c:pt idx="13">
                  <c:v>219.69579999999999</c:v>
                </c:pt>
                <c:pt idx="14">
                  <c:v>246.51599999999999</c:v>
                </c:pt>
                <c:pt idx="15">
                  <c:v>273.29700000000003</c:v>
                </c:pt>
                <c:pt idx="16">
                  <c:v>300.01049999999998</c:v>
                </c:pt>
                <c:pt idx="17">
                  <c:v>326.6121</c:v>
                </c:pt>
                <c:pt idx="18">
                  <c:v>353.1189</c:v>
                </c:pt>
                <c:pt idx="19">
                  <c:v>379.52210000000002</c:v>
                </c:pt>
                <c:pt idx="20">
                  <c:v>405.77519999999998</c:v>
                </c:pt>
                <c:pt idx="21">
                  <c:v>431.84539999999998</c:v>
                </c:pt>
                <c:pt idx="22">
                  <c:v>457.67329999999998</c:v>
                </c:pt>
                <c:pt idx="23">
                  <c:v>482.923</c:v>
                </c:pt>
                <c:pt idx="24">
                  <c:v>506.78039999999999</c:v>
                </c:pt>
                <c:pt idx="25">
                  <c:v>529.04780000000005</c:v>
                </c:pt>
                <c:pt idx="26">
                  <c:v>549.90980000000002</c:v>
                </c:pt>
                <c:pt idx="27">
                  <c:v>568.96709999999996</c:v>
                </c:pt>
                <c:pt idx="28">
                  <c:v>586.34040000000005</c:v>
                </c:pt>
                <c:pt idx="29">
                  <c:v>602.96460000000002</c:v>
                </c:pt>
                <c:pt idx="30">
                  <c:v>618.86210000000005</c:v>
                </c:pt>
                <c:pt idx="31">
                  <c:v>634.07759999999996</c:v>
                </c:pt>
                <c:pt idx="32">
                  <c:v>648.6069</c:v>
                </c:pt>
                <c:pt idx="33">
                  <c:v>662.45569999999998</c:v>
                </c:pt>
                <c:pt idx="34">
                  <c:v>675.34550000000002</c:v>
                </c:pt>
                <c:pt idx="35">
                  <c:v>687.1961</c:v>
                </c:pt>
                <c:pt idx="36">
                  <c:v>698.63760000000002</c:v>
                </c:pt>
                <c:pt idx="37">
                  <c:v>709.44460000000004</c:v>
                </c:pt>
                <c:pt idx="38">
                  <c:v>719.69669999999996</c:v>
                </c:pt>
                <c:pt idx="39">
                  <c:v>729.6386</c:v>
                </c:pt>
                <c:pt idx="40">
                  <c:v>739.27260000000001</c:v>
                </c:pt>
                <c:pt idx="41">
                  <c:v>748.64530000000002</c:v>
                </c:pt>
                <c:pt idx="42">
                  <c:v>757.88710000000003</c:v>
                </c:pt>
                <c:pt idx="43">
                  <c:v>766.9502</c:v>
                </c:pt>
                <c:pt idx="44">
                  <c:v>775.56960000000004</c:v>
                </c:pt>
                <c:pt idx="45">
                  <c:v>783.7251</c:v>
                </c:pt>
                <c:pt idx="46">
                  <c:v>791.6173</c:v>
                </c:pt>
                <c:pt idx="47">
                  <c:v>799.27509999999995</c:v>
                </c:pt>
                <c:pt idx="48">
                  <c:v>806.65800000000002</c:v>
                </c:pt>
                <c:pt idx="49">
                  <c:v>813.81740000000002</c:v>
                </c:pt>
                <c:pt idx="50">
                  <c:v>820.87559999999996</c:v>
                </c:pt>
                <c:pt idx="51">
                  <c:v>827.76530000000002</c:v>
                </c:pt>
                <c:pt idx="52">
                  <c:v>834.43</c:v>
                </c:pt>
                <c:pt idx="53">
                  <c:v>841.00350000000003</c:v>
                </c:pt>
                <c:pt idx="54">
                  <c:v>847.65729999999996</c:v>
                </c:pt>
                <c:pt idx="55">
                  <c:v>853.03710000000001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F57-4FA3-9062-CBE3F5EBEFF3}"/>
            </c:ext>
          </c:extLst>
        </c:ser>
        <c:ser>
          <c:idx val="6"/>
          <c:order val="6"/>
          <c:tx>
            <c:strRef>
              <c:f>有限元对比dis2!$Z$1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有限元对比dis2!$Z$3:$Z$71</c:f>
              <c:numCache>
                <c:formatCode>General</c:formatCode>
                <c:ptCount val="69"/>
                <c:pt idx="0">
                  <c:v>0</c:v>
                </c:pt>
                <c:pt idx="1">
                  <c:v>2.549665367881587E-6</c:v>
                </c:pt>
                <c:pt idx="2">
                  <c:v>5.0991407095711571E-6</c:v>
                </c:pt>
                <c:pt idx="3">
                  <c:v>8.9230295146452808E-6</c:v>
                </c:pt>
                <c:pt idx="4">
                  <c:v>1.4697258721476871E-5</c:v>
                </c:pt>
                <c:pt idx="5">
                  <c:v>2.3283260119903977E-5</c:v>
                </c:pt>
                <c:pt idx="6">
                  <c:v>3.6146378415032419E-5</c:v>
                </c:pt>
                <c:pt idx="7">
                  <c:v>5.5487333878334552E-5</c:v>
                </c:pt>
                <c:pt idx="8">
                  <c:v>8.4500069837446421E-5</c:v>
                </c:pt>
                <c:pt idx="9">
                  <c:v>1.2801377299763634E-4</c:v>
                </c:pt>
                <c:pt idx="10">
                  <c:v>1.9327167873559438E-4</c:v>
                </c:pt>
                <c:pt idx="11">
                  <c:v>2.9113000808531265E-4</c:v>
                </c:pt>
                <c:pt idx="12">
                  <c:v>4.3785322414238394E-4</c:v>
                </c:pt>
                <c:pt idx="13">
                  <c:v>6.5779348107766864E-4</c:v>
                </c:pt>
                <c:pt idx="14">
                  <c:v>9.8737875008188107E-4</c:v>
                </c:pt>
                <c:pt idx="15">
                  <c:v>1.4810271226021383E-3</c:v>
                </c:pt>
                <c:pt idx="16">
                  <c:v>2.2198619923854608E-3</c:v>
                </c:pt>
                <c:pt idx="17">
                  <c:v>3.3244404512536483E-3</c:v>
                </c:pt>
                <c:pt idx="18">
                  <c:v>4.9730815455528519E-3</c:v>
                </c:pt>
                <c:pt idx="19">
                  <c:v>7.4276715414802299E-3</c:v>
                </c:pt>
                <c:pt idx="20">
                  <c:v>1.1068690514740413E-2</c:v>
                </c:pt>
                <c:pt idx="21">
                  <c:v>1.5919493566302061E-2</c:v>
                </c:pt>
                <c:pt idx="22">
                  <c:v>2.0756582091644386E-2</c:v>
                </c:pt>
                <c:pt idx="23">
                  <c:v>2.5768676590448767E-2</c:v>
                </c:pt>
                <c:pt idx="24">
                  <c:v>3.0935262590501313E-2</c:v>
                </c:pt>
                <c:pt idx="25">
                  <c:v>3.6195183416796256E-2</c:v>
                </c:pt>
                <c:pt idx="26">
                  <c:v>4.1625842911821836E-2</c:v>
                </c:pt>
                <c:pt idx="27">
                  <c:v>4.7205466803207176E-2</c:v>
                </c:pt>
                <c:pt idx="28">
                  <c:v>5.2975304200115328E-2</c:v>
                </c:pt>
                <c:pt idx="29">
                  <c:v>5.9166641409861963E-2</c:v>
                </c:pt>
                <c:pt idx="30">
                  <c:v>6.5628556581759881E-2</c:v>
                </c:pt>
                <c:pt idx="31">
                  <c:v>7.2468083514010476E-2</c:v>
                </c:pt>
                <c:pt idx="32">
                  <c:v>7.981503046615479E-2</c:v>
                </c:pt>
                <c:pt idx="33">
                  <c:v>8.8714274900309947E-2</c:v>
                </c:pt>
                <c:pt idx="34">
                  <c:v>0.10126127134775165</c:v>
                </c:pt>
                <c:pt idx="35">
                  <c:v>0.11787866508721891</c:v>
                </c:pt>
                <c:pt idx="36">
                  <c:v>0.13686440947708631</c:v>
                </c:pt>
                <c:pt idx="37">
                  <c:v>0.15778195071102438</c:v>
                </c:pt>
                <c:pt idx="38">
                  <c:v>0.1801814432900275</c:v>
                </c:pt>
                <c:pt idx="39">
                  <c:v>0.20516178420225184</c:v>
                </c:pt>
                <c:pt idx="40">
                  <c:v>0.23151988053430977</c:v>
                </c:pt>
                <c:pt idx="41">
                  <c:v>0.25910660862699791</c:v>
                </c:pt>
                <c:pt idx="42">
                  <c:v>0.28776413267512041</c:v>
                </c:pt>
                <c:pt idx="43">
                  <c:v>0.31645525604049218</c:v>
                </c:pt>
                <c:pt idx="44">
                  <c:v>0.3458934651380321</c:v>
                </c:pt>
                <c:pt idx="45">
                  <c:v>0.37583502784340744</c:v>
                </c:pt>
                <c:pt idx="46">
                  <c:v>0.40627604836692138</c:v>
                </c:pt>
                <c:pt idx="47">
                  <c:v>0.43748726894729284</c:v>
                </c:pt>
                <c:pt idx="48">
                  <c:v>0.46924609304439291</c:v>
                </c:pt>
                <c:pt idx="49">
                  <c:v>0.50128017289474958</c:v>
                </c:pt>
                <c:pt idx="50">
                  <c:v>0.53353517187053179</c:v>
                </c:pt>
                <c:pt idx="51">
                  <c:v>0.56599863514828097</c:v>
                </c:pt>
                <c:pt idx="52">
                  <c:v>0.59865273259669083</c:v>
                </c:pt>
                <c:pt idx="53">
                  <c:v>0.63149027953677961</c:v>
                </c:pt>
                <c:pt idx="54">
                  <c:v>0.66432798001279736</c:v>
                </c:pt>
                <c:pt idx="55">
                  <c:v>0.69732889184776048</c:v>
                </c:pt>
                <c:pt idx="56">
                  <c:v>0.73053364178240199</c:v>
                </c:pt>
                <c:pt idx="57">
                  <c:v>0.76384475049778633</c:v>
                </c:pt>
                <c:pt idx="58">
                  <c:v>0.79729283641580584</c:v>
                </c:pt>
                <c:pt idx="59">
                  <c:v>0.83088945088082522</c:v>
                </c:pt>
                <c:pt idx="60">
                  <c:v>0.86463834015134988</c:v>
                </c:pt>
                <c:pt idx="61">
                  <c:v>0.89856030898896089</c:v>
                </c:pt>
                <c:pt idx="62">
                  <c:v>0.93263990646094108</c:v>
                </c:pt>
                <c:pt idx="63">
                  <c:v>0.96685320918540707</c:v>
                </c:pt>
                <c:pt idx="64">
                  <c:v>1.0011054987863988</c:v>
                </c:pt>
                <c:pt idx="65">
                  <c:v>1.0353691006158394</c:v>
                </c:pt>
                <c:pt idx="66">
                  <c:v>1.069714722821137</c:v>
                </c:pt>
                <c:pt idx="67">
                  <c:v>1.1041878782018684</c:v>
                </c:pt>
                <c:pt idx="68">
                  <c:v>1.1312934319765466</c:v>
                </c:pt>
              </c:numCache>
            </c:numRef>
          </c:xVal>
          <c:yVal>
            <c:numRef>
              <c:f>有限元对比dis2!$AA$3:$AA$71</c:f>
              <c:numCache>
                <c:formatCode>General</c:formatCode>
                <c:ptCount val="69"/>
                <c:pt idx="0">
                  <c:v>0</c:v>
                </c:pt>
                <c:pt idx="1">
                  <c:v>1.2501999999999999E-2</c:v>
                </c:pt>
                <c:pt idx="2">
                  <c:v>2.5003000000000001E-2</c:v>
                </c:pt>
                <c:pt idx="3">
                  <c:v>4.3753E-2</c:v>
                </c:pt>
                <c:pt idx="4">
                  <c:v>7.1871000000000004E-2</c:v>
                </c:pt>
                <c:pt idx="5">
                  <c:v>0.11404400000000001</c:v>
                </c:pt>
                <c:pt idx="6">
                  <c:v>0.177313</c:v>
                </c:pt>
                <c:pt idx="7">
                  <c:v>0.27221899999999999</c:v>
                </c:pt>
                <c:pt idx="8">
                  <c:v>0.41458200000000001</c:v>
                </c:pt>
                <c:pt idx="9">
                  <c:v>0.62813200000000002</c:v>
                </c:pt>
                <c:pt idx="10">
                  <c:v>0.94846799999999998</c:v>
                </c:pt>
                <c:pt idx="11">
                  <c:v>1.429</c:v>
                </c:pt>
                <c:pt idx="12">
                  <c:v>2.149858</c:v>
                </c:pt>
                <c:pt idx="13">
                  <c:v>3.2312810000000001</c:v>
                </c:pt>
                <c:pt idx="14">
                  <c:v>4.8537249999999998</c:v>
                </c:pt>
                <c:pt idx="15">
                  <c:v>7.2880799999999999</c:v>
                </c:pt>
                <c:pt idx="16">
                  <c:v>10.94116</c:v>
                </c:pt>
                <c:pt idx="17">
                  <c:v>16.42426</c:v>
                </c:pt>
                <c:pt idx="18">
                  <c:v>24.656700000000001</c:v>
                </c:pt>
                <c:pt idx="19">
                  <c:v>37.022730000000003</c:v>
                </c:pt>
                <c:pt idx="20">
                  <c:v>55.610439999999997</c:v>
                </c:pt>
                <c:pt idx="21">
                  <c:v>80.837159999999997</c:v>
                </c:pt>
                <c:pt idx="22">
                  <c:v>106.07550000000001</c:v>
                </c:pt>
                <c:pt idx="23">
                  <c:v>131.2268</c:v>
                </c:pt>
                <c:pt idx="24">
                  <c:v>156.30609999999999</c:v>
                </c:pt>
                <c:pt idx="25">
                  <c:v>181.3262</c:v>
                </c:pt>
                <c:pt idx="26">
                  <c:v>206.26769999999999</c:v>
                </c:pt>
                <c:pt idx="27">
                  <c:v>231.13130000000001</c:v>
                </c:pt>
                <c:pt idx="28">
                  <c:v>255.87899999999999</c:v>
                </c:pt>
                <c:pt idx="29">
                  <c:v>280.45830000000001</c:v>
                </c:pt>
                <c:pt idx="30">
                  <c:v>304.83550000000002</c:v>
                </c:pt>
                <c:pt idx="31">
                  <c:v>328.97919999999999</c:v>
                </c:pt>
                <c:pt idx="32">
                  <c:v>352.74669999999998</c:v>
                </c:pt>
                <c:pt idx="33">
                  <c:v>375.41770000000002</c:v>
                </c:pt>
                <c:pt idx="34">
                  <c:v>395.41730000000001</c:v>
                </c:pt>
                <c:pt idx="35">
                  <c:v>412.4905</c:v>
                </c:pt>
                <c:pt idx="36">
                  <c:v>427.87790000000001</c:v>
                </c:pt>
                <c:pt idx="37">
                  <c:v>441.8492</c:v>
                </c:pt>
                <c:pt idx="38">
                  <c:v>454.7208</c:v>
                </c:pt>
                <c:pt idx="39">
                  <c:v>465.69990000000001</c:v>
                </c:pt>
                <c:pt idx="40">
                  <c:v>475.59429999999998</c:v>
                </c:pt>
                <c:pt idx="41">
                  <c:v>484.61160000000001</c:v>
                </c:pt>
                <c:pt idx="42">
                  <c:v>492.91230000000002</c:v>
                </c:pt>
                <c:pt idx="43">
                  <c:v>501.12430000000001</c:v>
                </c:pt>
                <c:pt idx="44">
                  <c:v>508.84649999999999</c:v>
                </c:pt>
                <c:pt idx="45">
                  <c:v>516.16390000000001</c:v>
                </c:pt>
                <c:pt idx="46">
                  <c:v>523.08429999999998</c:v>
                </c:pt>
                <c:pt idx="47">
                  <c:v>529.42430000000002</c:v>
                </c:pt>
                <c:pt idx="48">
                  <c:v>535.35389999999995</c:v>
                </c:pt>
                <c:pt idx="49">
                  <c:v>541.04309999999998</c:v>
                </c:pt>
                <c:pt idx="50">
                  <c:v>546.572</c:v>
                </c:pt>
                <c:pt idx="51">
                  <c:v>551.96460000000002</c:v>
                </c:pt>
                <c:pt idx="52">
                  <c:v>557.23339999999996</c:v>
                </c:pt>
                <c:pt idx="53">
                  <c:v>562.35350000000005</c:v>
                </c:pt>
                <c:pt idx="54">
                  <c:v>567.48329999999999</c:v>
                </c:pt>
                <c:pt idx="55">
                  <c:v>572.49379999999996</c:v>
                </c:pt>
                <c:pt idx="56">
                  <c:v>577.33119999999997</c:v>
                </c:pt>
                <c:pt idx="57">
                  <c:v>582.06240000000003</c:v>
                </c:pt>
                <c:pt idx="58">
                  <c:v>586.70180000000005</c:v>
                </c:pt>
                <c:pt idx="59">
                  <c:v>591.23889999999994</c:v>
                </c:pt>
                <c:pt idx="60">
                  <c:v>595.67380000000003</c:v>
                </c:pt>
                <c:pt idx="61">
                  <c:v>599.98720000000003</c:v>
                </c:pt>
                <c:pt idx="62">
                  <c:v>604.18449999999996</c:v>
                </c:pt>
                <c:pt idx="63">
                  <c:v>608.29459999999995</c:v>
                </c:pt>
                <c:pt idx="64">
                  <c:v>612.35839999999996</c:v>
                </c:pt>
                <c:pt idx="65">
                  <c:v>616.41859999999997</c:v>
                </c:pt>
                <c:pt idx="66">
                  <c:v>620.43809999999996</c:v>
                </c:pt>
                <c:pt idx="67">
                  <c:v>624.36590000000001</c:v>
                </c:pt>
                <c:pt idx="68">
                  <c:v>627.37829999999997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F57-4FA3-9062-CBE3F5EBE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727248"/>
        <c:axId val="820727808"/>
      </c:scatterChart>
      <c:valAx>
        <c:axId val="82072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27808"/>
        <c:crosses val="autoZero"/>
        <c:crossBetween val="midCat"/>
      </c:valAx>
      <c:valAx>
        <c:axId val="820727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2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有限元对比dis2!$B$1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有限元对比dis2!$B$3:$B$58</c:f>
              <c:numCache>
                <c:formatCode>General</c:formatCode>
                <c:ptCount val="56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</c:numCache>
            </c:numRef>
          </c:xVal>
          <c:yVal>
            <c:numRef>
              <c:f>有限元对比dis2!$D$3:$D$58</c:f>
              <c:numCache>
                <c:formatCode>General</c:formatCode>
                <c:ptCount val="56"/>
                <c:pt idx="0">
                  <c:v>0</c:v>
                </c:pt>
                <c:pt idx="1">
                  <c:v>2.0070480000000002E-2</c:v>
                </c:pt>
                <c:pt idx="2">
                  <c:v>4.0148120000000002E-2</c:v>
                </c:pt>
                <c:pt idx="3">
                  <c:v>7.0278119999999999E-2</c:v>
                </c:pt>
                <c:pt idx="4">
                  <c:v>0.11550468</c:v>
                </c:pt>
                <c:pt idx="5">
                  <c:v>0.18341370000000001</c:v>
                </c:pt>
                <c:pt idx="6">
                  <c:v>0.28542919999999999</c:v>
                </c:pt>
                <c:pt idx="7">
                  <c:v>0.43878320000000004</c:v>
                </c:pt>
                <c:pt idx="8">
                  <c:v>0.6413124</c:v>
                </c:pt>
                <c:pt idx="9">
                  <c:v>0.84447119999999998</c:v>
                </c:pt>
                <c:pt idx="10">
                  <c:v>1.0482275999999999</c:v>
                </c:pt>
                <c:pt idx="11">
                  <c:v>1.2525140000000001</c:v>
                </c:pt>
                <c:pt idx="12">
                  <c:v>1.4570810000000001</c:v>
                </c:pt>
                <c:pt idx="13">
                  <c:v>1.6616730000000002</c:v>
                </c:pt>
                <c:pt idx="14">
                  <c:v>1.86629</c:v>
                </c:pt>
                <c:pt idx="15">
                  <c:v>2.0706020000000001</c:v>
                </c:pt>
                <c:pt idx="16">
                  <c:v>2.2748539999999999</c:v>
                </c:pt>
                <c:pt idx="17">
                  <c:v>2.4789400000000001</c:v>
                </c:pt>
                <c:pt idx="18">
                  <c:v>2.6828799999999999</c:v>
                </c:pt>
                <c:pt idx="19">
                  <c:v>2.886698</c:v>
                </c:pt>
                <c:pt idx="20">
                  <c:v>3.0904379999999998</c:v>
                </c:pt>
                <c:pt idx="21">
                  <c:v>3.2940899999999997</c:v>
                </c:pt>
                <c:pt idx="22">
                  <c:v>3.4975619999999998</c:v>
                </c:pt>
                <c:pt idx="23">
                  <c:v>3.7008359999999998</c:v>
                </c:pt>
                <c:pt idx="24">
                  <c:v>3.903918</c:v>
                </c:pt>
                <c:pt idx="25">
                  <c:v>4.1067099999999996</c:v>
                </c:pt>
                <c:pt idx="26">
                  <c:v>4.3092860000000002</c:v>
                </c:pt>
                <c:pt idx="27">
                  <c:v>4.5117320000000003</c:v>
                </c:pt>
                <c:pt idx="28">
                  <c:v>4.7136700000000005</c:v>
                </c:pt>
                <c:pt idx="29">
                  <c:v>4.9150279999999995</c:v>
                </c:pt>
                <c:pt idx="30">
                  <c:v>5.1159739999999996</c:v>
                </c:pt>
                <c:pt idx="31">
                  <c:v>5.3162739999999999</c:v>
                </c:pt>
                <c:pt idx="32">
                  <c:v>5.5156559999999999</c:v>
                </c:pt>
                <c:pt idx="33">
                  <c:v>5.7136800000000001</c:v>
                </c:pt>
                <c:pt idx="34">
                  <c:v>5.9094600000000002</c:v>
                </c:pt>
                <c:pt idx="35">
                  <c:v>6.1005520000000004</c:v>
                </c:pt>
                <c:pt idx="36">
                  <c:v>6.2880760000000002</c:v>
                </c:pt>
                <c:pt idx="37">
                  <c:v>6.4737400000000003</c:v>
                </c:pt>
                <c:pt idx="38">
                  <c:v>6.6560839999999999</c:v>
                </c:pt>
                <c:pt idx="39">
                  <c:v>6.8242560000000001</c:v>
                </c:pt>
                <c:pt idx="40">
                  <c:v>6.9864800000000002</c:v>
                </c:pt>
                <c:pt idx="41">
                  <c:v>7.1447180000000001</c:v>
                </c:pt>
                <c:pt idx="42">
                  <c:v>7.299766</c:v>
                </c:pt>
                <c:pt idx="43">
                  <c:v>7.4510760000000005</c:v>
                </c:pt>
                <c:pt idx="44">
                  <c:v>7.5984979999999993</c:v>
                </c:pt>
                <c:pt idx="45">
                  <c:v>7.7434599999999998</c:v>
                </c:pt>
                <c:pt idx="46">
                  <c:v>7.8848900000000004</c:v>
                </c:pt>
                <c:pt idx="47">
                  <c:v>8.022456</c:v>
                </c:pt>
                <c:pt idx="48">
                  <c:v>8.157566000000001</c:v>
                </c:pt>
                <c:pt idx="49">
                  <c:v>8.2895459999999996</c:v>
                </c:pt>
                <c:pt idx="50">
                  <c:v>8.4184079999999994</c:v>
                </c:pt>
                <c:pt idx="51">
                  <c:v>8.5438520000000011</c:v>
                </c:pt>
                <c:pt idx="52">
                  <c:v>8.6652439999999995</c:v>
                </c:pt>
                <c:pt idx="53">
                  <c:v>8.7810480000000002</c:v>
                </c:pt>
                <c:pt idx="54">
                  <c:v>8.8935999999999993</c:v>
                </c:pt>
                <c:pt idx="55">
                  <c:v>8.9838199999999997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B-4C4E-BC66-61FB5221FC08}"/>
            </c:ext>
          </c:extLst>
        </c:ser>
        <c:ser>
          <c:idx val="1"/>
          <c:order val="1"/>
          <c:tx>
            <c:strRef>
              <c:f>有限元对比dis2!$F$1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有限元对比dis2!$F$3:$F$58</c:f>
              <c:numCache>
                <c:formatCode>General</c:formatCode>
                <c:ptCount val="56"/>
                <c:pt idx="0">
                  <c:v>0</c:v>
                </c:pt>
                <c:pt idx="1">
                  <c:v>2.5449522564254472E-4</c:v>
                </c:pt>
                <c:pt idx="2">
                  <c:v>5.0836888770001108E-4</c:v>
                </c:pt>
                <c:pt idx="3">
                  <c:v>8.9669178770928639E-4</c:v>
                </c:pt>
                <c:pt idx="4">
                  <c:v>1.4728860788833955E-3</c:v>
                </c:pt>
                <c:pt idx="5">
                  <c:v>2.3316043942379783E-3</c:v>
                </c:pt>
                <c:pt idx="6">
                  <c:v>3.6102599307522559E-3</c:v>
                </c:pt>
                <c:pt idx="7">
                  <c:v>5.5052596971536692E-3</c:v>
                </c:pt>
                <c:pt idx="8">
                  <c:v>7.9550446464905899E-3</c:v>
                </c:pt>
                <c:pt idx="9">
                  <c:v>1.0348349391506442E-2</c:v>
                </c:pt>
                <c:pt idx="10">
                  <c:v>1.2665617384110203E-2</c:v>
                </c:pt>
                <c:pt idx="11">
                  <c:v>1.4885391812782844E-2</c:v>
                </c:pt>
                <c:pt idx="12">
                  <c:v>1.713894788857297E-2</c:v>
                </c:pt>
                <c:pt idx="13">
                  <c:v>1.9472956641236897E-2</c:v>
                </c:pt>
                <c:pt idx="14">
                  <c:v>2.1784346713271383E-2</c:v>
                </c:pt>
                <c:pt idx="15">
                  <c:v>2.4103062037069418E-2</c:v>
                </c:pt>
                <c:pt idx="16">
                  <c:v>2.6452623844354348E-2</c:v>
                </c:pt>
                <c:pt idx="17">
                  <c:v>2.8850238482529648E-2</c:v>
                </c:pt>
                <c:pt idx="18">
                  <c:v>3.1288585241494325E-2</c:v>
                </c:pt>
                <c:pt idx="19">
                  <c:v>3.3815495318002063E-2</c:v>
                </c:pt>
                <c:pt idx="20">
                  <c:v>3.642033956592225E-2</c:v>
                </c:pt>
                <c:pt idx="21">
                  <c:v>3.910372875521155E-2</c:v>
                </c:pt>
                <c:pt idx="22">
                  <c:v>4.1938847305877137E-2</c:v>
                </c:pt>
                <c:pt idx="23">
                  <c:v>4.5103455796893663E-2</c:v>
                </c:pt>
                <c:pt idx="24">
                  <c:v>4.8741445153626758E-2</c:v>
                </c:pt>
                <c:pt idx="25">
                  <c:v>5.3815319324665281E-2</c:v>
                </c:pt>
                <c:pt idx="26">
                  <c:v>6.2970252672851168E-2</c:v>
                </c:pt>
                <c:pt idx="27">
                  <c:v>7.4982824194774519E-2</c:v>
                </c:pt>
                <c:pt idx="28">
                  <c:v>8.8559516874019709E-2</c:v>
                </c:pt>
                <c:pt idx="29">
                  <c:v>0.10340712255036048</c:v>
                </c:pt>
                <c:pt idx="30">
                  <c:v>0.11919977309103594</c:v>
                </c:pt>
                <c:pt idx="31">
                  <c:v>0.13579985209753465</c:v>
                </c:pt>
                <c:pt idx="32">
                  <c:v>0.15368587805519879</c:v>
                </c:pt>
                <c:pt idx="33">
                  <c:v>0.17259806941951608</c:v>
                </c:pt>
                <c:pt idx="34">
                  <c:v>0.19262911761766927</c:v>
                </c:pt>
                <c:pt idx="35">
                  <c:v>0.21354079224843808</c:v>
                </c:pt>
                <c:pt idx="36">
                  <c:v>0.23510219806491556</c:v>
                </c:pt>
                <c:pt idx="37">
                  <c:v>0.25745914067915981</c:v>
                </c:pt>
                <c:pt idx="38">
                  <c:v>0.28052560498863804</c:v>
                </c:pt>
                <c:pt idx="39">
                  <c:v>0.30415840112442738</c:v>
                </c:pt>
                <c:pt idx="40">
                  <c:v>0.32827426731505777</c:v>
                </c:pt>
                <c:pt idx="41">
                  <c:v>0.35278190194157955</c:v>
                </c:pt>
                <c:pt idx="42">
                  <c:v>0.37775492492341733</c:v>
                </c:pt>
                <c:pt idx="43">
                  <c:v>0.40302566994428629</c:v>
                </c:pt>
                <c:pt idx="44">
                  <c:v>0.42855123325663935</c:v>
                </c:pt>
                <c:pt idx="45">
                  <c:v>0.45429814265805851</c:v>
                </c:pt>
                <c:pt idx="46">
                  <c:v>0.48019715984994793</c:v>
                </c:pt>
                <c:pt idx="47">
                  <c:v>0.50626879158764893</c:v>
                </c:pt>
                <c:pt idx="48">
                  <c:v>0.53241450092539477</c:v>
                </c:pt>
                <c:pt idx="49">
                  <c:v>0.55864064535983982</c:v>
                </c:pt>
                <c:pt idx="50">
                  <c:v>0.58496308251615869</c:v>
                </c:pt>
                <c:pt idx="51">
                  <c:v>0.61133198924173426</c:v>
                </c:pt>
                <c:pt idx="52">
                  <c:v>0.63775462124007753</c:v>
                </c:pt>
                <c:pt idx="53">
                  <c:v>0.66423174249842165</c:v>
                </c:pt>
                <c:pt idx="54">
                  <c:v>0.6907295025934711</c:v>
                </c:pt>
                <c:pt idx="55">
                  <c:v>0.71256601933822084</c:v>
                </c:pt>
              </c:numCache>
            </c:numRef>
          </c:xVal>
          <c:yVal>
            <c:numRef>
              <c:f>有限元对比dis2!$H$3:$H$58</c:f>
              <c:numCache>
                <c:formatCode>General</c:formatCode>
                <c:ptCount val="56"/>
                <c:pt idx="0">
                  <c:v>0</c:v>
                </c:pt>
                <c:pt idx="1">
                  <c:v>2.571454791344668E-2</c:v>
                </c:pt>
                <c:pt idx="2">
                  <c:v>5.1434814528593505E-2</c:v>
                </c:pt>
                <c:pt idx="3">
                  <c:v>9.0029346986089651E-2</c:v>
                </c:pt>
                <c:pt idx="4">
                  <c:v>0.14796779366306029</c:v>
                </c:pt>
                <c:pt idx="5">
                  <c:v>0.23497082689335394</c:v>
                </c:pt>
                <c:pt idx="6">
                  <c:v>0.36567967542503865</c:v>
                </c:pt>
                <c:pt idx="7">
                  <c:v>0.56218334621329213</c:v>
                </c:pt>
                <c:pt idx="8">
                  <c:v>0.82171580370942821</c:v>
                </c:pt>
                <c:pt idx="9">
                  <c:v>1.0820554482225657</c:v>
                </c:pt>
                <c:pt idx="10">
                  <c:v>1.3430660741885627</c:v>
                </c:pt>
                <c:pt idx="11">
                  <c:v>1.6043350077279752</c:v>
                </c:pt>
                <c:pt idx="12">
                  <c:v>1.865720054095827</c:v>
                </c:pt>
                <c:pt idx="13">
                  <c:v>2.1270343894899537</c:v>
                </c:pt>
                <c:pt idx="14">
                  <c:v>2.388226429675425</c:v>
                </c:pt>
                <c:pt idx="15">
                  <c:v>2.6491962905718704</c:v>
                </c:pt>
                <c:pt idx="16">
                  <c:v>2.9096889489953632</c:v>
                </c:pt>
                <c:pt idx="17">
                  <c:v>3.1698319165378672</c:v>
                </c:pt>
                <c:pt idx="18">
                  <c:v>3.4293547140649152</c:v>
                </c:pt>
                <c:pt idx="19">
                  <c:v>3.6881394899536324</c:v>
                </c:pt>
                <c:pt idx="20">
                  <c:v>3.9461862442040188</c:v>
                </c:pt>
                <c:pt idx="21">
                  <c:v>4.2031375579598143</c:v>
                </c:pt>
                <c:pt idx="22">
                  <c:v>4.4583964451313758</c:v>
                </c:pt>
                <c:pt idx="23">
                  <c:v>4.7093740340030914</c:v>
                </c:pt>
                <c:pt idx="24">
                  <c:v>4.9536437403400306</c:v>
                </c:pt>
                <c:pt idx="25">
                  <c:v>5.1814489953632155</c:v>
                </c:pt>
                <c:pt idx="26">
                  <c:v>5.3798319165378672</c:v>
                </c:pt>
                <c:pt idx="27">
                  <c:v>5.5608809891808351</c:v>
                </c:pt>
                <c:pt idx="28">
                  <c:v>5.7319165378670798</c:v>
                </c:pt>
                <c:pt idx="29">
                  <c:v>5.8949845440494588</c:v>
                </c:pt>
                <c:pt idx="30">
                  <c:v>6.0516190108191656</c:v>
                </c:pt>
                <c:pt idx="31">
                  <c:v>6.2029404945904183</c:v>
                </c:pt>
                <c:pt idx="32">
                  <c:v>6.3447797527047918</c:v>
                </c:pt>
                <c:pt idx="33">
                  <c:v>6.4798029366306036</c:v>
                </c:pt>
                <c:pt idx="34">
                  <c:v>6.6072604327666156</c:v>
                </c:pt>
                <c:pt idx="35">
                  <c:v>6.7294667697063373</c:v>
                </c:pt>
                <c:pt idx="36">
                  <c:v>6.8477105873261213</c:v>
                </c:pt>
                <c:pt idx="37">
                  <c:v>6.9615262751159195</c:v>
                </c:pt>
                <c:pt idx="38">
                  <c:v>7.071000772797527</c:v>
                </c:pt>
                <c:pt idx="39">
                  <c:v>7.1772121329211753</c:v>
                </c:pt>
                <c:pt idx="40">
                  <c:v>7.2809138330757346</c:v>
                </c:pt>
                <c:pt idx="41">
                  <c:v>7.3827183153013918</c:v>
                </c:pt>
                <c:pt idx="42">
                  <c:v>7.4820575734157657</c:v>
                </c:pt>
                <c:pt idx="43">
                  <c:v>7.5796676970633694</c:v>
                </c:pt>
                <c:pt idx="44">
                  <c:v>7.675890649149923</c:v>
                </c:pt>
                <c:pt idx="45">
                  <c:v>7.7709486089644519</c:v>
                </c:pt>
                <c:pt idx="46">
                  <c:v>7.8653516228748064</c:v>
                </c:pt>
                <c:pt idx="47">
                  <c:v>7.9589180834621329</c:v>
                </c:pt>
                <c:pt idx="48">
                  <c:v>8.0521850850077286</c:v>
                </c:pt>
                <c:pt idx="49">
                  <c:v>8.1451777434312209</c:v>
                </c:pt>
                <c:pt idx="50">
                  <c:v>8.2377530911901093</c:v>
                </c:pt>
                <c:pt idx="51">
                  <c:v>8.3301313755795992</c:v>
                </c:pt>
                <c:pt idx="52">
                  <c:v>8.4223995363214836</c:v>
                </c:pt>
                <c:pt idx="53">
                  <c:v>8.5145826893353949</c:v>
                </c:pt>
                <c:pt idx="54">
                  <c:v>8.6067697063369408</c:v>
                </c:pt>
                <c:pt idx="55">
                  <c:v>8.6823299845440491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5B-4C4E-BC66-61FB5221FC08}"/>
            </c:ext>
          </c:extLst>
        </c:ser>
        <c:ser>
          <c:idx val="2"/>
          <c:order val="2"/>
          <c:tx>
            <c:strRef>
              <c:f>有限元对比dis2!$J$1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有限元对比dis2!$J$3:$J$151</c:f>
              <c:numCache>
                <c:formatCode>General</c:formatCode>
                <c:ptCount val="149"/>
                <c:pt idx="0">
                  <c:v>0</c:v>
                </c:pt>
                <c:pt idx="1">
                  <c:v>1.9664877813790332E-4</c:v>
                </c:pt>
                <c:pt idx="2">
                  <c:v>3.92655366569597E-4</c:v>
                </c:pt>
                <c:pt idx="3">
                  <c:v>6.9242866330481573E-4</c:v>
                </c:pt>
                <c:pt idx="4">
                  <c:v>1.1398249931559336E-3</c:v>
                </c:pt>
                <c:pt idx="5">
                  <c:v>1.8100072625884438E-3</c:v>
                </c:pt>
                <c:pt idx="6">
                  <c:v>2.8153270843163862E-3</c:v>
                </c:pt>
                <c:pt idx="7">
                  <c:v>4.3206120060350324E-3</c:v>
                </c:pt>
                <c:pt idx="8">
                  <c:v>6.2918923834674257E-3</c:v>
                </c:pt>
                <c:pt idx="9">
                  <c:v>8.236128032727625E-3</c:v>
                </c:pt>
                <c:pt idx="10">
                  <c:v>1.0105955570564503E-2</c:v>
                </c:pt>
                <c:pt idx="11">
                  <c:v>1.1935650153402243E-2</c:v>
                </c:pt>
                <c:pt idx="12">
                  <c:v>1.3766624267319692E-2</c:v>
                </c:pt>
                <c:pt idx="13">
                  <c:v>1.5639829820601754E-2</c:v>
                </c:pt>
                <c:pt idx="14">
                  <c:v>1.753133368620545E-2</c:v>
                </c:pt>
                <c:pt idx="15">
                  <c:v>1.9434172895311824E-2</c:v>
                </c:pt>
                <c:pt idx="16">
                  <c:v>2.1405367804103757E-2</c:v>
                </c:pt>
                <c:pt idx="17">
                  <c:v>2.3394243886643518E-2</c:v>
                </c:pt>
                <c:pt idx="18">
                  <c:v>2.5406464086267708E-2</c:v>
                </c:pt>
                <c:pt idx="19">
                  <c:v>2.7449192389358695E-2</c:v>
                </c:pt>
                <c:pt idx="20">
                  <c:v>2.9594621997194266E-2</c:v>
                </c:pt>
                <c:pt idx="21">
                  <c:v>3.1810005765730211E-2</c:v>
                </c:pt>
                <c:pt idx="22">
                  <c:v>3.4108975271922921E-2</c:v>
                </c:pt>
                <c:pt idx="23">
                  <c:v>3.657302875297553E-2</c:v>
                </c:pt>
                <c:pt idx="24">
                  <c:v>3.9352838318936725E-2</c:v>
                </c:pt>
                <c:pt idx="25">
                  <c:v>4.2427065007756247E-2</c:v>
                </c:pt>
                <c:pt idx="26">
                  <c:v>4.6001020629784103E-2</c:v>
                </c:pt>
                <c:pt idx="27">
                  <c:v>5.0825814113224378E-2</c:v>
                </c:pt>
                <c:pt idx="28">
                  <c:v>5.8476303768145353E-2</c:v>
                </c:pt>
                <c:pt idx="29">
                  <c:v>6.9160187721032426E-2</c:v>
                </c:pt>
                <c:pt idx="30">
                  <c:v>8.1868679709368369E-2</c:v>
                </c:pt>
                <c:pt idx="31">
                  <c:v>9.6208149457354175E-2</c:v>
                </c:pt>
                <c:pt idx="32">
                  <c:v>0.11164775414688263</c:v>
                </c:pt>
                <c:pt idx="33">
                  <c:v>0.12816217299267857</c:v>
                </c:pt>
                <c:pt idx="34">
                  <c:v>0.14602304657377732</c:v>
                </c:pt>
                <c:pt idx="35">
                  <c:v>0.16540094943373149</c:v>
                </c:pt>
                <c:pt idx="36">
                  <c:v>0.18582702946016094</c:v>
                </c:pt>
                <c:pt idx="37">
                  <c:v>0.20702589647165739</c:v>
                </c:pt>
                <c:pt idx="38">
                  <c:v>0.22908200673640425</c:v>
                </c:pt>
                <c:pt idx="39">
                  <c:v>0.25167458710135449</c:v>
                </c:pt>
                <c:pt idx="40">
                  <c:v>0.27469393432282496</c:v>
                </c:pt>
                <c:pt idx="41">
                  <c:v>0.29813803178153153</c:v>
                </c:pt>
                <c:pt idx="42">
                  <c:v>0.32215147817999362</c:v>
                </c:pt>
                <c:pt idx="43">
                  <c:v>0.34651716996324183</c:v>
                </c:pt>
                <c:pt idx="44">
                  <c:v>0.37113931197937816</c:v>
                </c:pt>
                <c:pt idx="45">
                  <c:v>0.39604828530836705</c:v>
                </c:pt>
                <c:pt idx="46">
                  <c:v>0.42122132352586134</c:v>
                </c:pt>
                <c:pt idx="47">
                  <c:v>0.44657082489436772</c:v>
                </c:pt>
                <c:pt idx="48">
                  <c:v>0.47211268389779343</c:v>
                </c:pt>
                <c:pt idx="49">
                  <c:v>0.49782864799953958</c:v>
                </c:pt>
                <c:pt idx="50">
                  <c:v>0.52364913421661119</c:v>
                </c:pt>
                <c:pt idx="51">
                  <c:v>0.54952686260641337</c:v>
                </c:pt>
                <c:pt idx="52">
                  <c:v>0.57554278028477912</c:v>
                </c:pt>
                <c:pt idx="53">
                  <c:v>0.60183027483191021</c:v>
                </c:pt>
                <c:pt idx="54">
                  <c:v>0.62853057738651119</c:v>
                </c:pt>
                <c:pt idx="55">
                  <c:v>0.6507411082984329</c:v>
                </c:pt>
              </c:numCache>
            </c:numRef>
          </c:xVal>
          <c:yVal>
            <c:numRef>
              <c:f>有限元对比dis2!$L$3:$L$58</c:f>
              <c:numCache>
                <c:formatCode>General</c:formatCode>
                <c:ptCount val="56"/>
                <c:pt idx="0">
                  <c:v>0</c:v>
                </c:pt>
                <c:pt idx="1">
                  <c:v>2.1127445887445889E-2</c:v>
                </c:pt>
                <c:pt idx="2">
                  <c:v>4.2255878787878787E-2</c:v>
                </c:pt>
                <c:pt idx="3">
                  <c:v>7.3956813852813844E-2</c:v>
                </c:pt>
                <c:pt idx="4">
                  <c:v>0.12154405194805194</c:v>
                </c:pt>
                <c:pt idx="5">
                  <c:v>0.19299549783549785</c:v>
                </c:pt>
                <c:pt idx="6">
                  <c:v>0.30031965367965369</c:v>
                </c:pt>
                <c:pt idx="7">
                  <c:v>0.4616212987012987</c:v>
                </c:pt>
                <c:pt idx="8">
                  <c:v>0.67457835497835494</c:v>
                </c:pt>
                <c:pt idx="9">
                  <c:v>0.88807809523809522</c:v>
                </c:pt>
                <c:pt idx="10">
                  <c:v>1.1018316883116883</c:v>
                </c:pt>
                <c:pt idx="11">
                  <c:v>1.3157574025974026</c:v>
                </c:pt>
                <c:pt idx="12">
                  <c:v>1.5296689177489178</c:v>
                </c:pt>
                <c:pt idx="13">
                  <c:v>1.7435982683982685</c:v>
                </c:pt>
                <c:pt idx="14">
                  <c:v>1.9575619047619048</c:v>
                </c:pt>
                <c:pt idx="15">
                  <c:v>2.1712709956709957</c:v>
                </c:pt>
                <c:pt idx="16">
                  <c:v>2.384661471861472</c:v>
                </c:pt>
                <c:pt idx="17">
                  <c:v>2.5978978354978355</c:v>
                </c:pt>
                <c:pt idx="18">
                  <c:v>2.8109160173160173</c:v>
                </c:pt>
                <c:pt idx="19">
                  <c:v>3.023490909090909</c:v>
                </c:pt>
                <c:pt idx="20">
                  <c:v>3.2353922077922075</c:v>
                </c:pt>
                <c:pt idx="21">
                  <c:v>3.4465887445887446</c:v>
                </c:pt>
                <c:pt idx="22">
                  <c:v>3.6571220779220779</c:v>
                </c:pt>
                <c:pt idx="23">
                  <c:v>3.8664484848484846</c:v>
                </c:pt>
                <c:pt idx="24">
                  <c:v>4.0733142857142859</c:v>
                </c:pt>
                <c:pt idx="25">
                  <c:v>4.2773437229437228</c:v>
                </c:pt>
                <c:pt idx="26">
                  <c:v>4.4770147186147184</c:v>
                </c:pt>
                <c:pt idx="27">
                  <c:v>4.6668900432900431</c:v>
                </c:pt>
                <c:pt idx="28">
                  <c:v>4.8395844155844152</c:v>
                </c:pt>
                <c:pt idx="29">
                  <c:v>4.995889177489178</c:v>
                </c:pt>
                <c:pt idx="30">
                  <c:v>5.1415497835497836</c:v>
                </c:pt>
                <c:pt idx="31">
                  <c:v>5.2788225108225104</c:v>
                </c:pt>
                <c:pt idx="32">
                  <c:v>5.4107168831168835</c:v>
                </c:pt>
                <c:pt idx="33">
                  <c:v>5.5373212121212125</c:v>
                </c:pt>
                <c:pt idx="34">
                  <c:v>5.6566164502164504</c:v>
                </c:pt>
                <c:pt idx="35">
                  <c:v>5.7676190476190472</c:v>
                </c:pt>
                <c:pt idx="36">
                  <c:v>5.8729748917748923</c:v>
                </c:pt>
                <c:pt idx="37">
                  <c:v>5.9742735930735931</c:v>
                </c:pt>
                <c:pt idx="38">
                  <c:v>6.0711341991341996</c:v>
                </c:pt>
                <c:pt idx="39">
                  <c:v>6.1653558441558447</c:v>
                </c:pt>
                <c:pt idx="40">
                  <c:v>6.2574233766233762</c:v>
                </c:pt>
                <c:pt idx="41">
                  <c:v>6.3474025974025974</c:v>
                </c:pt>
                <c:pt idx="42">
                  <c:v>6.4344640692640693</c:v>
                </c:pt>
                <c:pt idx="43">
                  <c:v>6.5197731601731608</c:v>
                </c:pt>
                <c:pt idx="44">
                  <c:v>6.6039878787878781</c:v>
                </c:pt>
                <c:pt idx="45">
                  <c:v>6.6869073593073596</c:v>
                </c:pt>
                <c:pt idx="46">
                  <c:v>6.7685038961038959</c:v>
                </c:pt>
                <c:pt idx="47">
                  <c:v>6.8493974025974032</c:v>
                </c:pt>
                <c:pt idx="48">
                  <c:v>6.9294580086580089</c:v>
                </c:pt>
                <c:pt idx="49">
                  <c:v>7.008777489177489</c:v>
                </c:pt>
                <c:pt idx="50">
                  <c:v>7.0876311688311686</c:v>
                </c:pt>
                <c:pt idx="51">
                  <c:v>7.1663064935064931</c:v>
                </c:pt>
                <c:pt idx="52">
                  <c:v>7.2445177489177492</c:v>
                </c:pt>
                <c:pt idx="53">
                  <c:v>7.3216017316017314</c:v>
                </c:pt>
                <c:pt idx="54">
                  <c:v>7.397127272727273</c:v>
                </c:pt>
                <c:pt idx="55">
                  <c:v>7.4580831168831168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5B-4C4E-BC66-61FB5221FC08}"/>
            </c:ext>
          </c:extLst>
        </c:ser>
        <c:ser>
          <c:idx val="3"/>
          <c:order val="3"/>
          <c:tx>
            <c:strRef>
              <c:f>有限元对比dis2!$N$1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有限元对比dis2!$N$3:$N$151</c:f>
              <c:numCache>
                <c:formatCode>General</c:formatCode>
                <c:ptCount val="149"/>
                <c:pt idx="0">
                  <c:v>0</c:v>
                </c:pt>
                <c:pt idx="1">
                  <c:v>2.7410262058131163E-4</c:v>
                </c:pt>
                <c:pt idx="2">
                  <c:v>5.4863707495738235E-4</c:v>
                </c:pt>
                <c:pt idx="3">
                  <c:v>9.7219042488872918E-4</c:v>
                </c:pt>
                <c:pt idx="4">
                  <c:v>1.5972998481074406E-3</c:v>
                </c:pt>
                <c:pt idx="5">
                  <c:v>2.5196655014577923E-3</c:v>
                </c:pt>
                <c:pt idx="6">
                  <c:v>3.8826531361180914E-3</c:v>
                </c:pt>
                <c:pt idx="7">
                  <c:v>5.8840791472530114E-3</c:v>
                </c:pt>
                <c:pt idx="8">
                  <c:v>8.448120201913779E-3</c:v>
                </c:pt>
                <c:pt idx="9">
                  <c:v>1.0950367229551458E-2</c:v>
                </c:pt>
                <c:pt idx="10">
                  <c:v>1.3419160781867629E-2</c:v>
                </c:pt>
                <c:pt idx="11">
                  <c:v>1.5891913867552798E-2</c:v>
                </c:pt>
                <c:pt idx="12">
                  <c:v>1.8381825789146978E-2</c:v>
                </c:pt>
                <c:pt idx="13">
                  <c:v>2.0895941652605447E-2</c:v>
                </c:pt>
                <c:pt idx="14">
                  <c:v>2.342367431556221E-2</c:v>
                </c:pt>
                <c:pt idx="15">
                  <c:v>2.5949414127281981E-2</c:v>
                </c:pt>
                <c:pt idx="16">
                  <c:v>2.8529774396252663E-2</c:v>
                </c:pt>
                <c:pt idx="17">
                  <c:v>3.1152862450356231E-2</c:v>
                </c:pt>
                <c:pt idx="18">
                  <c:v>3.3786479077813202E-2</c:v>
                </c:pt>
                <c:pt idx="19">
                  <c:v>3.6436553818099418E-2</c:v>
                </c:pt>
                <c:pt idx="20">
                  <c:v>3.9120101706827656E-2</c:v>
                </c:pt>
                <c:pt idx="21">
                  <c:v>4.1879629450880099E-2</c:v>
                </c:pt>
                <c:pt idx="22">
                  <c:v>4.47239549157896E-2</c:v>
                </c:pt>
                <c:pt idx="23">
                  <c:v>4.7657731754529899E-2</c:v>
                </c:pt>
                <c:pt idx="24">
                  <c:v>5.0715251195407568E-2</c:v>
                </c:pt>
                <c:pt idx="25">
                  <c:v>5.3914979827646911E-2</c:v>
                </c:pt>
                <c:pt idx="26">
                  <c:v>5.7296785958657954E-2</c:v>
                </c:pt>
                <c:pt idx="27">
                  <c:v>6.0881944961115993E-2</c:v>
                </c:pt>
                <c:pt idx="28">
                  <c:v>6.4773616717105034E-2</c:v>
                </c:pt>
                <c:pt idx="29">
                  <c:v>6.9202161266520554E-2</c:v>
                </c:pt>
                <c:pt idx="30">
                  <c:v>7.4870008371400301E-2</c:v>
                </c:pt>
                <c:pt idx="31">
                  <c:v>8.3371640885570059E-2</c:v>
                </c:pt>
                <c:pt idx="32">
                  <c:v>9.4195241589019874E-2</c:v>
                </c:pt>
                <c:pt idx="33">
                  <c:v>0.10704902890521023</c:v>
                </c:pt>
                <c:pt idx="34">
                  <c:v>0.12154508884053494</c:v>
                </c:pt>
                <c:pt idx="35">
                  <c:v>0.13768465750690992</c:v>
                </c:pt>
                <c:pt idx="36">
                  <c:v>0.15502765914832517</c:v>
                </c:pt>
                <c:pt idx="37">
                  <c:v>0.17375164431298118</c:v>
                </c:pt>
                <c:pt idx="38">
                  <c:v>0.1938440541985475</c:v>
                </c:pt>
                <c:pt idx="39">
                  <c:v>0.21515879029786067</c:v>
                </c:pt>
                <c:pt idx="40">
                  <c:v>0.23751485524587568</c:v>
                </c:pt>
                <c:pt idx="41">
                  <c:v>0.26065382044877827</c:v>
                </c:pt>
                <c:pt idx="42">
                  <c:v>0.28441779968241027</c:v>
                </c:pt>
                <c:pt idx="43">
                  <c:v>0.30866372295310085</c:v>
                </c:pt>
                <c:pt idx="44">
                  <c:v>0.33332514852306583</c:v>
                </c:pt>
                <c:pt idx="45">
                  <c:v>0.35848358778542871</c:v>
                </c:pt>
                <c:pt idx="46">
                  <c:v>0.38396766611493371</c:v>
                </c:pt>
                <c:pt idx="47">
                  <c:v>0.40974622168933655</c:v>
                </c:pt>
                <c:pt idx="48">
                  <c:v>0.43575524799406523</c:v>
                </c:pt>
                <c:pt idx="49">
                  <c:v>0.46195353509817849</c:v>
                </c:pt>
                <c:pt idx="50">
                  <c:v>0.48842515411031356</c:v>
                </c:pt>
                <c:pt idx="51">
                  <c:v>0.51504139393422166</c:v>
                </c:pt>
                <c:pt idx="52">
                  <c:v>0.54182726744686471</c:v>
                </c:pt>
                <c:pt idx="53">
                  <c:v>0.56890981673862351</c:v>
                </c:pt>
                <c:pt idx="54">
                  <c:v>0.5963495056014978</c:v>
                </c:pt>
                <c:pt idx="55">
                  <c:v>0.61914602200384061</c:v>
                </c:pt>
              </c:numCache>
            </c:numRef>
          </c:xVal>
          <c:yVal>
            <c:numRef>
              <c:f>有限元对比dis2!$P$3:$P$58</c:f>
              <c:numCache>
                <c:formatCode>General</c:formatCode>
                <c:ptCount val="56"/>
                <c:pt idx="0">
                  <c:v>0</c:v>
                </c:pt>
                <c:pt idx="1">
                  <c:v>1.6244562296704852E-2</c:v>
                </c:pt>
                <c:pt idx="2">
                  <c:v>3.2488615471644749E-2</c:v>
                </c:pt>
                <c:pt idx="3">
                  <c:v>5.6858704567953618E-2</c:v>
                </c:pt>
                <c:pt idx="4">
                  <c:v>9.3438028567387921E-2</c:v>
                </c:pt>
                <c:pt idx="5">
                  <c:v>0.14835383962664406</c:v>
                </c:pt>
                <c:pt idx="6">
                  <c:v>0.23082364587752793</c:v>
                </c:pt>
                <c:pt idx="7">
                  <c:v>0.35473525668222322</c:v>
                </c:pt>
                <c:pt idx="8">
                  <c:v>0.5182670060811766</c:v>
                </c:pt>
                <c:pt idx="9">
                  <c:v>0.68205614481685761</c:v>
                </c:pt>
                <c:pt idx="10">
                  <c:v>0.8459828878517891</c:v>
                </c:pt>
                <c:pt idx="11">
                  <c:v>1.0099381982746429</c:v>
                </c:pt>
                <c:pt idx="12">
                  <c:v>1.1739178334040448</c:v>
                </c:pt>
                <c:pt idx="13">
                  <c:v>1.3379366426248058</c:v>
                </c:pt>
                <c:pt idx="14">
                  <c:v>1.5020067882901995</c:v>
                </c:pt>
                <c:pt idx="15">
                  <c:v>1.6660797624098431</c:v>
                </c:pt>
                <c:pt idx="16">
                  <c:v>1.8299830292745016</c:v>
                </c:pt>
                <c:pt idx="17">
                  <c:v>1.9937236600197994</c:v>
                </c:pt>
                <c:pt idx="18">
                  <c:v>2.1573836798189792</c:v>
                </c:pt>
                <c:pt idx="19">
                  <c:v>2.3209673313534154</c:v>
                </c:pt>
                <c:pt idx="20">
                  <c:v>2.4843614764531186</c:v>
                </c:pt>
                <c:pt idx="21">
                  <c:v>2.6474572196294726</c:v>
                </c:pt>
                <c:pt idx="22">
                  <c:v>2.8101852637533593</c:v>
                </c:pt>
                <c:pt idx="23">
                  <c:v>2.9725583368689015</c:v>
                </c:pt>
                <c:pt idx="24">
                  <c:v>3.1343826898599918</c:v>
                </c:pt>
                <c:pt idx="25">
                  <c:v>3.2956116532315094</c:v>
                </c:pt>
                <c:pt idx="26">
                  <c:v>3.4560246075519729</c:v>
                </c:pt>
                <c:pt idx="27">
                  <c:v>3.6155112431056433</c:v>
                </c:pt>
                <c:pt idx="28">
                  <c:v>3.7736218356668085</c:v>
                </c:pt>
                <c:pt idx="29">
                  <c:v>3.929363597793806</c:v>
                </c:pt>
                <c:pt idx="30">
                  <c:v>4.0799533305048792</c:v>
                </c:pt>
                <c:pt idx="31">
                  <c:v>4.218810634987979</c:v>
                </c:pt>
                <c:pt idx="32">
                  <c:v>4.3478475463159389</c:v>
                </c:pt>
                <c:pt idx="33">
                  <c:v>4.4686281996888706</c:v>
                </c:pt>
                <c:pt idx="34">
                  <c:v>4.5829302786027446</c:v>
                </c:pt>
                <c:pt idx="35">
                  <c:v>4.6906491302503186</c:v>
                </c:pt>
                <c:pt idx="36">
                  <c:v>4.7935185970866927</c:v>
                </c:pt>
                <c:pt idx="37">
                  <c:v>4.8909885447602885</c:v>
                </c:pt>
                <c:pt idx="38">
                  <c:v>4.9830165464573621</c:v>
                </c:pt>
                <c:pt idx="39">
                  <c:v>5.0701484938481123</c:v>
                </c:pt>
                <c:pt idx="40">
                  <c:v>5.1530490736812338</c:v>
                </c:pt>
                <c:pt idx="41">
                  <c:v>5.2326262197708964</c:v>
                </c:pt>
                <c:pt idx="42">
                  <c:v>5.309680384669778</c:v>
                </c:pt>
                <c:pt idx="43">
                  <c:v>5.3847107905529636</c:v>
                </c:pt>
                <c:pt idx="44">
                  <c:v>5.4580724084287935</c:v>
                </c:pt>
                <c:pt idx="45">
                  <c:v>5.5294937066892951</c:v>
                </c:pt>
                <c:pt idx="46">
                  <c:v>5.5994031961533031</c:v>
                </c:pt>
                <c:pt idx="47">
                  <c:v>5.6682095884599075</c:v>
                </c:pt>
                <c:pt idx="48">
                  <c:v>5.7360868335454684</c:v>
                </c:pt>
                <c:pt idx="49">
                  <c:v>5.8031226134917269</c:v>
                </c:pt>
                <c:pt idx="50">
                  <c:v>5.8689647857445912</c:v>
                </c:pt>
                <c:pt idx="51">
                  <c:v>5.9341521708386376</c:v>
                </c:pt>
                <c:pt idx="52">
                  <c:v>5.9986041578277476</c:v>
                </c:pt>
                <c:pt idx="53">
                  <c:v>6.0620096167444499</c:v>
                </c:pt>
                <c:pt idx="54">
                  <c:v>6.1240616603026448</c:v>
                </c:pt>
                <c:pt idx="55">
                  <c:v>6.174115400933391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65B-4C4E-BC66-61FB5221F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732288"/>
        <c:axId val="820732848"/>
      </c:scatterChart>
      <c:valAx>
        <c:axId val="82073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32848"/>
        <c:crosses val="autoZero"/>
        <c:crossBetween val="midCat"/>
      </c:valAx>
      <c:valAx>
        <c:axId val="82073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073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有限元对比dis2!$R$1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有限元对比dis2!$R$3:$R$58</c:f>
              <c:numCache>
                <c:formatCode>General</c:formatCode>
                <c:ptCount val="56"/>
                <c:pt idx="0">
                  <c:v>0</c:v>
                </c:pt>
                <c:pt idx="1">
                  <c:v>3.583214372821006E-4</c:v>
                </c:pt>
                <c:pt idx="2">
                  <c:v>7.2170956456644813E-4</c:v>
                </c:pt>
                <c:pt idx="3">
                  <c:v>1.2507637688366101E-3</c:v>
                </c:pt>
                <c:pt idx="4">
                  <c:v>2.0420064416384852E-3</c:v>
                </c:pt>
                <c:pt idx="5">
                  <c:v>3.2246375868777433E-3</c:v>
                </c:pt>
                <c:pt idx="6">
                  <c:v>4.9779865475220201E-3</c:v>
                </c:pt>
                <c:pt idx="7">
                  <c:v>7.5622463505504584E-3</c:v>
                </c:pt>
                <c:pt idx="8">
                  <c:v>1.0884909874065402E-2</c:v>
                </c:pt>
                <c:pt idx="9">
                  <c:v>1.4120587200381301E-2</c:v>
                </c:pt>
                <c:pt idx="10">
                  <c:v>1.7285897389295351E-2</c:v>
                </c:pt>
                <c:pt idx="11">
                  <c:v>2.0470248592372172E-2</c:v>
                </c:pt>
                <c:pt idx="12">
                  <c:v>2.3834209614576291E-2</c:v>
                </c:pt>
                <c:pt idx="13">
                  <c:v>2.7322848226990396E-2</c:v>
                </c:pt>
                <c:pt idx="14">
                  <c:v>3.0890278417182965E-2</c:v>
                </c:pt>
                <c:pt idx="15">
                  <c:v>3.4531585552926562E-2</c:v>
                </c:pt>
                <c:pt idx="16">
                  <c:v>3.8324664153008774E-2</c:v>
                </c:pt>
                <c:pt idx="17">
                  <c:v>4.2278868038464944E-2</c:v>
                </c:pt>
                <c:pt idx="18">
                  <c:v>4.6446508212140747E-2</c:v>
                </c:pt>
                <c:pt idx="19">
                  <c:v>5.0889059139356263E-2</c:v>
                </c:pt>
                <c:pt idx="20">
                  <c:v>5.5669973980059295E-2</c:v>
                </c:pt>
                <c:pt idx="21">
                  <c:v>6.1116329216499669E-2</c:v>
                </c:pt>
                <c:pt idx="22">
                  <c:v>6.8238894641140163E-2</c:v>
                </c:pt>
                <c:pt idx="23">
                  <c:v>7.8201160192522892E-2</c:v>
                </c:pt>
                <c:pt idx="24">
                  <c:v>9.0646921675950634E-2</c:v>
                </c:pt>
                <c:pt idx="25">
                  <c:v>0.10602338069054969</c:v>
                </c:pt>
                <c:pt idx="26">
                  <c:v>0.12380704551684943</c:v>
                </c:pt>
                <c:pt idx="27">
                  <c:v>0.14298206772472846</c:v>
                </c:pt>
                <c:pt idx="28">
                  <c:v>0.16332640672003035</c:v>
                </c:pt>
                <c:pt idx="29">
                  <c:v>0.18473612366676398</c:v>
                </c:pt>
                <c:pt idx="30">
                  <c:v>0.20717457377266088</c:v>
                </c:pt>
                <c:pt idx="31">
                  <c:v>0.23015709948595908</c:v>
                </c:pt>
                <c:pt idx="32">
                  <c:v>0.25367672757677701</c:v>
                </c:pt>
                <c:pt idx="33">
                  <c:v>0.2778065042762653</c:v>
                </c:pt>
                <c:pt idx="34">
                  <c:v>0.30310734350495755</c:v>
                </c:pt>
                <c:pt idx="35">
                  <c:v>0.3288427741780765</c:v>
                </c:pt>
                <c:pt idx="36">
                  <c:v>0.35493039949729893</c:v>
                </c:pt>
                <c:pt idx="37">
                  <c:v>0.38133432735713013</c:v>
                </c:pt>
                <c:pt idx="38">
                  <c:v>0.40806878848634948</c:v>
                </c:pt>
                <c:pt idx="39">
                  <c:v>0.43514590934837122</c:v>
                </c:pt>
                <c:pt idx="40">
                  <c:v>0.4625783048776696</c:v>
                </c:pt>
                <c:pt idx="41">
                  <c:v>0.4905770142539212</c:v>
                </c:pt>
                <c:pt idx="42">
                  <c:v>0.51890326655291263</c:v>
                </c:pt>
                <c:pt idx="43">
                  <c:v>0.54747916697984889</c:v>
                </c:pt>
                <c:pt idx="44">
                  <c:v>0.57631901989293866</c:v>
                </c:pt>
                <c:pt idx="45">
                  <c:v>0.60553843711478783</c:v>
                </c:pt>
                <c:pt idx="46">
                  <c:v>0.63505984218672362</c:v>
                </c:pt>
                <c:pt idx="47">
                  <c:v>0.66477257824258051</c:v>
                </c:pt>
                <c:pt idx="48">
                  <c:v>0.69464886446351992</c:v>
                </c:pt>
                <c:pt idx="49">
                  <c:v>0.72464465817169654</c:v>
                </c:pt>
                <c:pt idx="50">
                  <c:v>0.75483308122239046</c:v>
                </c:pt>
                <c:pt idx="51">
                  <c:v>0.78518871521803202</c:v>
                </c:pt>
                <c:pt idx="52">
                  <c:v>0.81567079007038223</c:v>
                </c:pt>
                <c:pt idx="53">
                  <c:v>0.84632202922729949</c:v>
                </c:pt>
                <c:pt idx="54">
                  <c:v>0.87716623849876796</c:v>
                </c:pt>
                <c:pt idx="55">
                  <c:v>0.90248790296802772</c:v>
                </c:pt>
              </c:numCache>
            </c:numRef>
          </c:xVal>
          <c:yVal>
            <c:numRef>
              <c:f>有限元对比dis2!$T$3:$T$58</c:f>
              <c:numCache>
                <c:formatCode>General</c:formatCode>
                <c:ptCount val="56"/>
                <c:pt idx="0">
                  <c:v>0</c:v>
                </c:pt>
                <c:pt idx="1">
                  <c:v>2.6663444444444444E-2</c:v>
                </c:pt>
                <c:pt idx="2">
                  <c:v>5.332373737373737E-2</c:v>
                </c:pt>
                <c:pt idx="3">
                  <c:v>9.332324242424242E-2</c:v>
                </c:pt>
                <c:pt idx="4">
                  <c:v>0.15337040404040403</c:v>
                </c:pt>
                <c:pt idx="5">
                  <c:v>0.24353101010101011</c:v>
                </c:pt>
                <c:pt idx="6">
                  <c:v>0.37896101010101008</c:v>
                </c:pt>
                <c:pt idx="7">
                  <c:v>0.58252020202020205</c:v>
                </c:pt>
                <c:pt idx="8">
                  <c:v>0.85131333333333326</c:v>
                </c:pt>
                <c:pt idx="9">
                  <c:v>1.1209030303030303</c:v>
                </c:pt>
                <c:pt idx="10">
                  <c:v>1.3910939393939394</c:v>
                </c:pt>
                <c:pt idx="11">
                  <c:v>1.6608979797979797</c:v>
                </c:pt>
                <c:pt idx="12">
                  <c:v>1.9299212121212119</c:v>
                </c:pt>
                <c:pt idx="13">
                  <c:v>2.1981383838383839</c:v>
                </c:pt>
                <c:pt idx="14">
                  <c:v>2.4658505050505051</c:v>
                </c:pt>
                <c:pt idx="15">
                  <c:v>2.7330888888888891</c:v>
                </c:pt>
                <c:pt idx="16">
                  <c:v>2.9991404040404039</c:v>
                </c:pt>
                <c:pt idx="17">
                  <c:v>3.2637828282828285</c:v>
                </c:pt>
                <c:pt idx="18">
                  <c:v>3.5268494949494951</c:v>
                </c:pt>
                <c:pt idx="19">
                  <c:v>3.7880080808080812</c:v>
                </c:pt>
                <c:pt idx="20">
                  <c:v>4.0464959595959593</c:v>
                </c:pt>
                <c:pt idx="21">
                  <c:v>4.2997808080808078</c:v>
                </c:pt>
                <c:pt idx="22">
                  <c:v>4.5409161616161615</c:v>
                </c:pt>
                <c:pt idx="23">
                  <c:v>4.7622353535353534</c:v>
                </c:pt>
                <c:pt idx="24">
                  <c:v>4.9659696969696965</c:v>
                </c:pt>
                <c:pt idx="25">
                  <c:v>5.1479060606060605</c:v>
                </c:pt>
                <c:pt idx="26">
                  <c:v>5.3119282828282826</c:v>
                </c:pt>
                <c:pt idx="27">
                  <c:v>5.4657464646464637</c:v>
                </c:pt>
                <c:pt idx="28">
                  <c:v>5.6109464646464646</c:v>
                </c:pt>
                <c:pt idx="29">
                  <c:v>5.7483565656565663</c:v>
                </c:pt>
                <c:pt idx="30">
                  <c:v>5.8781323232323235</c:v>
                </c:pt>
                <c:pt idx="31">
                  <c:v>6.00380101010101</c:v>
                </c:pt>
                <c:pt idx="32">
                  <c:v>6.1254535353535351</c:v>
                </c:pt>
                <c:pt idx="33">
                  <c:v>6.2424434343434339</c:v>
                </c:pt>
                <c:pt idx="34">
                  <c:v>6.3505939393939395</c:v>
                </c:pt>
                <c:pt idx="35">
                  <c:v>6.455468686868687</c:v>
                </c:pt>
                <c:pt idx="36">
                  <c:v>6.5578343434343429</c:v>
                </c:pt>
                <c:pt idx="37">
                  <c:v>6.6578626262626273</c:v>
                </c:pt>
                <c:pt idx="38">
                  <c:v>6.7554232323232322</c:v>
                </c:pt>
                <c:pt idx="39">
                  <c:v>6.8503131313131318</c:v>
                </c:pt>
                <c:pt idx="40">
                  <c:v>6.9425555555555558</c:v>
                </c:pt>
                <c:pt idx="41">
                  <c:v>7.0305050505050506</c:v>
                </c:pt>
                <c:pt idx="42">
                  <c:v>7.1159707070707068</c:v>
                </c:pt>
                <c:pt idx="43">
                  <c:v>7.1995393939393946</c:v>
                </c:pt>
                <c:pt idx="44">
                  <c:v>7.2811525252525255</c:v>
                </c:pt>
                <c:pt idx="45">
                  <c:v>7.3601525252525244</c:v>
                </c:pt>
                <c:pt idx="46">
                  <c:v>7.4369666666666658</c:v>
                </c:pt>
                <c:pt idx="47">
                  <c:v>7.5124191919191921</c:v>
                </c:pt>
                <c:pt idx="48">
                  <c:v>7.586748484848485</c:v>
                </c:pt>
                <c:pt idx="49">
                  <c:v>7.6602717171717174</c:v>
                </c:pt>
                <c:pt idx="50">
                  <c:v>7.7324727272727278</c:v>
                </c:pt>
                <c:pt idx="51">
                  <c:v>7.8035464646464652</c:v>
                </c:pt>
                <c:pt idx="52">
                  <c:v>7.8737656565656566</c:v>
                </c:pt>
                <c:pt idx="53">
                  <c:v>7.942759595959596</c:v>
                </c:pt>
                <c:pt idx="54">
                  <c:v>8.0104161616161615</c:v>
                </c:pt>
                <c:pt idx="55">
                  <c:v>8.0662757575757578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3E-45C5-AC64-EAA70E631480}"/>
            </c:ext>
          </c:extLst>
        </c:ser>
        <c:ser>
          <c:idx val="5"/>
          <c:order val="1"/>
          <c:tx>
            <c:strRef>
              <c:f>有限元对比dis2!$V$1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有限元对比dis2!$V$3:$V$58</c:f>
              <c:numCache>
                <c:formatCode>General</c:formatCode>
                <c:ptCount val="56"/>
                <c:pt idx="0">
                  <c:v>0</c:v>
                </c:pt>
                <c:pt idx="1">
                  <c:v>3.5456767741073311E-4</c:v>
                </c:pt>
                <c:pt idx="2">
                  <c:v>7.1336635547096256E-4</c:v>
                </c:pt>
                <c:pt idx="3">
                  <c:v>1.2394276533753367E-3</c:v>
                </c:pt>
                <c:pt idx="4">
                  <c:v>2.0257350801476063E-3</c:v>
                </c:pt>
                <c:pt idx="5">
                  <c:v>3.2035959846443561E-3</c:v>
                </c:pt>
                <c:pt idx="6">
                  <c:v>4.9560583882274894E-3</c:v>
                </c:pt>
                <c:pt idx="7">
                  <c:v>7.5522277060298256E-3</c:v>
                </c:pt>
                <c:pt idx="8">
                  <c:v>1.0912737712402009E-2</c:v>
                </c:pt>
                <c:pt idx="9">
                  <c:v>1.4208735195096286E-2</c:v>
                </c:pt>
                <c:pt idx="10">
                  <c:v>1.7461474461105912E-2</c:v>
                </c:pt>
                <c:pt idx="11">
                  <c:v>2.0762898274131782E-2</c:v>
                </c:pt>
                <c:pt idx="12">
                  <c:v>2.4171062812967457E-2</c:v>
                </c:pt>
                <c:pt idx="13">
                  <c:v>2.7671924026976394E-2</c:v>
                </c:pt>
                <c:pt idx="14">
                  <c:v>3.1241547529488375E-2</c:v>
                </c:pt>
                <c:pt idx="15">
                  <c:v>3.4861282992905196E-2</c:v>
                </c:pt>
                <c:pt idx="16">
                  <c:v>3.8604204245624531E-2</c:v>
                </c:pt>
                <c:pt idx="17">
                  <c:v>4.25229046176765E-2</c:v>
                </c:pt>
                <c:pt idx="18">
                  <c:v>4.6562287956813192E-2</c:v>
                </c:pt>
                <c:pt idx="19">
                  <c:v>5.0742294197214502E-2</c:v>
                </c:pt>
                <c:pt idx="20">
                  <c:v>5.5134876584723047E-2</c:v>
                </c:pt>
                <c:pt idx="21">
                  <c:v>5.9794459306955754E-2</c:v>
                </c:pt>
                <c:pt idx="22">
                  <c:v>6.4778390250090259E-2</c:v>
                </c:pt>
                <c:pt idx="23">
                  <c:v>7.0491116291511211E-2</c:v>
                </c:pt>
                <c:pt idx="24">
                  <c:v>7.8142834908979109E-2</c:v>
                </c:pt>
                <c:pt idx="25">
                  <c:v>8.8146089148144022E-2</c:v>
                </c:pt>
                <c:pt idx="26">
                  <c:v>0.1001878432911143</c:v>
                </c:pt>
                <c:pt idx="27">
                  <c:v>0.11459553462825876</c:v>
                </c:pt>
                <c:pt idx="28">
                  <c:v>0.13123178889373663</c:v>
                </c:pt>
                <c:pt idx="29">
                  <c:v>0.14892150490066292</c:v>
                </c:pt>
                <c:pt idx="30">
                  <c:v>0.16759537709110692</c:v>
                </c:pt>
                <c:pt idx="31">
                  <c:v>0.18717926839166407</c:v>
                </c:pt>
                <c:pt idx="32">
                  <c:v>0.20769218597572484</c:v>
                </c:pt>
                <c:pt idx="33">
                  <c:v>0.22911370193032185</c:v>
                </c:pt>
                <c:pt idx="34">
                  <c:v>0.2518024172056314</c:v>
                </c:pt>
                <c:pt idx="35">
                  <c:v>0.2758718250531576</c:v>
                </c:pt>
                <c:pt idx="36">
                  <c:v>0.30048240988241959</c:v>
                </c:pt>
                <c:pt idx="37">
                  <c:v>0.32588307692821639</c:v>
                </c:pt>
                <c:pt idx="38">
                  <c:v>0.352088652818352</c:v>
                </c:pt>
                <c:pt idx="39">
                  <c:v>0.37871357748539969</c:v>
                </c:pt>
                <c:pt idx="40">
                  <c:v>0.40574891444429267</c:v>
                </c:pt>
                <c:pt idx="41">
                  <c:v>0.43313478952919715</c:v>
                </c:pt>
                <c:pt idx="42">
                  <c:v>0.4606963508710295</c:v>
                </c:pt>
                <c:pt idx="43">
                  <c:v>0.48850620479268814</c:v>
                </c:pt>
                <c:pt idx="44">
                  <c:v>0.51689772600394279</c:v>
                </c:pt>
                <c:pt idx="45">
                  <c:v>0.54587410791390389</c:v>
                </c:pt>
                <c:pt idx="46">
                  <c:v>0.57525668425401466</c:v>
                </c:pt>
                <c:pt idx="47">
                  <c:v>0.60492534956365962</c:v>
                </c:pt>
                <c:pt idx="48">
                  <c:v>0.63498050932324579</c:v>
                </c:pt>
                <c:pt idx="49">
                  <c:v>0.66534301203071644</c:v>
                </c:pt>
                <c:pt idx="50">
                  <c:v>0.69584750899417591</c:v>
                </c:pt>
                <c:pt idx="51">
                  <c:v>0.72654116552939096</c:v>
                </c:pt>
                <c:pt idx="52">
                  <c:v>0.75754436133386127</c:v>
                </c:pt>
                <c:pt idx="53">
                  <c:v>0.78869450729374335</c:v>
                </c:pt>
                <c:pt idx="54">
                  <c:v>0.81973830481536092</c:v>
                </c:pt>
                <c:pt idx="55">
                  <c:v>0.84536292032978266</c:v>
                </c:pt>
              </c:numCache>
            </c:numRef>
          </c:xVal>
          <c:yVal>
            <c:numRef>
              <c:f>有限元对比dis2!$X$3:$X$58</c:f>
              <c:numCache>
                <c:formatCode>General</c:formatCode>
                <c:ptCount val="56"/>
                <c:pt idx="0">
                  <c:v>0</c:v>
                </c:pt>
                <c:pt idx="1">
                  <c:v>2.224245E-2</c:v>
                </c:pt>
                <c:pt idx="2">
                  <c:v>4.4483358333333327E-2</c:v>
                </c:pt>
                <c:pt idx="3">
                  <c:v>7.7849349999999998E-2</c:v>
                </c:pt>
                <c:pt idx="4">
                  <c:v>0.1279285</c:v>
                </c:pt>
                <c:pt idx="5">
                  <c:v>0.20310416666666667</c:v>
                </c:pt>
                <c:pt idx="6">
                  <c:v>0.31598783333333336</c:v>
                </c:pt>
                <c:pt idx="7">
                  <c:v>0.48557883333333335</c:v>
                </c:pt>
                <c:pt idx="8">
                  <c:v>0.70938433333333328</c:v>
                </c:pt>
                <c:pt idx="9">
                  <c:v>0.93371666666666675</c:v>
                </c:pt>
                <c:pt idx="10">
                  <c:v>1.1583766666666666</c:v>
                </c:pt>
                <c:pt idx="11">
                  <c:v>1.3828108333333333</c:v>
                </c:pt>
                <c:pt idx="12">
                  <c:v>1.6069191666666667</c:v>
                </c:pt>
                <c:pt idx="13">
                  <c:v>1.8307983333333333</c:v>
                </c:pt>
                <c:pt idx="14">
                  <c:v>2.0543</c:v>
                </c:pt>
                <c:pt idx="15">
                  <c:v>2.2774750000000004</c:v>
                </c:pt>
                <c:pt idx="16">
                  <c:v>2.5000874999999998</c:v>
                </c:pt>
                <c:pt idx="17">
                  <c:v>2.7217674999999999</c:v>
                </c:pt>
                <c:pt idx="18">
                  <c:v>2.9426575000000001</c:v>
                </c:pt>
                <c:pt idx="19">
                  <c:v>3.1626841666666667</c:v>
                </c:pt>
                <c:pt idx="20">
                  <c:v>3.3814599999999997</c:v>
                </c:pt>
                <c:pt idx="21">
                  <c:v>3.5987116666666665</c:v>
                </c:pt>
                <c:pt idx="22">
                  <c:v>3.8139441666666665</c:v>
                </c:pt>
                <c:pt idx="23">
                  <c:v>4.0243583333333337</c:v>
                </c:pt>
                <c:pt idx="24">
                  <c:v>4.2231699999999996</c:v>
                </c:pt>
                <c:pt idx="25">
                  <c:v>4.4087316666666672</c:v>
                </c:pt>
                <c:pt idx="26">
                  <c:v>4.582581666666667</c:v>
                </c:pt>
                <c:pt idx="27">
                  <c:v>4.7413924999999999</c:v>
                </c:pt>
                <c:pt idx="28">
                  <c:v>4.8861700000000008</c:v>
                </c:pt>
                <c:pt idx="29">
                  <c:v>5.024705</c:v>
                </c:pt>
                <c:pt idx="30">
                  <c:v>5.1571841666666671</c:v>
                </c:pt>
                <c:pt idx="31">
                  <c:v>5.2839799999999997</c:v>
                </c:pt>
                <c:pt idx="32">
                  <c:v>5.4050574999999998</c:v>
                </c:pt>
                <c:pt idx="33">
                  <c:v>5.5204641666666667</c:v>
                </c:pt>
                <c:pt idx="34">
                  <c:v>5.6278791666666672</c:v>
                </c:pt>
                <c:pt idx="35">
                  <c:v>5.7266341666666669</c:v>
                </c:pt>
                <c:pt idx="36">
                  <c:v>5.8219799999999999</c:v>
                </c:pt>
                <c:pt idx="37">
                  <c:v>5.9120383333333333</c:v>
                </c:pt>
                <c:pt idx="38">
                  <c:v>5.9974724999999998</c:v>
                </c:pt>
                <c:pt idx="39">
                  <c:v>6.0803216666666664</c:v>
                </c:pt>
                <c:pt idx="40">
                  <c:v>6.1606050000000003</c:v>
                </c:pt>
                <c:pt idx="41">
                  <c:v>6.2387108333333332</c:v>
                </c:pt>
                <c:pt idx="42">
                  <c:v>6.3157258333333335</c:v>
                </c:pt>
                <c:pt idx="43">
                  <c:v>6.3912516666666663</c:v>
                </c:pt>
                <c:pt idx="44">
                  <c:v>6.4630800000000006</c:v>
                </c:pt>
                <c:pt idx="45">
                  <c:v>6.5310424999999999</c:v>
                </c:pt>
                <c:pt idx="46">
                  <c:v>6.5968108333333335</c:v>
                </c:pt>
                <c:pt idx="47">
                  <c:v>6.6606258333333326</c:v>
                </c:pt>
                <c:pt idx="48">
                  <c:v>6.7221500000000001</c:v>
                </c:pt>
                <c:pt idx="49">
                  <c:v>6.781811666666667</c:v>
                </c:pt>
                <c:pt idx="50">
                  <c:v>6.84063</c:v>
                </c:pt>
                <c:pt idx="51">
                  <c:v>6.8980441666666668</c:v>
                </c:pt>
                <c:pt idx="52">
                  <c:v>6.9535833333333326</c:v>
                </c:pt>
                <c:pt idx="53">
                  <c:v>7.0083625000000005</c:v>
                </c:pt>
                <c:pt idx="54">
                  <c:v>7.0638108333333332</c:v>
                </c:pt>
                <c:pt idx="55">
                  <c:v>7.1086425000000002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3E-45C5-AC64-EAA70E631480}"/>
            </c:ext>
          </c:extLst>
        </c:ser>
        <c:ser>
          <c:idx val="6"/>
          <c:order val="2"/>
          <c:tx>
            <c:strRef>
              <c:f>有限元对比dis2!$Z$1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有限元对比dis2!$Z$3:$Z$71</c:f>
              <c:numCache>
                <c:formatCode>General</c:formatCode>
                <c:ptCount val="69"/>
                <c:pt idx="0">
                  <c:v>0</c:v>
                </c:pt>
                <c:pt idx="1">
                  <c:v>2.549665367881587E-6</c:v>
                </c:pt>
                <c:pt idx="2">
                  <c:v>5.0991407095711571E-6</c:v>
                </c:pt>
                <c:pt idx="3">
                  <c:v>8.9230295146452808E-6</c:v>
                </c:pt>
                <c:pt idx="4">
                  <c:v>1.4697258721476871E-5</c:v>
                </c:pt>
                <c:pt idx="5">
                  <c:v>2.3283260119903977E-5</c:v>
                </c:pt>
                <c:pt idx="6">
                  <c:v>3.6146378415032419E-5</c:v>
                </c:pt>
                <c:pt idx="7">
                  <c:v>5.5487333878334552E-5</c:v>
                </c:pt>
                <c:pt idx="8">
                  <c:v>8.4500069837446421E-5</c:v>
                </c:pt>
                <c:pt idx="9">
                  <c:v>1.2801377299763634E-4</c:v>
                </c:pt>
                <c:pt idx="10">
                  <c:v>1.9327167873559438E-4</c:v>
                </c:pt>
                <c:pt idx="11">
                  <c:v>2.9113000808531265E-4</c:v>
                </c:pt>
                <c:pt idx="12">
                  <c:v>4.3785322414238394E-4</c:v>
                </c:pt>
                <c:pt idx="13">
                  <c:v>6.5779348107766864E-4</c:v>
                </c:pt>
                <c:pt idx="14">
                  <c:v>9.8737875008188107E-4</c:v>
                </c:pt>
                <c:pt idx="15">
                  <c:v>1.4810271226021383E-3</c:v>
                </c:pt>
                <c:pt idx="16">
                  <c:v>2.2198619923854608E-3</c:v>
                </c:pt>
                <c:pt idx="17">
                  <c:v>3.3244404512536483E-3</c:v>
                </c:pt>
                <c:pt idx="18">
                  <c:v>4.9730815455528519E-3</c:v>
                </c:pt>
                <c:pt idx="19">
                  <c:v>7.4276715414802299E-3</c:v>
                </c:pt>
                <c:pt idx="20">
                  <c:v>1.1068690514740413E-2</c:v>
                </c:pt>
                <c:pt idx="21">
                  <c:v>1.5919493566302061E-2</c:v>
                </c:pt>
                <c:pt idx="22">
                  <c:v>2.0756582091644386E-2</c:v>
                </c:pt>
                <c:pt idx="23">
                  <c:v>2.5768676590448767E-2</c:v>
                </c:pt>
                <c:pt idx="24">
                  <c:v>3.0935262590501313E-2</c:v>
                </c:pt>
                <c:pt idx="25">
                  <c:v>3.6195183416796256E-2</c:v>
                </c:pt>
                <c:pt idx="26">
                  <c:v>4.1625842911821836E-2</c:v>
                </c:pt>
                <c:pt idx="27">
                  <c:v>4.7205466803207176E-2</c:v>
                </c:pt>
                <c:pt idx="28">
                  <c:v>5.2975304200115328E-2</c:v>
                </c:pt>
                <c:pt idx="29">
                  <c:v>5.9166641409861963E-2</c:v>
                </c:pt>
                <c:pt idx="30">
                  <c:v>6.5628556581759881E-2</c:v>
                </c:pt>
                <c:pt idx="31">
                  <c:v>7.2468083514010476E-2</c:v>
                </c:pt>
                <c:pt idx="32">
                  <c:v>7.981503046615479E-2</c:v>
                </c:pt>
                <c:pt idx="33">
                  <c:v>8.8714274900309947E-2</c:v>
                </c:pt>
                <c:pt idx="34">
                  <c:v>0.10126127134775165</c:v>
                </c:pt>
                <c:pt idx="35">
                  <c:v>0.11787866508721891</c:v>
                </c:pt>
                <c:pt idx="36">
                  <c:v>0.13686440947708631</c:v>
                </c:pt>
                <c:pt idx="37">
                  <c:v>0.15778195071102438</c:v>
                </c:pt>
                <c:pt idx="38">
                  <c:v>0.1801814432900275</c:v>
                </c:pt>
                <c:pt idx="39">
                  <c:v>0.20516178420225184</c:v>
                </c:pt>
                <c:pt idx="40">
                  <c:v>0.23151988053430977</c:v>
                </c:pt>
                <c:pt idx="41">
                  <c:v>0.25910660862699791</c:v>
                </c:pt>
                <c:pt idx="42">
                  <c:v>0.28776413267512041</c:v>
                </c:pt>
                <c:pt idx="43">
                  <c:v>0.31645525604049218</c:v>
                </c:pt>
                <c:pt idx="44">
                  <c:v>0.3458934651380321</c:v>
                </c:pt>
                <c:pt idx="45">
                  <c:v>0.37583502784340744</c:v>
                </c:pt>
                <c:pt idx="46">
                  <c:v>0.40627604836692138</c:v>
                </c:pt>
                <c:pt idx="47">
                  <c:v>0.43748726894729284</c:v>
                </c:pt>
                <c:pt idx="48">
                  <c:v>0.46924609304439291</c:v>
                </c:pt>
                <c:pt idx="49">
                  <c:v>0.50128017289474958</c:v>
                </c:pt>
                <c:pt idx="50">
                  <c:v>0.53353517187053179</c:v>
                </c:pt>
                <c:pt idx="51">
                  <c:v>0.56599863514828097</c:v>
                </c:pt>
                <c:pt idx="52">
                  <c:v>0.59865273259669083</c:v>
                </c:pt>
                <c:pt idx="53">
                  <c:v>0.63149027953677961</c:v>
                </c:pt>
                <c:pt idx="54">
                  <c:v>0.66432798001279736</c:v>
                </c:pt>
                <c:pt idx="55">
                  <c:v>0.69732889184776048</c:v>
                </c:pt>
                <c:pt idx="56">
                  <c:v>0.73053364178240199</c:v>
                </c:pt>
                <c:pt idx="57">
                  <c:v>0.76384475049778633</c:v>
                </c:pt>
                <c:pt idx="58">
                  <c:v>0.79729283641580584</c:v>
                </c:pt>
                <c:pt idx="59">
                  <c:v>0.83088945088082522</c:v>
                </c:pt>
                <c:pt idx="60">
                  <c:v>0.86463834015134988</c:v>
                </c:pt>
                <c:pt idx="61">
                  <c:v>0.89856030898896089</c:v>
                </c:pt>
                <c:pt idx="62">
                  <c:v>0.93263990646094108</c:v>
                </c:pt>
                <c:pt idx="63">
                  <c:v>0.96685320918540707</c:v>
                </c:pt>
                <c:pt idx="64">
                  <c:v>1.0011054987863988</c:v>
                </c:pt>
                <c:pt idx="65">
                  <c:v>1.0353691006158394</c:v>
                </c:pt>
                <c:pt idx="66">
                  <c:v>1.069714722821137</c:v>
                </c:pt>
                <c:pt idx="67">
                  <c:v>1.1041878782018684</c:v>
                </c:pt>
                <c:pt idx="68">
                  <c:v>1.1312934319765466</c:v>
                </c:pt>
              </c:numCache>
            </c:numRef>
          </c:xVal>
          <c:yVal>
            <c:numRef>
              <c:f>有限元对比dis2!$AB$3:$AB$71</c:f>
              <c:numCache>
                <c:formatCode>General</c:formatCode>
                <c:ptCount val="69"/>
                <c:pt idx="0">
                  <c:v>0</c:v>
                </c:pt>
                <c:pt idx="1">
                  <c:v>1.2862139917695472E-4</c:v>
                </c:pt>
                <c:pt idx="2">
                  <c:v>2.5723251028806585E-4</c:v>
                </c:pt>
                <c:pt idx="3">
                  <c:v>4.5013374485596707E-4</c:v>
                </c:pt>
                <c:pt idx="4">
                  <c:v>7.3941358024691363E-4</c:v>
                </c:pt>
                <c:pt idx="5">
                  <c:v>1.173292181069959E-3</c:v>
                </c:pt>
                <c:pt idx="6">
                  <c:v>1.8242078189300412E-3</c:v>
                </c:pt>
                <c:pt idx="7">
                  <c:v>2.8006069958847733E-3</c:v>
                </c:pt>
                <c:pt idx="8">
                  <c:v>4.2652469135802465E-3</c:v>
                </c:pt>
                <c:pt idx="9">
                  <c:v>6.4622633744855964E-3</c:v>
                </c:pt>
                <c:pt idx="10">
                  <c:v>9.7579012345679009E-3</c:v>
                </c:pt>
                <c:pt idx="11">
                  <c:v>1.4701646090534979E-2</c:v>
                </c:pt>
                <c:pt idx="12">
                  <c:v>2.2117880658436215E-2</c:v>
                </c:pt>
                <c:pt idx="13">
                  <c:v>3.32436316872428E-2</c:v>
                </c:pt>
                <c:pt idx="14">
                  <c:v>4.9935442386831272E-2</c:v>
                </c:pt>
                <c:pt idx="15">
                  <c:v>7.498024691358024E-2</c:v>
                </c:pt>
                <c:pt idx="16">
                  <c:v>0.11256337448559671</c:v>
                </c:pt>
                <c:pt idx="17">
                  <c:v>0.16897386831275721</c:v>
                </c:pt>
                <c:pt idx="18">
                  <c:v>0.25366975308641976</c:v>
                </c:pt>
                <c:pt idx="19">
                  <c:v>0.38089228395061731</c:v>
                </c:pt>
                <c:pt idx="20">
                  <c:v>0.57212386831275719</c:v>
                </c:pt>
                <c:pt idx="21">
                  <c:v>0.83165802469135797</c:v>
                </c:pt>
                <c:pt idx="22">
                  <c:v>1.0913117283950617</c:v>
                </c:pt>
                <c:pt idx="23">
                  <c:v>1.3500699588477365</c:v>
                </c:pt>
                <c:pt idx="24">
                  <c:v>1.6080874485596706</c:v>
                </c:pt>
                <c:pt idx="25">
                  <c:v>1.8654958847736625</c:v>
                </c:pt>
                <c:pt idx="26">
                  <c:v>2.1220956790123453</c:v>
                </c:pt>
                <c:pt idx="27">
                  <c:v>2.3778940329218106</c:v>
                </c:pt>
                <c:pt idx="28">
                  <c:v>2.6324999999999998</c:v>
                </c:pt>
                <c:pt idx="29">
                  <c:v>2.8853734567901235</c:v>
                </c:pt>
                <c:pt idx="30">
                  <c:v>3.1361676954732514</c:v>
                </c:pt>
                <c:pt idx="31">
                  <c:v>3.384559670781893</c:v>
                </c:pt>
                <c:pt idx="32">
                  <c:v>3.6290812757201643</c:v>
                </c:pt>
                <c:pt idx="33">
                  <c:v>3.8623220164609053</c:v>
                </c:pt>
                <c:pt idx="34">
                  <c:v>4.0680792181069956</c:v>
                </c:pt>
                <c:pt idx="35">
                  <c:v>4.243729423868313</c:v>
                </c:pt>
                <c:pt idx="36">
                  <c:v>4.4020360082304526</c:v>
                </c:pt>
                <c:pt idx="37">
                  <c:v>4.54577366255144</c:v>
                </c:pt>
                <c:pt idx="38">
                  <c:v>4.678197530864197</c:v>
                </c:pt>
                <c:pt idx="39">
                  <c:v>4.7911512345679013</c:v>
                </c:pt>
                <c:pt idx="40">
                  <c:v>4.8929454732510287</c:v>
                </c:pt>
                <c:pt idx="41">
                  <c:v>4.9857160493827157</c:v>
                </c:pt>
                <c:pt idx="42">
                  <c:v>5.0711141975308642</c:v>
                </c:pt>
                <c:pt idx="43">
                  <c:v>5.1555997942386833</c:v>
                </c:pt>
                <c:pt idx="44">
                  <c:v>5.2350462962962965</c:v>
                </c:pt>
                <c:pt idx="45">
                  <c:v>5.3103281893004111</c:v>
                </c:pt>
                <c:pt idx="46">
                  <c:v>5.3815257201646087</c:v>
                </c:pt>
                <c:pt idx="47">
                  <c:v>5.4467520576131685</c:v>
                </c:pt>
                <c:pt idx="48">
                  <c:v>5.5077561728395059</c:v>
                </c:pt>
                <c:pt idx="49">
                  <c:v>5.5662870370370365</c:v>
                </c:pt>
                <c:pt idx="50">
                  <c:v>5.6231687242798349</c:v>
                </c:pt>
                <c:pt idx="51">
                  <c:v>5.6786481481481479</c:v>
                </c:pt>
                <c:pt idx="52">
                  <c:v>5.7328539094650202</c:v>
                </c:pt>
                <c:pt idx="53">
                  <c:v>5.785529835390947</c:v>
                </c:pt>
                <c:pt idx="54">
                  <c:v>5.8383055555555554</c:v>
                </c:pt>
                <c:pt idx="55">
                  <c:v>5.8898539094650202</c:v>
                </c:pt>
                <c:pt idx="56">
                  <c:v>5.9396213991769544</c:v>
                </c:pt>
                <c:pt idx="57">
                  <c:v>5.988296296296296</c:v>
                </c:pt>
                <c:pt idx="58">
                  <c:v>6.0360267489711941</c:v>
                </c:pt>
                <c:pt idx="59">
                  <c:v>6.0827047325102876</c:v>
                </c:pt>
                <c:pt idx="60">
                  <c:v>6.1283312757201651</c:v>
                </c:pt>
                <c:pt idx="61">
                  <c:v>6.1727078189300411</c:v>
                </c:pt>
                <c:pt idx="62">
                  <c:v>6.2158899176954723</c:v>
                </c:pt>
                <c:pt idx="63">
                  <c:v>6.2581748971193409</c:v>
                </c:pt>
                <c:pt idx="64">
                  <c:v>6.2999835390946499</c:v>
                </c:pt>
                <c:pt idx="65">
                  <c:v>6.3417551440329216</c:v>
                </c:pt>
                <c:pt idx="66">
                  <c:v>6.3831080246913574</c:v>
                </c:pt>
                <c:pt idx="67">
                  <c:v>6.4235174897119345</c:v>
                </c:pt>
                <c:pt idx="68">
                  <c:v>6.4545092592592583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3E-45C5-AC64-EAA70E631480}"/>
            </c:ext>
          </c:extLst>
        </c:ser>
        <c:ser>
          <c:idx val="7"/>
          <c:order val="3"/>
          <c:tx>
            <c:strRef>
              <c:f>有限元对比dis2!$AD$1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有限元对比dis2!$AD$3:$AD$51</c:f>
              <c:numCache>
                <c:formatCode>General</c:formatCode>
                <c:ptCount val="49"/>
                <c:pt idx="0">
                  <c:v>0</c:v>
                </c:pt>
                <c:pt idx="1">
                  <c:v>1.4336576214936175E-3</c:v>
                </c:pt>
                <c:pt idx="2">
                  <c:v>2.8720128003339104E-3</c:v>
                </c:pt>
                <c:pt idx="3">
                  <c:v>5.0249455254332996E-3</c:v>
                </c:pt>
                <c:pt idx="4">
                  <c:v>8.251815841459214E-3</c:v>
                </c:pt>
                <c:pt idx="5">
                  <c:v>1.3098193548085658E-2</c:v>
                </c:pt>
                <c:pt idx="6">
                  <c:v>2.0386162474042981E-2</c:v>
                </c:pt>
                <c:pt idx="7">
                  <c:v>3.1622540883331107E-2</c:v>
                </c:pt>
                <c:pt idx="8">
                  <c:v>4.8399679814811004E-2</c:v>
                </c:pt>
                <c:pt idx="9">
                  <c:v>7.8589124365951751E-2</c:v>
                </c:pt>
                <c:pt idx="10">
                  <c:v>0.13889136387249298</c:v>
                </c:pt>
                <c:pt idx="11">
                  <c:v>0.20784794262807382</c:v>
                </c:pt>
                <c:pt idx="12">
                  <c:v>0.28101980416012001</c:v>
                </c:pt>
                <c:pt idx="13">
                  <c:v>0.35585293492904202</c:v>
                </c:pt>
                <c:pt idx="14">
                  <c:v>0.43084742635139278</c:v>
                </c:pt>
                <c:pt idx="15">
                  <c:v>0.50552450639319035</c:v>
                </c:pt>
                <c:pt idx="16">
                  <c:v>0.57980958495667645</c:v>
                </c:pt>
                <c:pt idx="17">
                  <c:v>0.65442227394132568</c:v>
                </c:pt>
                <c:pt idx="18">
                  <c:v>0.72946779183377009</c:v>
                </c:pt>
                <c:pt idx="19">
                  <c:v>0.8051420389609687</c:v>
                </c:pt>
                <c:pt idx="20">
                  <c:v>0.88239870252919173</c:v>
                </c:pt>
                <c:pt idx="21">
                  <c:v>0.96208983496615341</c:v>
                </c:pt>
                <c:pt idx="22">
                  <c:v>1.0433984751448162</c:v>
                </c:pt>
                <c:pt idx="23">
                  <c:v>1.1258477467446606</c:v>
                </c:pt>
                <c:pt idx="24">
                  <c:v>1.2092280510225157</c:v>
                </c:pt>
                <c:pt idx="25">
                  <c:v>1.2942794310014529</c:v>
                </c:pt>
                <c:pt idx="26">
                  <c:v>1.3804004131062322</c:v>
                </c:pt>
                <c:pt idx="27">
                  <c:v>1.467007604790822</c:v>
                </c:pt>
                <c:pt idx="28">
                  <c:v>1.5540408246780313</c:v>
                </c:pt>
                <c:pt idx="29">
                  <c:v>1.6411354738790527</c:v>
                </c:pt>
                <c:pt idx="30">
                  <c:v>1.7284114745785182</c:v>
                </c:pt>
                <c:pt idx="31">
                  <c:v>1.8162388490806962</c:v>
                </c:pt>
                <c:pt idx="32">
                  <c:v>1.9045131701597946</c:v>
                </c:pt>
                <c:pt idx="33">
                  <c:v>1.9930945491162506</c:v>
                </c:pt>
                <c:pt idx="34">
                  <c:v>2.0821173069067624</c:v>
                </c:pt>
                <c:pt idx="35">
                  <c:v>2.1714854873040776</c:v>
                </c:pt>
                <c:pt idx="36">
                  <c:v>2.2609753545926732</c:v>
                </c:pt>
                <c:pt idx="37">
                  <c:v>2.3507075454989765</c:v>
                </c:pt>
                <c:pt idx="38">
                  <c:v>2.4406962606429397</c:v>
                </c:pt>
                <c:pt idx="39">
                  <c:v>2.530960600499029</c:v>
                </c:pt>
                <c:pt idx="40">
                  <c:v>2.6214315596780371</c:v>
                </c:pt>
                <c:pt idx="41">
                  <c:v>2.7121211545197643</c:v>
                </c:pt>
                <c:pt idx="42">
                  <c:v>2.8030113243882941</c:v>
                </c:pt>
                <c:pt idx="43">
                  <c:v>2.8941750442518326</c:v>
                </c:pt>
                <c:pt idx="44">
                  <c:v>2.9856178724803071</c:v>
                </c:pt>
                <c:pt idx="45">
                  <c:v>3.0770234671598011</c:v>
                </c:pt>
                <c:pt idx="46">
                  <c:v>3.1684517731191555</c:v>
                </c:pt>
                <c:pt idx="47">
                  <c:v>3.2598992536797815</c:v>
                </c:pt>
                <c:pt idx="48">
                  <c:v>3.3513999079308752</c:v>
                </c:pt>
              </c:numCache>
            </c:numRef>
          </c:xVal>
          <c:yVal>
            <c:numRef>
              <c:f>有限元对比dis2!$AF$3:$AF$46</c:f>
              <c:numCache>
                <c:formatCode>General</c:formatCode>
                <c:ptCount val="44"/>
                <c:pt idx="0">
                  <c:v>0</c:v>
                </c:pt>
                <c:pt idx="1">
                  <c:v>8.767146666666667E-2</c:v>
                </c:pt>
                <c:pt idx="2">
                  <c:v>0.17554649999999999</c:v>
                </c:pt>
                <c:pt idx="3">
                  <c:v>0.30786616666666666</c:v>
                </c:pt>
                <c:pt idx="4">
                  <c:v>0.50734900000000005</c:v>
                </c:pt>
                <c:pt idx="5">
                  <c:v>0.80663183333333344</c:v>
                </c:pt>
                <c:pt idx="6">
                  <c:v>1.2559778333333333</c:v>
                </c:pt>
                <c:pt idx="7">
                  <c:v>1.9269133333333335</c:v>
                </c:pt>
                <c:pt idx="8">
                  <c:v>2.7841166666666668</c:v>
                </c:pt>
                <c:pt idx="9">
                  <c:v>3.4957350000000003</c:v>
                </c:pt>
                <c:pt idx="10">
                  <c:v>3.8967283333333333</c:v>
                </c:pt>
                <c:pt idx="11">
                  <c:v>4.2131300000000005</c:v>
                </c:pt>
                <c:pt idx="12">
                  <c:v>4.4879666666666669</c:v>
                </c:pt>
                <c:pt idx="13">
                  <c:v>4.74709</c:v>
                </c:pt>
                <c:pt idx="14">
                  <c:v>5.0055933333333336</c:v>
                </c:pt>
                <c:pt idx="15">
                  <c:v>5.2678400000000005</c:v>
                </c:pt>
                <c:pt idx="16">
                  <c:v>5.5330050000000002</c:v>
                </c:pt>
                <c:pt idx="17">
                  <c:v>5.7913549999999994</c:v>
                </c:pt>
                <c:pt idx="18">
                  <c:v>6.0427816666666665</c:v>
                </c:pt>
                <c:pt idx="19">
                  <c:v>6.2875800000000002</c:v>
                </c:pt>
                <c:pt idx="20">
                  <c:v>6.514661666666667</c:v>
                </c:pt>
                <c:pt idx="21">
                  <c:v>6.7154066666666665</c:v>
                </c:pt>
                <c:pt idx="22">
                  <c:v>6.8998966666666668</c:v>
                </c:pt>
                <c:pt idx="23">
                  <c:v>7.0730383333333329</c:v>
                </c:pt>
                <c:pt idx="24">
                  <c:v>7.2364583333333332</c:v>
                </c:pt>
                <c:pt idx="25">
                  <c:v>7.3860316666666668</c:v>
                </c:pt>
                <c:pt idx="26">
                  <c:v>7.5258883333333326</c:v>
                </c:pt>
                <c:pt idx="27">
                  <c:v>7.6604966666666661</c:v>
                </c:pt>
                <c:pt idx="28">
                  <c:v>7.7905516666666674</c:v>
                </c:pt>
                <c:pt idx="29">
                  <c:v>7.9200900000000001</c:v>
                </c:pt>
                <c:pt idx="30">
                  <c:v>8.0467966666666673</c:v>
                </c:pt>
                <c:pt idx="31">
                  <c:v>8.1673333333333336</c:v>
                </c:pt>
                <c:pt idx="32">
                  <c:v>8.2832116666666664</c:v>
                </c:pt>
                <c:pt idx="33">
                  <c:v>8.3956400000000002</c:v>
                </c:pt>
                <c:pt idx="34">
                  <c:v>8.5033516666666671</c:v>
                </c:pt>
                <c:pt idx="35">
                  <c:v>8.6075150000000011</c:v>
                </c:pt>
                <c:pt idx="36">
                  <c:v>8.7098683333333327</c:v>
                </c:pt>
                <c:pt idx="37">
                  <c:v>8.8094749999999991</c:v>
                </c:pt>
                <c:pt idx="38">
                  <c:v>8.9060516666666665</c:v>
                </c:pt>
                <c:pt idx="39">
                  <c:v>9.0001983333333335</c:v>
                </c:pt>
                <c:pt idx="40">
                  <c:v>9.0924466666666657</c:v>
                </c:pt>
                <c:pt idx="41">
                  <c:v>9.1823766666666664</c:v>
                </c:pt>
                <c:pt idx="42">
                  <c:v>9.2706283333333328</c:v>
                </c:pt>
                <c:pt idx="43">
                  <c:v>9.3563766666666677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D3E-45C5-AC64-EAA70E631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732576"/>
        <c:axId val="706363568"/>
      </c:scatterChart>
      <c:valAx>
        <c:axId val="401732576"/>
        <c:scaling>
          <c:orientation val="minMax"/>
          <c:max val="1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63568"/>
        <c:crosses val="autoZero"/>
        <c:crossBetween val="midCat"/>
      </c:valAx>
      <c:valAx>
        <c:axId val="706363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1732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71175687396261578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'90'!$A$5:$A$679</c:f>
              <c:numCache>
                <c:formatCode>General</c:formatCode>
                <c:ptCount val="675"/>
                <c:pt idx="0">
                  <c:v>0</c:v>
                </c:pt>
                <c:pt idx="1">
                  <c:v>5.7350000000000456E-4</c:v>
                </c:pt>
                <c:pt idx="2">
                  <c:v>1.8934999999999924E-3</c:v>
                </c:pt>
                <c:pt idx="3">
                  <c:v>1.7120000000000052E-3</c:v>
                </c:pt>
                <c:pt idx="4">
                  <c:v>2.3490000000000039E-3</c:v>
                </c:pt>
                <c:pt idx="5">
                  <c:v>2.458999999999989E-3</c:v>
                </c:pt>
                <c:pt idx="6">
                  <c:v>3.0645000000000255E-3</c:v>
                </c:pt>
                <c:pt idx="7">
                  <c:v>2.5620000000000087E-3</c:v>
                </c:pt>
                <c:pt idx="8">
                  <c:v>3.4730000000000316E-3</c:v>
                </c:pt>
                <c:pt idx="9">
                  <c:v>3.7500000000000311E-3</c:v>
                </c:pt>
                <c:pt idx="10">
                  <c:v>3.9445000000000174E-3</c:v>
                </c:pt>
                <c:pt idx="11">
                  <c:v>4.2289999999999828E-3</c:v>
                </c:pt>
                <c:pt idx="12">
                  <c:v>5.0930000000000142E-3</c:v>
                </c:pt>
                <c:pt idx="13">
                  <c:v>4.7825000000000228E-3</c:v>
                </c:pt>
                <c:pt idx="14">
                  <c:v>4.7220000000000595E-3</c:v>
                </c:pt>
                <c:pt idx="15">
                  <c:v>5.4449999999999776E-3</c:v>
                </c:pt>
                <c:pt idx="16">
                  <c:v>5.5265000000000453E-3</c:v>
                </c:pt>
                <c:pt idx="17">
                  <c:v>5.8639999999999803E-3</c:v>
                </c:pt>
                <c:pt idx="18">
                  <c:v>6.3185000000000047E-3</c:v>
                </c:pt>
                <c:pt idx="19">
                  <c:v>6.5000000000000613E-3</c:v>
                </c:pt>
                <c:pt idx="20">
                  <c:v>6.7644999999998401E-3</c:v>
                </c:pt>
                <c:pt idx="21">
                  <c:v>6.624999999999881E-3</c:v>
                </c:pt>
                <c:pt idx="22">
                  <c:v>6.5830000000000055E-3</c:v>
                </c:pt>
                <c:pt idx="23">
                  <c:v>6.6460000000000408E-3</c:v>
                </c:pt>
                <c:pt idx="24">
                  <c:v>6.7265000000000796E-3</c:v>
                </c:pt>
                <c:pt idx="25">
                  <c:v>6.548999999999805E-3</c:v>
                </c:pt>
                <c:pt idx="26">
                  <c:v>7.1020000000001637E-3</c:v>
                </c:pt>
                <c:pt idx="27">
                  <c:v>6.6030000000000255E-3</c:v>
                </c:pt>
                <c:pt idx="28">
                  <c:v>6.1200000000001253E-3</c:v>
                </c:pt>
                <c:pt idx="29">
                  <c:v>6.6024999999999556E-3</c:v>
                </c:pt>
                <c:pt idx="30">
                  <c:v>6.8950000000000955E-3</c:v>
                </c:pt>
                <c:pt idx="31">
                  <c:v>7.5209999999998889E-3</c:v>
                </c:pt>
                <c:pt idx="32">
                  <c:v>7.9614999999999547E-3</c:v>
                </c:pt>
                <c:pt idx="33">
                  <c:v>8.6910000000002263E-3</c:v>
                </c:pt>
                <c:pt idx="34">
                  <c:v>8.5014999999999397E-3</c:v>
                </c:pt>
                <c:pt idx="35">
                  <c:v>9.0110000000001023E-3</c:v>
                </c:pt>
                <c:pt idx="36">
                  <c:v>9.3014999999998516E-3</c:v>
                </c:pt>
                <c:pt idx="37">
                  <c:v>1.0286499999999865E-2</c:v>
                </c:pt>
                <c:pt idx="38">
                  <c:v>1.0579999999999812E-2</c:v>
                </c:pt>
                <c:pt idx="39">
                  <c:v>1.1477500000000029E-2</c:v>
                </c:pt>
                <c:pt idx="40">
                  <c:v>1.2168999999999874E-2</c:v>
                </c:pt>
                <c:pt idx="41">
                  <c:v>1.3233999999999968E-2</c:v>
                </c:pt>
                <c:pt idx="42">
                  <c:v>1.3788000000000133E-2</c:v>
                </c:pt>
                <c:pt idx="43">
                  <c:v>1.3952999999999882E-2</c:v>
                </c:pt>
                <c:pt idx="44">
                  <c:v>1.5448499999999976E-2</c:v>
                </c:pt>
                <c:pt idx="45">
                  <c:v>1.5628000000000197E-2</c:v>
                </c:pt>
                <c:pt idx="46">
                  <c:v>1.5622499999999873E-2</c:v>
                </c:pt>
                <c:pt idx="47">
                  <c:v>1.6798500000000161E-2</c:v>
                </c:pt>
                <c:pt idx="48">
                  <c:v>1.7387499999999667E-2</c:v>
                </c:pt>
                <c:pt idx="49">
                  <c:v>1.8394500000000091E-2</c:v>
                </c:pt>
                <c:pt idx="50">
                  <c:v>1.8759999999999888E-2</c:v>
                </c:pt>
                <c:pt idx="51">
                  <c:v>1.9571500000000075E-2</c:v>
                </c:pt>
                <c:pt idx="52">
                  <c:v>2.0761499999999877E-2</c:v>
                </c:pt>
                <c:pt idx="53">
                  <c:v>2.1791499999999964E-2</c:v>
                </c:pt>
                <c:pt idx="54">
                  <c:v>2.3592499999999905E-2</c:v>
                </c:pt>
                <c:pt idx="55">
                  <c:v>2.3676499999999878E-2</c:v>
                </c:pt>
                <c:pt idx="56">
                  <c:v>2.5023999999999935E-2</c:v>
                </c:pt>
                <c:pt idx="57">
                  <c:v>2.6253999999999778E-2</c:v>
                </c:pt>
                <c:pt idx="58">
                  <c:v>2.7628000000000208E-2</c:v>
                </c:pt>
                <c:pt idx="59">
                  <c:v>2.936200000000011E-2</c:v>
                </c:pt>
                <c:pt idx="60">
                  <c:v>3.0523499999999926E-2</c:v>
                </c:pt>
                <c:pt idx="61">
                  <c:v>3.1915499999999986E-2</c:v>
                </c:pt>
                <c:pt idx="62">
                  <c:v>3.3239000000000019E-2</c:v>
                </c:pt>
                <c:pt idx="63">
                  <c:v>3.4321999999999964E-2</c:v>
                </c:pt>
                <c:pt idx="64">
                  <c:v>3.585650000000018E-2</c:v>
                </c:pt>
                <c:pt idx="65">
                  <c:v>3.7367999999999846E-2</c:v>
                </c:pt>
                <c:pt idx="66">
                  <c:v>3.8798499999999958E-2</c:v>
                </c:pt>
                <c:pt idx="67">
                  <c:v>4.1298999999999975E-2</c:v>
                </c:pt>
                <c:pt idx="68">
                  <c:v>4.2131499999999988E-2</c:v>
                </c:pt>
                <c:pt idx="69">
                  <c:v>4.297350000000022E-2</c:v>
                </c:pt>
                <c:pt idx="70">
                  <c:v>4.5221000000000178E-2</c:v>
                </c:pt>
                <c:pt idx="71">
                  <c:v>4.6171000000000184E-2</c:v>
                </c:pt>
                <c:pt idx="72">
                  <c:v>4.9566500000000513E-2</c:v>
                </c:pt>
                <c:pt idx="73">
                  <c:v>5.0566000000000333E-2</c:v>
                </c:pt>
                <c:pt idx="74">
                  <c:v>5.1282999999999745E-2</c:v>
                </c:pt>
                <c:pt idx="75">
                  <c:v>5.4143000000000274E-2</c:v>
                </c:pt>
                <c:pt idx="76">
                  <c:v>5.5683499999999775E-2</c:v>
                </c:pt>
                <c:pt idx="77">
                  <c:v>5.783899999999953E-2</c:v>
                </c:pt>
                <c:pt idx="78">
                  <c:v>5.917249999999985E-2</c:v>
                </c:pt>
                <c:pt idx="79">
                  <c:v>6.0888000000000275E-2</c:v>
                </c:pt>
                <c:pt idx="80">
                  <c:v>6.1384000000000327E-2</c:v>
                </c:pt>
                <c:pt idx="81">
                  <c:v>6.1554499999999734E-2</c:v>
                </c:pt>
                <c:pt idx="82">
                  <c:v>6.1628000000000238E-2</c:v>
                </c:pt>
                <c:pt idx="83">
                  <c:v>6.1723499999999376E-2</c:v>
                </c:pt>
                <c:pt idx="84">
                  <c:v>6.2070999999999543E-2</c:v>
                </c:pt>
                <c:pt idx="85">
                  <c:v>6.210199999999988E-2</c:v>
                </c:pt>
                <c:pt idx="86">
                  <c:v>6.2467500000000342E-2</c:v>
                </c:pt>
                <c:pt idx="87">
                  <c:v>6.2087500000000073E-2</c:v>
                </c:pt>
                <c:pt idx="88">
                  <c:v>6.2385499999999983E-2</c:v>
                </c:pt>
                <c:pt idx="89">
                  <c:v>6.2493499999999536E-2</c:v>
                </c:pt>
                <c:pt idx="90">
                  <c:v>6.2845499999999443E-2</c:v>
                </c:pt>
                <c:pt idx="91">
                  <c:v>6.3029999999999919E-2</c:v>
                </c:pt>
                <c:pt idx="92">
                  <c:v>6.2586500000000544E-2</c:v>
                </c:pt>
                <c:pt idx="93">
                  <c:v>6.3228999999999758E-2</c:v>
                </c:pt>
                <c:pt idx="94">
                  <c:v>6.3182999999999545E-2</c:v>
                </c:pt>
                <c:pt idx="95">
                  <c:v>6.3541999999999543E-2</c:v>
                </c:pt>
                <c:pt idx="96">
                  <c:v>6.3690999999999498E-2</c:v>
                </c:pt>
                <c:pt idx="97">
                  <c:v>6.3821999999999601E-2</c:v>
                </c:pt>
                <c:pt idx="98">
                  <c:v>6.3660499999999676E-2</c:v>
                </c:pt>
                <c:pt idx="99">
                  <c:v>6.3767500000000421E-2</c:v>
                </c:pt>
                <c:pt idx="100">
                  <c:v>6.3263499999999695E-2</c:v>
                </c:pt>
                <c:pt idx="101">
                  <c:v>6.3250500000000098E-2</c:v>
                </c:pt>
                <c:pt idx="102">
                  <c:v>6.3249499999999959E-2</c:v>
                </c:pt>
                <c:pt idx="103">
                  <c:v>6.3613500000000212E-2</c:v>
                </c:pt>
                <c:pt idx="104">
                  <c:v>6.4029500000000183E-2</c:v>
                </c:pt>
                <c:pt idx="105">
                  <c:v>6.4009000000000427E-2</c:v>
                </c:pt>
                <c:pt idx="106">
                  <c:v>6.4372499999999278E-2</c:v>
                </c:pt>
                <c:pt idx="107">
                  <c:v>6.4475000000000282E-2</c:v>
                </c:pt>
                <c:pt idx="108">
                  <c:v>6.481249999999994E-2</c:v>
                </c:pt>
                <c:pt idx="109">
                  <c:v>6.4750999999999781E-2</c:v>
                </c:pt>
                <c:pt idx="110">
                  <c:v>6.4913499999999846E-2</c:v>
                </c:pt>
                <c:pt idx="111">
                  <c:v>6.5170500000000686E-2</c:v>
                </c:pt>
                <c:pt idx="112">
                  <c:v>6.5463499999999897E-2</c:v>
                </c:pt>
                <c:pt idx="113">
                  <c:v>6.5525999999999307E-2</c:v>
                </c:pt>
                <c:pt idx="114">
                  <c:v>6.5941000000000027E-2</c:v>
                </c:pt>
                <c:pt idx="115">
                  <c:v>6.5838500000000355E-2</c:v>
                </c:pt>
                <c:pt idx="116">
                  <c:v>6.5854999999999997E-2</c:v>
                </c:pt>
                <c:pt idx="117">
                  <c:v>6.6037500000000193E-2</c:v>
                </c:pt>
                <c:pt idx="118">
                  <c:v>6.6133999999999471E-2</c:v>
                </c:pt>
                <c:pt idx="119">
                  <c:v>6.607350000000034E-2</c:v>
                </c:pt>
                <c:pt idx="120">
                  <c:v>6.6187500000000288E-2</c:v>
                </c:pt>
                <c:pt idx="121">
                  <c:v>6.6299499999999956E-2</c:v>
                </c:pt>
                <c:pt idx="122">
                  <c:v>6.6495000000000637E-2</c:v>
                </c:pt>
                <c:pt idx="123">
                  <c:v>6.6461500000000395E-2</c:v>
                </c:pt>
                <c:pt idx="124">
                  <c:v>6.63775000000002E-2</c:v>
                </c:pt>
                <c:pt idx="125">
                  <c:v>6.6515000000000324E-2</c:v>
                </c:pt>
                <c:pt idx="126">
                  <c:v>6.5307000000000226E-2</c:v>
                </c:pt>
                <c:pt idx="127">
                  <c:v>6.5303999999999807E-2</c:v>
                </c:pt>
                <c:pt idx="128">
                  <c:v>6.5316500000000222E-2</c:v>
                </c:pt>
                <c:pt idx="129">
                  <c:v>6.5501000000000253E-2</c:v>
                </c:pt>
                <c:pt idx="130">
                  <c:v>6.6151000000000071E-2</c:v>
                </c:pt>
                <c:pt idx="131">
                  <c:v>6.649849999999935E-2</c:v>
                </c:pt>
                <c:pt idx="132">
                  <c:v>6.7016000000000631E-2</c:v>
                </c:pt>
                <c:pt idx="133">
                  <c:v>6.7180000000000017E-2</c:v>
                </c:pt>
                <c:pt idx="134">
                  <c:v>6.7231999999999736E-2</c:v>
                </c:pt>
                <c:pt idx="135">
                  <c:v>6.7644999999999733E-2</c:v>
                </c:pt>
                <c:pt idx="136">
                  <c:v>6.7552000000000056E-2</c:v>
                </c:pt>
                <c:pt idx="137">
                  <c:v>6.79924999999999E-2</c:v>
                </c:pt>
                <c:pt idx="138">
                  <c:v>6.7778000000000116E-2</c:v>
                </c:pt>
                <c:pt idx="139">
                  <c:v>6.820299999999957E-2</c:v>
                </c:pt>
                <c:pt idx="140">
                  <c:v>6.8107499999999987E-2</c:v>
                </c:pt>
                <c:pt idx="141">
                  <c:v>6.7933000000000021E-2</c:v>
                </c:pt>
                <c:pt idx="142">
                  <c:v>6.7958499999999589E-2</c:v>
                </c:pt>
                <c:pt idx="143">
                  <c:v>6.796899999999928E-2</c:v>
                </c:pt>
                <c:pt idx="144">
                  <c:v>6.8031500000000467E-2</c:v>
                </c:pt>
                <c:pt idx="145">
                  <c:v>6.8051500000000598E-2</c:v>
                </c:pt>
                <c:pt idx="146">
                  <c:v>6.7981000000000513E-2</c:v>
                </c:pt>
                <c:pt idx="147">
                  <c:v>6.8328500000000236E-2</c:v>
                </c:pt>
                <c:pt idx="148">
                  <c:v>6.8651500000000087E-2</c:v>
                </c:pt>
                <c:pt idx="149">
                  <c:v>6.8758499999999945E-2</c:v>
                </c:pt>
                <c:pt idx="150">
                  <c:v>6.8681000000000214E-2</c:v>
                </c:pt>
                <c:pt idx="151">
                  <c:v>6.9150000000000489E-2</c:v>
                </c:pt>
                <c:pt idx="152">
                  <c:v>6.9270499999999569E-2</c:v>
                </c:pt>
                <c:pt idx="153">
                  <c:v>6.9298000000000748E-2</c:v>
                </c:pt>
                <c:pt idx="154">
                  <c:v>6.9335000000000147E-2</c:v>
                </c:pt>
                <c:pt idx="155">
                  <c:v>6.9446999999999814E-2</c:v>
                </c:pt>
                <c:pt idx="156">
                  <c:v>6.9533499999999915E-2</c:v>
                </c:pt>
                <c:pt idx="157">
                  <c:v>6.9804500000000047E-2</c:v>
                </c:pt>
                <c:pt idx="158">
                  <c:v>6.9563000000000486E-2</c:v>
                </c:pt>
                <c:pt idx="159">
                  <c:v>6.9871999999999712E-2</c:v>
                </c:pt>
                <c:pt idx="160">
                  <c:v>6.9625999999999966E-2</c:v>
                </c:pt>
                <c:pt idx="161">
                  <c:v>6.9445500000000049E-2</c:v>
                </c:pt>
                <c:pt idx="162">
                  <c:v>7.0058499999999579E-2</c:v>
                </c:pt>
                <c:pt idx="163">
                  <c:v>6.9734000000000407E-2</c:v>
                </c:pt>
                <c:pt idx="164">
                  <c:v>6.9928500000000504E-2</c:v>
                </c:pt>
                <c:pt idx="165">
                  <c:v>7.0039499999999588E-2</c:v>
                </c:pt>
                <c:pt idx="166">
                  <c:v>7.0237999999999801E-2</c:v>
                </c:pt>
                <c:pt idx="167">
                  <c:v>7.030449999999977E-2</c:v>
                </c:pt>
                <c:pt idx="168">
                  <c:v>7.0062000000000069E-2</c:v>
                </c:pt>
                <c:pt idx="169">
                  <c:v>7.0112000000000396E-2</c:v>
                </c:pt>
                <c:pt idx="170">
                  <c:v>7.0062000000000069E-2</c:v>
                </c:pt>
                <c:pt idx="171">
                  <c:v>7.0554500000000075E-2</c:v>
                </c:pt>
                <c:pt idx="172">
                  <c:v>7.1286499999999808E-2</c:v>
                </c:pt>
                <c:pt idx="173">
                  <c:v>7.1890499999999413E-2</c:v>
                </c:pt>
                <c:pt idx="174">
                  <c:v>7.2298999999999669E-2</c:v>
                </c:pt>
                <c:pt idx="175">
                  <c:v>7.2575499999999682E-2</c:v>
                </c:pt>
                <c:pt idx="176">
                  <c:v>7.2854000000000418E-2</c:v>
                </c:pt>
                <c:pt idx="177">
                  <c:v>7.2963499999999737E-2</c:v>
                </c:pt>
                <c:pt idx="178">
                  <c:v>7.3068499999999759E-2</c:v>
                </c:pt>
                <c:pt idx="179">
                  <c:v>7.3043999999999443E-2</c:v>
                </c:pt>
                <c:pt idx="180">
                  <c:v>7.3108000000000395E-2</c:v>
                </c:pt>
                <c:pt idx="181">
                  <c:v>7.3040999999999912E-2</c:v>
                </c:pt>
                <c:pt idx="182">
                  <c:v>7.315249999999951E-2</c:v>
                </c:pt>
                <c:pt idx="183">
                  <c:v>7.319050000000038E-2</c:v>
                </c:pt>
                <c:pt idx="184">
                  <c:v>7.3744000000000032E-2</c:v>
                </c:pt>
                <c:pt idx="185">
                  <c:v>7.3571999999999527E-2</c:v>
                </c:pt>
                <c:pt idx="186">
                  <c:v>7.3769999999999225E-2</c:v>
                </c:pt>
                <c:pt idx="187">
                  <c:v>7.4057999999999513E-2</c:v>
                </c:pt>
                <c:pt idx="188">
                  <c:v>7.4192500000000106E-2</c:v>
                </c:pt>
                <c:pt idx="189">
                  <c:v>7.4582499999999996E-2</c:v>
                </c:pt>
                <c:pt idx="190">
                  <c:v>7.4586500000000555E-2</c:v>
                </c:pt>
                <c:pt idx="191">
                  <c:v>7.5192499999999995E-2</c:v>
                </c:pt>
                <c:pt idx="192">
                  <c:v>7.495200000000013E-2</c:v>
                </c:pt>
                <c:pt idx="193">
                  <c:v>7.4926999999999744E-2</c:v>
                </c:pt>
                <c:pt idx="194">
                  <c:v>7.5007500000000338E-2</c:v>
                </c:pt>
                <c:pt idx="195">
                  <c:v>7.518149999999979E-2</c:v>
                </c:pt>
                <c:pt idx="196">
                  <c:v>7.5433500000000375E-2</c:v>
                </c:pt>
                <c:pt idx="197">
                  <c:v>7.5309000000000292E-2</c:v>
                </c:pt>
                <c:pt idx="198">
                  <c:v>7.5459000000000387E-2</c:v>
                </c:pt>
                <c:pt idx="199">
                  <c:v>7.5709000000000248E-2</c:v>
                </c:pt>
                <c:pt idx="200">
                  <c:v>7.5787000000000049E-2</c:v>
                </c:pt>
                <c:pt idx="201">
                  <c:v>7.5562499999999755E-2</c:v>
                </c:pt>
                <c:pt idx="202">
                  <c:v>7.5849500000000347E-2</c:v>
                </c:pt>
                <c:pt idx="203">
                  <c:v>7.5935500000000378E-2</c:v>
                </c:pt>
                <c:pt idx="204">
                  <c:v>7.5695500000000582E-2</c:v>
                </c:pt>
                <c:pt idx="205">
                  <c:v>7.6038000000000494E-2</c:v>
                </c:pt>
                <c:pt idx="206">
                  <c:v>7.5758000000000436E-2</c:v>
                </c:pt>
                <c:pt idx="207">
                  <c:v>7.6066999999999663E-2</c:v>
                </c:pt>
                <c:pt idx="208">
                  <c:v>7.5996500000000022E-2</c:v>
                </c:pt>
                <c:pt idx="209">
                  <c:v>7.5774499999999634E-2</c:v>
                </c:pt>
                <c:pt idx="210">
                  <c:v>7.6184500000000543E-2</c:v>
                </c:pt>
                <c:pt idx="211">
                  <c:v>7.5812999999999686E-2</c:v>
                </c:pt>
                <c:pt idx="212">
                  <c:v>7.618849999999977E-2</c:v>
                </c:pt>
                <c:pt idx="213">
                  <c:v>7.6596499999999956E-2</c:v>
                </c:pt>
                <c:pt idx="214">
                  <c:v>7.6927500000000038E-2</c:v>
                </c:pt>
                <c:pt idx="215">
                  <c:v>7.7303499999999747E-2</c:v>
                </c:pt>
                <c:pt idx="216">
                  <c:v>7.7539499999999872E-2</c:v>
                </c:pt>
                <c:pt idx="217">
                  <c:v>7.7683000000000391E-2</c:v>
                </c:pt>
                <c:pt idx="218">
                  <c:v>7.7843500000000176E-2</c:v>
                </c:pt>
                <c:pt idx="219">
                  <c:v>7.7905999999999587E-2</c:v>
                </c:pt>
                <c:pt idx="220">
                  <c:v>7.7979000000000021E-2</c:v>
                </c:pt>
                <c:pt idx="221">
                  <c:v>7.8453499999999732E-2</c:v>
                </c:pt>
                <c:pt idx="222">
                  <c:v>7.8255500000000033E-2</c:v>
                </c:pt>
                <c:pt idx="223">
                  <c:v>7.8114499999999865E-2</c:v>
                </c:pt>
                <c:pt idx="224">
                  <c:v>7.8584000000000209E-2</c:v>
                </c:pt>
                <c:pt idx="225">
                  <c:v>7.8310999999999797E-2</c:v>
                </c:pt>
                <c:pt idx="226">
                  <c:v>7.8616000000000241E-2</c:v>
                </c:pt>
                <c:pt idx="227">
                  <c:v>7.8622999999999887E-2</c:v>
                </c:pt>
                <c:pt idx="228">
                  <c:v>7.8329500000000163E-2</c:v>
                </c:pt>
                <c:pt idx="229">
                  <c:v>7.8673500000000285E-2</c:v>
                </c:pt>
                <c:pt idx="230">
                  <c:v>7.9238000000000142E-2</c:v>
                </c:pt>
                <c:pt idx="231">
                  <c:v>7.9335500000000447E-2</c:v>
                </c:pt>
                <c:pt idx="232">
                  <c:v>7.9483999999999444E-2</c:v>
                </c:pt>
                <c:pt idx="233">
                  <c:v>7.9318000000000222E-2</c:v>
                </c:pt>
                <c:pt idx="234">
                  <c:v>7.975600000000016E-2</c:v>
                </c:pt>
                <c:pt idx="235">
                  <c:v>8.0118499999999759E-2</c:v>
                </c:pt>
                <c:pt idx="236">
                  <c:v>8.0261500000000208E-2</c:v>
                </c:pt>
                <c:pt idx="237">
                  <c:v>8.0445999999999795E-2</c:v>
                </c:pt>
                <c:pt idx="238">
                  <c:v>8.0222500000000529E-2</c:v>
                </c:pt>
                <c:pt idx="239">
                  <c:v>8.0481000000000247E-2</c:v>
                </c:pt>
                <c:pt idx="240">
                  <c:v>8.0401999999999862E-2</c:v>
                </c:pt>
                <c:pt idx="241">
                  <c:v>8.0596000000000334E-2</c:v>
                </c:pt>
                <c:pt idx="242">
                  <c:v>7.9723000000000432E-2</c:v>
                </c:pt>
                <c:pt idx="243">
                  <c:v>8.0383999999999567E-2</c:v>
                </c:pt>
                <c:pt idx="244">
                  <c:v>8.0457999999999252E-2</c:v>
                </c:pt>
                <c:pt idx="245">
                  <c:v>8.043599999999973E-2</c:v>
                </c:pt>
                <c:pt idx="246">
                  <c:v>8.1077499999999691E-2</c:v>
                </c:pt>
                <c:pt idx="247">
                  <c:v>8.1150500000000125E-2</c:v>
                </c:pt>
                <c:pt idx="248">
                  <c:v>8.0920999999999577E-2</c:v>
                </c:pt>
                <c:pt idx="249">
                  <c:v>8.0994000000000455E-2</c:v>
                </c:pt>
                <c:pt idx="250">
                  <c:v>8.1246999999999847E-2</c:v>
                </c:pt>
                <c:pt idx="251">
                  <c:v>8.136999999999972E-2</c:v>
                </c:pt>
                <c:pt idx="252">
                  <c:v>8.128499999999983E-2</c:v>
                </c:pt>
                <c:pt idx="253">
                  <c:v>8.1764999999999866E-2</c:v>
                </c:pt>
                <c:pt idx="254">
                  <c:v>8.1684500000000604E-2</c:v>
                </c:pt>
                <c:pt idx="255">
                  <c:v>8.1655000000000033E-2</c:v>
                </c:pt>
                <c:pt idx="256">
                  <c:v>8.174899999999985E-2</c:v>
                </c:pt>
                <c:pt idx="257">
                  <c:v>8.1848499999999991E-2</c:v>
                </c:pt>
                <c:pt idx="258">
                  <c:v>8.2035999999999998E-2</c:v>
                </c:pt>
                <c:pt idx="259">
                  <c:v>8.2588999999999579E-2</c:v>
                </c:pt>
                <c:pt idx="260">
                  <c:v>8.2726499999999703E-2</c:v>
                </c:pt>
                <c:pt idx="261">
                  <c:v>8.2645000000000302E-2</c:v>
                </c:pt>
                <c:pt idx="262">
                  <c:v>8.3292500000000658E-2</c:v>
                </c:pt>
                <c:pt idx="263">
                  <c:v>8.3286000000000193E-2</c:v>
                </c:pt>
                <c:pt idx="264">
                  <c:v>8.3829499999999779E-2</c:v>
                </c:pt>
                <c:pt idx="265">
                  <c:v>8.4213500000000163E-2</c:v>
                </c:pt>
                <c:pt idx="266">
                  <c:v>8.3544499999999911E-2</c:v>
                </c:pt>
                <c:pt idx="267">
                  <c:v>8.3542499999999631E-2</c:v>
                </c:pt>
                <c:pt idx="268">
                  <c:v>8.3672500000000039E-2</c:v>
                </c:pt>
                <c:pt idx="269">
                  <c:v>8.3638999999999353E-2</c:v>
                </c:pt>
                <c:pt idx="270">
                  <c:v>8.4055999999999909E-2</c:v>
                </c:pt>
                <c:pt idx="271">
                  <c:v>8.4070500000000159E-2</c:v>
                </c:pt>
                <c:pt idx="272">
                  <c:v>8.4569000000000116E-2</c:v>
                </c:pt>
                <c:pt idx="273">
                  <c:v>8.5061500000000123E-2</c:v>
                </c:pt>
                <c:pt idx="274">
                  <c:v>8.5107000000000266E-2</c:v>
                </c:pt>
                <c:pt idx="275">
                  <c:v>8.5363999999999773E-2</c:v>
                </c:pt>
                <c:pt idx="276">
                  <c:v>8.5855000000000459E-2</c:v>
                </c:pt>
                <c:pt idx="277">
                  <c:v>8.56325E-2</c:v>
                </c:pt>
                <c:pt idx="278">
                  <c:v>8.5625999999999536E-2</c:v>
                </c:pt>
                <c:pt idx="279">
                  <c:v>8.5941000000000045E-2</c:v>
                </c:pt>
                <c:pt idx="280">
                  <c:v>8.60240000000001E-2</c:v>
                </c:pt>
                <c:pt idx="281">
                  <c:v>8.6327500000000335E-2</c:v>
                </c:pt>
                <c:pt idx="282">
                  <c:v>8.6746500000000282E-2</c:v>
                </c:pt>
                <c:pt idx="283">
                  <c:v>8.7004000000000303E-2</c:v>
                </c:pt>
                <c:pt idx="284">
                  <c:v>8.7063499999999738E-2</c:v>
                </c:pt>
                <c:pt idx="285">
                  <c:v>8.7149000000000143E-2</c:v>
                </c:pt>
                <c:pt idx="286">
                  <c:v>8.7226999999999943E-2</c:v>
                </c:pt>
                <c:pt idx="287">
                  <c:v>8.7305000000000188E-2</c:v>
                </c:pt>
                <c:pt idx="288">
                  <c:v>8.7553000000000214E-2</c:v>
                </c:pt>
                <c:pt idx="289">
                  <c:v>8.7449499999999958E-2</c:v>
                </c:pt>
                <c:pt idx="290">
                  <c:v>8.7621499999999575E-2</c:v>
                </c:pt>
                <c:pt idx="291">
                  <c:v>8.7904500000000052E-2</c:v>
                </c:pt>
                <c:pt idx="292">
                  <c:v>8.8189499999999477E-2</c:v>
                </c:pt>
                <c:pt idx="293">
                  <c:v>8.8511499999999632E-2</c:v>
                </c:pt>
                <c:pt idx="294">
                  <c:v>8.8444500000000037E-2</c:v>
                </c:pt>
                <c:pt idx="295">
                  <c:v>8.8353499999999752E-2</c:v>
                </c:pt>
                <c:pt idx="296">
                  <c:v>8.8353999999999822E-2</c:v>
                </c:pt>
                <c:pt idx="297">
                  <c:v>8.8412500000000005E-2</c:v>
                </c:pt>
                <c:pt idx="298">
                  <c:v>8.8587499999999597E-2</c:v>
                </c:pt>
                <c:pt idx="299">
                  <c:v>8.8961000000000734E-2</c:v>
                </c:pt>
                <c:pt idx="300">
                  <c:v>8.8865000000000638E-2</c:v>
                </c:pt>
                <c:pt idx="301">
                  <c:v>8.9045000000000485E-2</c:v>
                </c:pt>
                <c:pt idx="302">
                  <c:v>8.9098499999999969E-2</c:v>
                </c:pt>
                <c:pt idx="303">
                  <c:v>8.9090499999999739E-2</c:v>
                </c:pt>
                <c:pt idx="304">
                  <c:v>8.9544500000000582E-2</c:v>
                </c:pt>
                <c:pt idx="305">
                  <c:v>8.9501499999999901E-2</c:v>
                </c:pt>
                <c:pt idx="306">
                  <c:v>8.9398500000000158E-2</c:v>
                </c:pt>
                <c:pt idx="307">
                  <c:v>8.9245500000000089E-2</c:v>
                </c:pt>
                <c:pt idx="308">
                  <c:v>9.0013999999999594E-2</c:v>
                </c:pt>
                <c:pt idx="309">
                  <c:v>8.9472999999999914E-2</c:v>
                </c:pt>
                <c:pt idx="310">
                  <c:v>8.9965499999999921E-2</c:v>
                </c:pt>
                <c:pt idx="311">
                  <c:v>8.9941000000000049E-2</c:v>
                </c:pt>
                <c:pt idx="312">
                  <c:v>9.0154999999999763E-2</c:v>
                </c:pt>
                <c:pt idx="313">
                  <c:v>9.0563500000000463E-2</c:v>
                </c:pt>
                <c:pt idx="314">
                  <c:v>9.0436499999999587E-2</c:v>
                </c:pt>
                <c:pt idx="315">
                  <c:v>9.0441000000000216E-2</c:v>
                </c:pt>
                <c:pt idx="316">
                  <c:v>9.0620499999999993E-2</c:v>
                </c:pt>
                <c:pt idx="317">
                  <c:v>9.1233500000000411E-2</c:v>
                </c:pt>
                <c:pt idx="318">
                  <c:v>9.1632000000000158E-2</c:v>
                </c:pt>
                <c:pt idx="319">
                  <c:v>9.2036500000000299E-2</c:v>
                </c:pt>
                <c:pt idx="320">
                  <c:v>9.2251999999999779E-2</c:v>
                </c:pt>
                <c:pt idx="321">
                  <c:v>9.2890999999999835E-2</c:v>
                </c:pt>
                <c:pt idx="322">
                  <c:v>9.3186499999999839E-2</c:v>
                </c:pt>
                <c:pt idx="323">
                  <c:v>9.3801000000000023E-2</c:v>
                </c:pt>
                <c:pt idx="324">
                  <c:v>9.4052500000000094E-2</c:v>
                </c:pt>
                <c:pt idx="325">
                  <c:v>9.4013499999999972E-2</c:v>
                </c:pt>
                <c:pt idx="326">
                  <c:v>9.4036500000000078E-2</c:v>
                </c:pt>
                <c:pt idx="327">
                  <c:v>9.4075500000000201E-2</c:v>
                </c:pt>
                <c:pt idx="328">
                  <c:v>9.4153500000000001E-2</c:v>
                </c:pt>
                <c:pt idx="329">
                  <c:v>9.4643000000000033E-2</c:v>
                </c:pt>
                <c:pt idx="330">
                  <c:v>9.4244999999999912E-2</c:v>
                </c:pt>
                <c:pt idx="331">
                  <c:v>9.4149499999999442E-2</c:v>
                </c:pt>
                <c:pt idx="332">
                  <c:v>9.4622500000000276E-2</c:v>
                </c:pt>
                <c:pt idx="333">
                  <c:v>9.4602999999999771E-2</c:v>
                </c:pt>
                <c:pt idx="334">
                  <c:v>9.4595500000000499E-2</c:v>
                </c:pt>
                <c:pt idx="335">
                  <c:v>9.4919500000000046E-2</c:v>
                </c:pt>
                <c:pt idx="336">
                  <c:v>9.4782499999999992E-2</c:v>
                </c:pt>
                <c:pt idx="337">
                  <c:v>9.4724999999999948E-2</c:v>
                </c:pt>
                <c:pt idx="338">
                  <c:v>9.490299999999996E-2</c:v>
                </c:pt>
                <c:pt idx="339">
                  <c:v>9.492400000000023E-2</c:v>
                </c:pt>
                <c:pt idx="340">
                  <c:v>9.5184000000000157E-2</c:v>
                </c:pt>
                <c:pt idx="341">
                  <c:v>9.5304999999999751E-2</c:v>
                </c:pt>
                <c:pt idx="342">
                  <c:v>9.544549999999985E-2</c:v>
                </c:pt>
                <c:pt idx="343">
                  <c:v>9.5902000000000154E-2</c:v>
                </c:pt>
                <c:pt idx="344">
                  <c:v>9.577400000000047E-2</c:v>
                </c:pt>
                <c:pt idx="345">
                  <c:v>9.5771999999999746E-2</c:v>
                </c:pt>
                <c:pt idx="346">
                  <c:v>9.6030499999999464E-2</c:v>
                </c:pt>
                <c:pt idx="347">
                  <c:v>9.6183000000000352E-2</c:v>
                </c:pt>
                <c:pt idx="348">
                  <c:v>9.631600000000029E-2</c:v>
                </c:pt>
                <c:pt idx="349">
                  <c:v>9.6538500000000305E-2</c:v>
                </c:pt>
                <c:pt idx="350">
                  <c:v>9.6667500000000128E-2</c:v>
                </c:pt>
                <c:pt idx="351">
                  <c:v>9.676550000000006E-2</c:v>
                </c:pt>
                <c:pt idx="352">
                  <c:v>9.7329500000000291E-2</c:v>
                </c:pt>
                <c:pt idx="353">
                  <c:v>9.7728000000000481E-2</c:v>
                </c:pt>
                <c:pt idx="354">
                  <c:v>9.8214000000000024E-2</c:v>
                </c:pt>
                <c:pt idx="355">
                  <c:v>9.8559000000000285E-2</c:v>
                </c:pt>
                <c:pt idx="356">
                  <c:v>9.8833500000000019E-2</c:v>
                </c:pt>
                <c:pt idx="357">
                  <c:v>9.9393000000000065E-2</c:v>
                </c:pt>
                <c:pt idx="358">
                  <c:v>9.932400000000019E-2</c:v>
                </c:pt>
                <c:pt idx="359">
                  <c:v>9.9962499999999732E-2</c:v>
                </c:pt>
                <c:pt idx="360">
                  <c:v>0.10016599999999976</c:v>
                </c:pt>
                <c:pt idx="361">
                  <c:v>0.10038499999999972</c:v>
                </c:pt>
                <c:pt idx="362">
                  <c:v>0.10062999999999978</c:v>
                </c:pt>
                <c:pt idx="363">
                  <c:v>0.10105149999999963</c:v>
                </c:pt>
                <c:pt idx="364">
                  <c:v>0.10089700000000024</c:v>
                </c:pt>
                <c:pt idx="365">
                  <c:v>0.10139649999999989</c:v>
                </c:pt>
                <c:pt idx="366">
                  <c:v>0.10134250000000034</c:v>
                </c:pt>
                <c:pt idx="367">
                  <c:v>0.10102500000000036</c:v>
                </c:pt>
                <c:pt idx="368">
                  <c:v>0.10094599999999954</c:v>
                </c:pt>
                <c:pt idx="369">
                  <c:v>0.10084350000000031</c:v>
                </c:pt>
                <c:pt idx="370">
                  <c:v>0.1009945000000001</c:v>
                </c:pt>
                <c:pt idx="371">
                  <c:v>0.1010424999999997</c:v>
                </c:pt>
                <c:pt idx="372">
                  <c:v>0.10119599999999984</c:v>
                </c:pt>
                <c:pt idx="373">
                  <c:v>0.1013244999999996</c:v>
                </c:pt>
                <c:pt idx="374">
                  <c:v>0.10139850000000017</c:v>
                </c:pt>
                <c:pt idx="375">
                  <c:v>0.10133650000000038</c:v>
                </c:pt>
                <c:pt idx="376">
                  <c:v>0.1014065000000004</c:v>
                </c:pt>
                <c:pt idx="377">
                  <c:v>0.10131200000000051</c:v>
                </c:pt>
                <c:pt idx="378">
                  <c:v>0.10124500000000047</c:v>
                </c:pt>
                <c:pt idx="379">
                  <c:v>0.10132049999999992</c:v>
                </c:pt>
                <c:pt idx="380">
                  <c:v>0.10185400000000033</c:v>
                </c:pt>
                <c:pt idx="381">
                  <c:v>0.10203650000000009</c:v>
                </c:pt>
                <c:pt idx="382">
                  <c:v>0.10200649999999944</c:v>
                </c:pt>
                <c:pt idx="383">
                  <c:v>0.10203399999999974</c:v>
                </c:pt>
                <c:pt idx="384">
                  <c:v>0.10234350000000036</c:v>
                </c:pt>
                <c:pt idx="385">
                  <c:v>0.10239500000000001</c:v>
                </c:pt>
                <c:pt idx="386">
                  <c:v>0.10303999999999958</c:v>
                </c:pt>
                <c:pt idx="387">
                  <c:v>0.10320150000000039</c:v>
                </c:pt>
                <c:pt idx="388">
                  <c:v>0.1032690000000005</c:v>
                </c:pt>
                <c:pt idx="389">
                  <c:v>0.10383799999999965</c:v>
                </c:pt>
                <c:pt idx="390">
                  <c:v>0.1041224999999999</c:v>
                </c:pt>
                <c:pt idx="391">
                  <c:v>0.10443950000000024</c:v>
                </c:pt>
                <c:pt idx="392">
                  <c:v>0.10544999999999982</c:v>
                </c:pt>
                <c:pt idx="393">
                  <c:v>0.10609299999999999</c:v>
                </c:pt>
                <c:pt idx="394">
                  <c:v>0.10711950000000003</c:v>
                </c:pt>
                <c:pt idx="395">
                  <c:v>0.10702599999999984</c:v>
                </c:pt>
                <c:pt idx="396">
                  <c:v>0.10709150000000012</c:v>
                </c:pt>
                <c:pt idx="397">
                  <c:v>0.10751450000000018</c:v>
                </c:pt>
                <c:pt idx="398">
                  <c:v>0.10737899999999989</c:v>
                </c:pt>
                <c:pt idx="399">
                  <c:v>0.10817050000000039</c:v>
                </c:pt>
                <c:pt idx="400">
                  <c:v>0.10856600000000016</c:v>
                </c:pt>
                <c:pt idx="401">
                  <c:v>0.10877049999999988</c:v>
                </c:pt>
                <c:pt idx="402">
                  <c:v>0.10950000000000015</c:v>
                </c:pt>
                <c:pt idx="403">
                  <c:v>0.10972600000000021</c:v>
                </c:pt>
                <c:pt idx="404">
                  <c:v>0.1101675000000002</c:v>
                </c:pt>
                <c:pt idx="405">
                  <c:v>0.11080349999999983</c:v>
                </c:pt>
                <c:pt idx="406">
                  <c:v>0.11132650000000055</c:v>
                </c:pt>
                <c:pt idx="407">
                  <c:v>0.11185350000000049</c:v>
                </c:pt>
                <c:pt idx="408">
                  <c:v>0.11187799999999992</c:v>
                </c:pt>
                <c:pt idx="409">
                  <c:v>0.11237550000000018</c:v>
                </c:pt>
                <c:pt idx="410">
                  <c:v>0.11262449999999946</c:v>
                </c:pt>
                <c:pt idx="411">
                  <c:v>0.11279850000000025</c:v>
                </c:pt>
                <c:pt idx="412">
                  <c:v>0.11306550000000026</c:v>
                </c:pt>
                <c:pt idx="413">
                  <c:v>0.11336299999999966</c:v>
                </c:pt>
                <c:pt idx="414">
                  <c:v>0.11334800000000023</c:v>
                </c:pt>
                <c:pt idx="415">
                  <c:v>0.1136345000000003</c:v>
                </c:pt>
                <c:pt idx="416">
                  <c:v>0.11403799999999986</c:v>
                </c:pt>
                <c:pt idx="417">
                  <c:v>0.11412800000000001</c:v>
                </c:pt>
                <c:pt idx="418">
                  <c:v>0.11424000000000012</c:v>
                </c:pt>
                <c:pt idx="419">
                  <c:v>0.11438450000000033</c:v>
                </c:pt>
                <c:pt idx="420">
                  <c:v>0.11429549999999944</c:v>
                </c:pt>
                <c:pt idx="421">
                  <c:v>0.11414249999999981</c:v>
                </c:pt>
                <c:pt idx="422">
                  <c:v>0.11493949999999975</c:v>
                </c:pt>
                <c:pt idx="423">
                  <c:v>0.11512150000000032</c:v>
                </c:pt>
                <c:pt idx="424">
                  <c:v>0.11506899999999964</c:v>
                </c:pt>
                <c:pt idx="425">
                  <c:v>0.11489649999999996</c:v>
                </c:pt>
                <c:pt idx="426">
                  <c:v>0.11519699999999977</c:v>
                </c:pt>
                <c:pt idx="427">
                  <c:v>0.11558950000000001</c:v>
                </c:pt>
                <c:pt idx="428">
                  <c:v>0.11562250000000018</c:v>
                </c:pt>
                <c:pt idx="429">
                  <c:v>0.1158904999999999</c:v>
                </c:pt>
                <c:pt idx="430">
                  <c:v>0.1158064999999997</c:v>
                </c:pt>
                <c:pt idx="431">
                  <c:v>0.11576550000000063</c:v>
                </c:pt>
                <c:pt idx="432">
                  <c:v>0.11638499999999974</c:v>
                </c:pt>
                <c:pt idx="433">
                  <c:v>0.1163864999999995</c:v>
                </c:pt>
                <c:pt idx="434">
                  <c:v>0.11663900000000016</c:v>
                </c:pt>
                <c:pt idx="435">
                  <c:v>0.11644499999999969</c:v>
                </c:pt>
                <c:pt idx="436">
                  <c:v>0.11652899999999988</c:v>
                </c:pt>
                <c:pt idx="437">
                  <c:v>0.11675600000000008</c:v>
                </c:pt>
                <c:pt idx="438">
                  <c:v>0.11699599999999988</c:v>
                </c:pt>
                <c:pt idx="439">
                  <c:v>0.11692299999999989</c:v>
                </c:pt>
                <c:pt idx="440">
                  <c:v>0.11696149999999994</c:v>
                </c:pt>
                <c:pt idx="441">
                  <c:v>0.117232</c:v>
                </c:pt>
                <c:pt idx="442">
                  <c:v>0.11687949999999958</c:v>
                </c:pt>
                <c:pt idx="443">
                  <c:v>0.11720750000000013</c:v>
                </c:pt>
                <c:pt idx="444">
                  <c:v>0.11712949999999989</c:v>
                </c:pt>
                <c:pt idx="445">
                  <c:v>0.11709550000000002</c:v>
                </c:pt>
                <c:pt idx="446">
                  <c:v>0.11693750000000014</c:v>
                </c:pt>
                <c:pt idx="447">
                  <c:v>0.11732300000000029</c:v>
                </c:pt>
                <c:pt idx="448">
                  <c:v>0.1170795</c:v>
                </c:pt>
                <c:pt idx="449">
                  <c:v>0.11756549999999999</c:v>
                </c:pt>
                <c:pt idx="450">
                  <c:v>0.11744149999999998</c:v>
                </c:pt>
                <c:pt idx="451">
                  <c:v>0.11768350000000005</c:v>
                </c:pt>
                <c:pt idx="452">
                  <c:v>0.11764900000000056</c:v>
                </c:pt>
                <c:pt idx="453">
                  <c:v>0.11725850000000015</c:v>
                </c:pt>
                <c:pt idx="454">
                  <c:v>0.11767250000000029</c:v>
                </c:pt>
                <c:pt idx="455">
                  <c:v>0.11839500000000003</c:v>
                </c:pt>
                <c:pt idx="456">
                  <c:v>0.11867250000000018</c:v>
                </c:pt>
                <c:pt idx="457">
                  <c:v>0.1194835000000003</c:v>
                </c:pt>
                <c:pt idx="458">
                  <c:v>0.11998150000000019</c:v>
                </c:pt>
                <c:pt idx="459">
                  <c:v>0.12078349999999949</c:v>
                </c:pt>
                <c:pt idx="460">
                  <c:v>0.12179599999999979</c:v>
                </c:pt>
                <c:pt idx="461">
                  <c:v>0.12269599999999992</c:v>
                </c:pt>
                <c:pt idx="462">
                  <c:v>0.12351050000000008</c:v>
                </c:pt>
                <c:pt idx="463">
                  <c:v>0.12431849999999978</c:v>
                </c:pt>
                <c:pt idx="464">
                  <c:v>0.12509449999999989</c:v>
                </c:pt>
                <c:pt idx="465">
                  <c:v>0.12569849999999994</c:v>
                </c:pt>
                <c:pt idx="466">
                  <c:v>0.12616599999999956</c:v>
                </c:pt>
                <c:pt idx="467">
                  <c:v>0.12629400000000057</c:v>
                </c:pt>
                <c:pt idx="468">
                  <c:v>0.12668500000000016</c:v>
                </c:pt>
                <c:pt idx="469">
                  <c:v>0.12723700000000004</c:v>
                </c:pt>
                <c:pt idx="470">
                  <c:v>0.12765000000000004</c:v>
                </c:pt>
                <c:pt idx="471">
                  <c:v>0.12775749999999997</c:v>
                </c:pt>
                <c:pt idx="472">
                  <c:v>0.12786700000000062</c:v>
                </c:pt>
                <c:pt idx="473">
                  <c:v>0.12838549999999982</c:v>
                </c:pt>
                <c:pt idx="474">
                  <c:v>0.12854499999999991</c:v>
                </c:pt>
                <c:pt idx="475">
                  <c:v>0.12898350000000036</c:v>
                </c:pt>
                <c:pt idx="476">
                  <c:v>0.12872950000000039</c:v>
                </c:pt>
                <c:pt idx="477">
                  <c:v>0.1290119999999999</c:v>
                </c:pt>
                <c:pt idx="478">
                  <c:v>0.12923500000000043</c:v>
                </c:pt>
                <c:pt idx="479">
                  <c:v>0.1296109999999997</c:v>
                </c:pt>
                <c:pt idx="480">
                  <c:v>0.12934650000000003</c:v>
                </c:pt>
                <c:pt idx="481">
                  <c:v>0.12959850000000017</c:v>
                </c:pt>
                <c:pt idx="482">
                  <c:v>0.12970449999999989</c:v>
                </c:pt>
                <c:pt idx="483">
                  <c:v>0.13035549999999985</c:v>
                </c:pt>
                <c:pt idx="484">
                  <c:v>0.13024099999999939</c:v>
                </c:pt>
                <c:pt idx="485">
                  <c:v>0.13059100000000035</c:v>
                </c:pt>
                <c:pt idx="486">
                  <c:v>0.13046349999999984</c:v>
                </c:pt>
                <c:pt idx="487">
                  <c:v>0.13052949999999974</c:v>
                </c:pt>
                <c:pt idx="488">
                  <c:v>0.13097649999999961</c:v>
                </c:pt>
                <c:pt idx="489">
                  <c:v>0.13138100000000019</c:v>
                </c:pt>
                <c:pt idx="490">
                  <c:v>0.13169900000000023</c:v>
                </c:pt>
                <c:pt idx="491">
                  <c:v>0.13187950000000015</c:v>
                </c:pt>
                <c:pt idx="492">
                  <c:v>0.13207950000000013</c:v>
                </c:pt>
                <c:pt idx="493">
                  <c:v>0.13211849999999981</c:v>
                </c:pt>
                <c:pt idx="494">
                  <c:v>0.13246950000000046</c:v>
                </c:pt>
                <c:pt idx="495">
                  <c:v>0.13236499999999962</c:v>
                </c:pt>
                <c:pt idx="496">
                  <c:v>0.13236500000000051</c:v>
                </c:pt>
                <c:pt idx="497">
                  <c:v>0.13234799999999991</c:v>
                </c:pt>
                <c:pt idx="498">
                  <c:v>0.13253549999999947</c:v>
                </c:pt>
                <c:pt idx="499">
                  <c:v>0.13238999999999956</c:v>
                </c:pt>
                <c:pt idx="500">
                  <c:v>0.13283250000000013</c:v>
                </c:pt>
                <c:pt idx="501">
                  <c:v>0.13342099999999979</c:v>
                </c:pt>
                <c:pt idx="502">
                  <c:v>0.13419100000000039</c:v>
                </c:pt>
                <c:pt idx="503">
                  <c:v>0.13495100000000049</c:v>
                </c:pt>
                <c:pt idx="504">
                  <c:v>0.13602850000000055</c:v>
                </c:pt>
                <c:pt idx="505">
                  <c:v>0.13676699999999942</c:v>
                </c:pt>
                <c:pt idx="506">
                  <c:v>0.13789500000000077</c:v>
                </c:pt>
                <c:pt idx="507">
                  <c:v>0.1384215000000002</c:v>
                </c:pt>
                <c:pt idx="508">
                  <c:v>0.1397219999999999</c:v>
                </c:pt>
                <c:pt idx="509">
                  <c:v>0.14019650000000006</c:v>
                </c:pt>
                <c:pt idx="510">
                  <c:v>0.1411245000000001</c:v>
                </c:pt>
                <c:pt idx="511">
                  <c:v>0.1420994999999996</c:v>
                </c:pt>
                <c:pt idx="512">
                  <c:v>0.14278199999999996</c:v>
                </c:pt>
                <c:pt idx="513">
                  <c:v>0.14344000000000001</c:v>
                </c:pt>
                <c:pt idx="514">
                  <c:v>0.14333450000000036</c:v>
                </c:pt>
                <c:pt idx="515">
                  <c:v>0.14409599999999978</c:v>
                </c:pt>
                <c:pt idx="516">
                  <c:v>0.14416049999999991</c:v>
                </c:pt>
                <c:pt idx="517">
                  <c:v>0.14427050000000019</c:v>
                </c:pt>
                <c:pt idx="518">
                  <c:v>0.14467799999999986</c:v>
                </c:pt>
                <c:pt idx="519">
                  <c:v>0.14539049999999998</c:v>
                </c:pt>
                <c:pt idx="520">
                  <c:v>0.14532849999999975</c:v>
                </c:pt>
                <c:pt idx="521">
                  <c:v>0.14593100000000003</c:v>
                </c:pt>
                <c:pt idx="522">
                  <c:v>0.14630650000000056</c:v>
                </c:pt>
                <c:pt idx="523">
                  <c:v>0.14704500000000031</c:v>
                </c:pt>
                <c:pt idx="524">
                  <c:v>0.14770900000000031</c:v>
                </c:pt>
                <c:pt idx="525">
                  <c:v>0.14771100000000015</c:v>
                </c:pt>
                <c:pt idx="526">
                  <c:v>0.14773100000000028</c:v>
                </c:pt>
                <c:pt idx="527">
                  <c:v>0.14821149999999994</c:v>
                </c:pt>
                <c:pt idx="528">
                  <c:v>0.14846999999999966</c:v>
                </c:pt>
                <c:pt idx="529">
                  <c:v>0.14921350000000055</c:v>
                </c:pt>
                <c:pt idx="530">
                  <c:v>0.14937650000000069</c:v>
                </c:pt>
                <c:pt idx="531">
                  <c:v>0.14943200000000001</c:v>
                </c:pt>
                <c:pt idx="532">
                  <c:v>0.14986349999999993</c:v>
                </c:pt>
                <c:pt idx="533">
                  <c:v>0.15027249999999981</c:v>
                </c:pt>
                <c:pt idx="534">
                  <c:v>0.15049550000000034</c:v>
                </c:pt>
                <c:pt idx="535">
                  <c:v>0.15100000000000025</c:v>
                </c:pt>
                <c:pt idx="536">
                  <c:v>0.15135099999999957</c:v>
                </c:pt>
                <c:pt idx="537">
                  <c:v>0.15201750000000036</c:v>
                </c:pt>
                <c:pt idx="538">
                  <c:v>0.15193000000000056</c:v>
                </c:pt>
                <c:pt idx="539">
                  <c:v>0.15271599999999941</c:v>
                </c:pt>
                <c:pt idx="540">
                  <c:v>0.1529910000000001</c:v>
                </c:pt>
                <c:pt idx="541">
                  <c:v>0.15464449999999985</c:v>
                </c:pt>
                <c:pt idx="542">
                  <c:v>0.15349450000000031</c:v>
                </c:pt>
                <c:pt idx="543">
                  <c:v>0.15413949999999987</c:v>
                </c:pt>
                <c:pt idx="544">
                  <c:v>0.15381350000000005</c:v>
                </c:pt>
                <c:pt idx="545">
                  <c:v>0.15423350000000013</c:v>
                </c:pt>
                <c:pt idx="546">
                  <c:v>0.15427149999999967</c:v>
                </c:pt>
                <c:pt idx="547">
                  <c:v>0.15463700000000014</c:v>
                </c:pt>
                <c:pt idx="548">
                  <c:v>0.15483799999999981</c:v>
                </c:pt>
                <c:pt idx="549">
                  <c:v>0.1554335</c:v>
                </c:pt>
                <c:pt idx="550">
                  <c:v>0.15618149999999975</c:v>
                </c:pt>
                <c:pt idx="551">
                  <c:v>0.1568849999999995</c:v>
                </c:pt>
                <c:pt idx="552">
                  <c:v>0.15736599999999967</c:v>
                </c:pt>
                <c:pt idx="553">
                  <c:v>0.15900399999999992</c:v>
                </c:pt>
                <c:pt idx="554">
                  <c:v>0.16046300000000047</c:v>
                </c:pt>
                <c:pt idx="555">
                  <c:v>0.16230000000000011</c:v>
                </c:pt>
                <c:pt idx="556">
                  <c:v>0.1641824999999999</c:v>
                </c:pt>
                <c:pt idx="557">
                  <c:v>0.16553949999999995</c:v>
                </c:pt>
                <c:pt idx="558">
                  <c:v>0.16563199999999956</c:v>
                </c:pt>
                <c:pt idx="559">
                  <c:v>0.16623549999999998</c:v>
                </c:pt>
                <c:pt idx="560">
                  <c:v>0.16721799999999964</c:v>
                </c:pt>
                <c:pt idx="561">
                  <c:v>0.1680110000000008</c:v>
                </c:pt>
                <c:pt idx="562">
                  <c:v>0.16892400000000007</c:v>
                </c:pt>
                <c:pt idx="563">
                  <c:v>0.16996550000000044</c:v>
                </c:pt>
                <c:pt idx="564">
                  <c:v>0.17066500000000007</c:v>
                </c:pt>
                <c:pt idx="565">
                  <c:v>0.1725749999999997</c:v>
                </c:pt>
                <c:pt idx="566">
                  <c:v>0.1736380000000004</c:v>
                </c:pt>
                <c:pt idx="567">
                  <c:v>0.17507500000000009</c:v>
                </c:pt>
                <c:pt idx="568">
                  <c:v>0.17658050000000003</c:v>
                </c:pt>
                <c:pt idx="569">
                  <c:v>0.17762699999999976</c:v>
                </c:pt>
                <c:pt idx="570">
                  <c:v>0.17872850000000007</c:v>
                </c:pt>
                <c:pt idx="571">
                  <c:v>0.17935200000000018</c:v>
                </c:pt>
                <c:pt idx="572">
                  <c:v>0.18000299999999969</c:v>
                </c:pt>
                <c:pt idx="573">
                  <c:v>0.18042849999999966</c:v>
                </c:pt>
                <c:pt idx="574">
                  <c:v>0.18118699999999999</c:v>
                </c:pt>
                <c:pt idx="575">
                  <c:v>0.1815894999999994</c:v>
                </c:pt>
                <c:pt idx="576">
                  <c:v>0.18216550000000042</c:v>
                </c:pt>
                <c:pt idx="577">
                  <c:v>0.18259950000000025</c:v>
                </c:pt>
                <c:pt idx="578">
                  <c:v>0.18329149999999972</c:v>
                </c:pt>
                <c:pt idx="579">
                  <c:v>0.18355499999999969</c:v>
                </c:pt>
                <c:pt idx="580">
                  <c:v>0.18415499999999962</c:v>
                </c:pt>
                <c:pt idx="581">
                  <c:v>0.18474000000000013</c:v>
                </c:pt>
                <c:pt idx="582">
                  <c:v>0.18520950000000003</c:v>
                </c:pt>
                <c:pt idx="583">
                  <c:v>0.18580200000000024</c:v>
                </c:pt>
                <c:pt idx="584">
                  <c:v>0.18639799999999962</c:v>
                </c:pt>
                <c:pt idx="585">
                  <c:v>0.18674400000000047</c:v>
                </c:pt>
                <c:pt idx="586">
                  <c:v>0.1872600000000002</c:v>
                </c:pt>
                <c:pt idx="587">
                  <c:v>0.18747300000000022</c:v>
                </c:pt>
                <c:pt idx="588">
                  <c:v>0.18788549999999971</c:v>
                </c:pt>
                <c:pt idx="589">
                  <c:v>0.18831700000000007</c:v>
                </c:pt>
                <c:pt idx="590">
                  <c:v>0.18834899999999966</c:v>
                </c:pt>
                <c:pt idx="591">
                  <c:v>0.18859599999999999</c:v>
                </c:pt>
                <c:pt idx="592">
                  <c:v>0.18874450000000031</c:v>
                </c:pt>
                <c:pt idx="593">
                  <c:v>0.1893385000000003</c:v>
                </c:pt>
                <c:pt idx="594">
                  <c:v>0.18944349999999988</c:v>
                </c:pt>
                <c:pt idx="595">
                  <c:v>0.18993199999999977</c:v>
                </c:pt>
                <c:pt idx="596">
                  <c:v>0.19036649999999966</c:v>
                </c:pt>
                <c:pt idx="597">
                  <c:v>0.1906939999999997</c:v>
                </c:pt>
                <c:pt idx="598">
                  <c:v>0.19081749999999964</c:v>
                </c:pt>
                <c:pt idx="599">
                  <c:v>0.19197449999999971</c:v>
                </c:pt>
                <c:pt idx="600">
                  <c:v>0.19279449999999976</c:v>
                </c:pt>
                <c:pt idx="601">
                  <c:v>0.1929590000000001</c:v>
                </c:pt>
                <c:pt idx="602">
                  <c:v>0.19399199999999972</c:v>
                </c:pt>
                <c:pt idx="603">
                  <c:v>0.19507549999999974</c:v>
                </c:pt>
                <c:pt idx="604">
                  <c:v>0.19630349999999952</c:v>
                </c:pt>
                <c:pt idx="605">
                  <c:v>0.19760049999999962</c:v>
                </c:pt>
                <c:pt idx="606">
                  <c:v>0.19919900000000013</c:v>
                </c:pt>
                <c:pt idx="607">
                  <c:v>0.19980199999999959</c:v>
                </c:pt>
                <c:pt idx="608">
                  <c:v>0.20110500000000009</c:v>
                </c:pt>
                <c:pt idx="609">
                  <c:v>0.20190449999999993</c:v>
                </c:pt>
                <c:pt idx="610">
                  <c:v>0.20370049999999962</c:v>
                </c:pt>
                <c:pt idx="611">
                  <c:v>0.2052394999999998</c:v>
                </c:pt>
                <c:pt idx="612">
                  <c:v>0.20736050000000006</c:v>
                </c:pt>
                <c:pt idx="613">
                  <c:v>0.20957300000000023</c:v>
                </c:pt>
                <c:pt idx="614">
                  <c:v>0.21195599999999981</c:v>
                </c:pt>
                <c:pt idx="615">
                  <c:v>0.21474249999999984</c:v>
                </c:pt>
                <c:pt idx="616">
                  <c:v>0.21683350000000035</c:v>
                </c:pt>
                <c:pt idx="617">
                  <c:v>0.21946099999999991</c:v>
                </c:pt>
                <c:pt idx="618">
                  <c:v>0.22134950000000009</c:v>
                </c:pt>
                <c:pt idx="619">
                  <c:v>0.22287300000000032</c:v>
                </c:pt>
                <c:pt idx="620">
                  <c:v>0.22471000000000041</c:v>
                </c:pt>
                <c:pt idx="621">
                  <c:v>0.22612099999999957</c:v>
                </c:pt>
                <c:pt idx="622">
                  <c:v>0.22770950000000045</c:v>
                </c:pt>
                <c:pt idx="623">
                  <c:v>0.22866750000000025</c:v>
                </c:pt>
                <c:pt idx="624">
                  <c:v>0.22972950000000036</c:v>
                </c:pt>
                <c:pt idx="625">
                  <c:v>0.2315984999999996</c:v>
                </c:pt>
                <c:pt idx="626">
                  <c:v>0.23304150000000012</c:v>
                </c:pt>
                <c:pt idx="627">
                  <c:v>0.23397049999999942</c:v>
                </c:pt>
                <c:pt idx="628">
                  <c:v>0.23474799999999973</c:v>
                </c:pt>
                <c:pt idx="629">
                  <c:v>0.23533650000000028</c:v>
                </c:pt>
                <c:pt idx="630">
                  <c:v>0.23658850000000031</c:v>
                </c:pt>
                <c:pt idx="631">
                  <c:v>0.23725299999999949</c:v>
                </c:pt>
                <c:pt idx="632">
                  <c:v>0.23811850000000012</c:v>
                </c:pt>
                <c:pt idx="633">
                  <c:v>0.238626</c:v>
                </c:pt>
                <c:pt idx="634">
                  <c:v>0.23945300000000014</c:v>
                </c:pt>
                <c:pt idx="635">
                  <c:v>0.24046749999999939</c:v>
                </c:pt>
                <c:pt idx="636">
                  <c:v>0.2411405000000002</c:v>
                </c:pt>
                <c:pt idx="637">
                  <c:v>0.24225550000000018</c:v>
                </c:pt>
                <c:pt idx="638">
                  <c:v>0.24332500000000046</c:v>
                </c:pt>
                <c:pt idx="639">
                  <c:v>0.24434700000000031</c:v>
                </c:pt>
                <c:pt idx="640">
                  <c:v>0.24543599999999977</c:v>
                </c:pt>
                <c:pt idx="641">
                  <c:v>0.24652299999999983</c:v>
                </c:pt>
                <c:pt idx="642">
                  <c:v>0.24760450000000001</c:v>
                </c:pt>
                <c:pt idx="643">
                  <c:v>0.24838349999999965</c:v>
                </c:pt>
                <c:pt idx="644">
                  <c:v>0.24923399999999996</c:v>
                </c:pt>
                <c:pt idx="645">
                  <c:v>0.24955049999999979</c:v>
                </c:pt>
                <c:pt idx="646">
                  <c:v>0.25032800000000011</c:v>
                </c:pt>
                <c:pt idx="647">
                  <c:v>0.25071650000000023</c:v>
                </c:pt>
                <c:pt idx="648">
                  <c:v>0.25117649999999925</c:v>
                </c:pt>
                <c:pt idx="649">
                  <c:v>0.2515695</c:v>
                </c:pt>
                <c:pt idx="650">
                  <c:v>0.25175999999999998</c:v>
                </c:pt>
                <c:pt idx="651">
                  <c:v>0.25190500000000071</c:v>
                </c:pt>
                <c:pt idx="652">
                  <c:v>0.25193949999999976</c:v>
                </c:pt>
                <c:pt idx="653">
                  <c:v>0.25212800000000035</c:v>
                </c:pt>
                <c:pt idx="654">
                  <c:v>0.25249200000000016</c:v>
                </c:pt>
                <c:pt idx="655">
                  <c:v>0.25248900000000019</c:v>
                </c:pt>
                <c:pt idx="656">
                  <c:v>0.25264199999999981</c:v>
                </c:pt>
                <c:pt idx="657">
                  <c:v>0.25291049999999959</c:v>
                </c:pt>
                <c:pt idx="658">
                  <c:v>0.25318849999999937</c:v>
                </c:pt>
                <c:pt idx="659">
                  <c:v>0.25334150000000033</c:v>
                </c:pt>
                <c:pt idx="660">
                  <c:v>0.25387450000000022</c:v>
                </c:pt>
                <c:pt idx="661">
                  <c:v>0.25405299999999986</c:v>
                </c:pt>
                <c:pt idx="662">
                  <c:v>0.25460200000000022</c:v>
                </c:pt>
                <c:pt idx="663">
                  <c:v>0.25509300000000046</c:v>
                </c:pt>
                <c:pt idx="664">
                  <c:v>0.25587399999999993</c:v>
                </c:pt>
                <c:pt idx="665">
                  <c:v>0.2570199999999998</c:v>
                </c:pt>
                <c:pt idx="666">
                  <c:v>0.25788949999999966</c:v>
                </c:pt>
                <c:pt idx="667">
                  <c:v>0.25927200000000061</c:v>
                </c:pt>
                <c:pt idx="668">
                  <c:v>0.26156550000000012</c:v>
                </c:pt>
                <c:pt idx="669">
                  <c:v>0.2680940000000005</c:v>
                </c:pt>
                <c:pt idx="670">
                  <c:v>0.27791150000000009</c:v>
                </c:pt>
                <c:pt idx="671">
                  <c:v>0.2880404999999997</c:v>
                </c:pt>
                <c:pt idx="672">
                  <c:v>0.29811399999999955</c:v>
                </c:pt>
                <c:pt idx="673">
                  <c:v>0.30963750000000001</c:v>
                </c:pt>
                <c:pt idx="674">
                  <c:v>0.32833850000000053</c:v>
                </c:pt>
              </c:numCache>
            </c:numRef>
          </c:xVal>
          <c:yVal>
            <c:numRef>
              <c:f>'90'!$B$5:$B$679</c:f>
              <c:numCache>
                <c:formatCode>General</c:formatCode>
                <c:ptCount val="675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  <c:pt idx="674">
                  <c:v>304.21440000000001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57-4661-B80A-F5EBF9BB2383}"/>
            </c:ext>
          </c:extLst>
        </c:ser>
        <c:ser>
          <c:idx val="1"/>
          <c:order val="1"/>
          <c:tx>
            <c:strRef>
              <c:f>'90'!$G$1:$P$1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'90'!$M$5:$M$153</c:f>
              <c:numCache>
                <c:formatCode>General</c:formatCode>
                <c:ptCount val="149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'90'!$G$5:$G$60</c:f>
              <c:numCache>
                <c:formatCode>General</c:formatCode>
                <c:ptCount val="56"/>
                <c:pt idx="0">
                  <c:v>0</c:v>
                </c:pt>
                <c:pt idx="1">
                  <c:v>1.0035240000000001</c:v>
                </c:pt>
                <c:pt idx="2">
                  <c:v>2.007406</c:v>
                </c:pt>
                <c:pt idx="3">
                  <c:v>3.513906</c:v>
                </c:pt>
                <c:pt idx="4">
                  <c:v>5.7752340000000002</c:v>
                </c:pt>
                <c:pt idx="5">
                  <c:v>9.1706850000000006</c:v>
                </c:pt>
                <c:pt idx="6">
                  <c:v>14.271459999999999</c:v>
                </c:pt>
                <c:pt idx="7">
                  <c:v>21.939160000000001</c:v>
                </c:pt>
                <c:pt idx="8">
                  <c:v>32.065620000000003</c:v>
                </c:pt>
                <c:pt idx="9">
                  <c:v>42.223559999999999</c:v>
                </c:pt>
                <c:pt idx="10">
                  <c:v>52.411380000000001</c:v>
                </c:pt>
                <c:pt idx="11">
                  <c:v>62.625700000000002</c:v>
                </c:pt>
                <c:pt idx="12">
                  <c:v>72.854050000000001</c:v>
                </c:pt>
                <c:pt idx="13">
                  <c:v>83.083650000000006</c:v>
                </c:pt>
                <c:pt idx="14">
                  <c:v>93.314499999999995</c:v>
                </c:pt>
                <c:pt idx="15">
                  <c:v>103.5301</c:v>
                </c:pt>
                <c:pt idx="16">
                  <c:v>113.7427</c:v>
                </c:pt>
                <c:pt idx="17">
                  <c:v>123.947</c:v>
                </c:pt>
                <c:pt idx="18">
                  <c:v>134.14400000000001</c:v>
                </c:pt>
                <c:pt idx="19">
                  <c:v>144.3349</c:v>
                </c:pt>
                <c:pt idx="20">
                  <c:v>154.52189999999999</c:v>
                </c:pt>
                <c:pt idx="21">
                  <c:v>164.7045</c:v>
                </c:pt>
                <c:pt idx="22">
                  <c:v>174.87809999999999</c:v>
                </c:pt>
                <c:pt idx="23">
                  <c:v>185.04179999999999</c:v>
                </c:pt>
                <c:pt idx="24">
                  <c:v>195.19589999999999</c:v>
                </c:pt>
                <c:pt idx="25">
                  <c:v>205.3355</c:v>
                </c:pt>
                <c:pt idx="26">
                  <c:v>215.46430000000001</c:v>
                </c:pt>
                <c:pt idx="27">
                  <c:v>225.5866</c:v>
                </c:pt>
                <c:pt idx="28">
                  <c:v>235.68350000000001</c:v>
                </c:pt>
                <c:pt idx="29">
                  <c:v>245.75139999999999</c:v>
                </c:pt>
                <c:pt idx="30">
                  <c:v>255.7987</c:v>
                </c:pt>
                <c:pt idx="31">
                  <c:v>265.81369999999998</c:v>
                </c:pt>
                <c:pt idx="32">
                  <c:v>275.78280000000001</c:v>
                </c:pt>
                <c:pt idx="33">
                  <c:v>285.68400000000003</c:v>
                </c:pt>
                <c:pt idx="34">
                  <c:v>295.47300000000001</c:v>
                </c:pt>
                <c:pt idx="35">
                  <c:v>305.02760000000001</c:v>
                </c:pt>
                <c:pt idx="36">
                  <c:v>314.40379999999999</c:v>
                </c:pt>
                <c:pt idx="37">
                  <c:v>323.68700000000001</c:v>
                </c:pt>
                <c:pt idx="38">
                  <c:v>332.80419999999998</c:v>
                </c:pt>
                <c:pt idx="39">
                  <c:v>341.21280000000002</c:v>
                </c:pt>
                <c:pt idx="40">
                  <c:v>349.32400000000001</c:v>
                </c:pt>
                <c:pt idx="41">
                  <c:v>357.23590000000002</c:v>
                </c:pt>
                <c:pt idx="42">
                  <c:v>364.98829999999998</c:v>
                </c:pt>
                <c:pt idx="43">
                  <c:v>372.55380000000002</c:v>
                </c:pt>
                <c:pt idx="44">
                  <c:v>379.92489999999998</c:v>
                </c:pt>
                <c:pt idx="45">
                  <c:v>387.173</c:v>
                </c:pt>
                <c:pt idx="46">
                  <c:v>394.24450000000002</c:v>
                </c:pt>
                <c:pt idx="47">
                  <c:v>401.12279999999998</c:v>
                </c:pt>
                <c:pt idx="48">
                  <c:v>407.87830000000002</c:v>
                </c:pt>
                <c:pt idx="49">
                  <c:v>414.47730000000001</c:v>
                </c:pt>
                <c:pt idx="50">
                  <c:v>420.92039999999997</c:v>
                </c:pt>
                <c:pt idx="51">
                  <c:v>427.19260000000003</c:v>
                </c:pt>
                <c:pt idx="52">
                  <c:v>433.26220000000001</c:v>
                </c:pt>
                <c:pt idx="53">
                  <c:v>439.05239999999998</c:v>
                </c:pt>
                <c:pt idx="54">
                  <c:v>444.68</c:v>
                </c:pt>
                <c:pt idx="55">
                  <c:v>449.19099999999997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57-4661-B80A-F5EBF9BB2383}"/>
            </c:ext>
          </c:extLst>
        </c:ser>
        <c:ser>
          <c:idx val="2"/>
          <c:order val="2"/>
          <c:tx>
            <c:strRef>
              <c:f>'90'!$R$1:$AA$1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'90'!$X$5:$X$153</c:f>
              <c:numCache>
                <c:formatCode>General</c:formatCode>
                <c:ptCount val="149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'90'!$R$5:$R$62</c:f>
              <c:numCache>
                <c:formatCode>General</c:formatCode>
                <c:ptCount val="58"/>
                <c:pt idx="0">
                  <c:v>0</c:v>
                </c:pt>
                <c:pt idx="1">
                  <c:v>6.6972899999999997</c:v>
                </c:pt>
                <c:pt idx="2">
                  <c:v>13.410550000000001</c:v>
                </c:pt>
                <c:pt idx="3">
                  <c:v>23.508890000000001</c:v>
                </c:pt>
                <c:pt idx="4">
                  <c:v>38.717950000000002</c:v>
                </c:pt>
                <c:pt idx="5">
                  <c:v>61.657649999999997</c:v>
                </c:pt>
                <c:pt idx="6">
                  <c:v>96.181030000000007</c:v>
                </c:pt>
                <c:pt idx="7">
                  <c:v>147.82650000000001</c:v>
                </c:pt>
                <c:pt idx="8">
                  <c:v>215.55860000000001</c:v>
                </c:pt>
                <c:pt idx="9">
                  <c:v>282.4717</c:v>
                </c:pt>
                <c:pt idx="10">
                  <c:v>343.77269999999999</c:v>
                </c:pt>
                <c:pt idx="11">
                  <c:v>393.69400000000002</c:v>
                </c:pt>
                <c:pt idx="12">
                  <c:v>436.4588</c:v>
                </c:pt>
                <c:pt idx="13">
                  <c:v>470.7611</c:v>
                </c:pt>
                <c:pt idx="14">
                  <c:v>497.86989999999997</c:v>
                </c:pt>
                <c:pt idx="15">
                  <c:v>520.59159999999997</c:v>
                </c:pt>
                <c:pt idx="16">
                  <c:v>541.02729999999997</c:v>
                </c:pt>
                <c:pt idx="17">
                  <c:v>559.50340000000006</c:v>
                </c:pt>
                <c:pt idx="18">
                  <c:v>574.71540000000005</c:v>
                </c:pt>
                <c:pt idx="19">
                  <c:v>585.54660000000001</c:v>
                </c:pt>
                <c:pt idx="20">
                  <c:v>592.92719999999997</c:v>
                </c:pt>
                <c:pt idx="21">
                  <c:v>597.69690000000003</c:v>
                </c:pt>
                <c:pt idx="22">
                  <c:v>600.64170000000001</c:v>
                </c:pt>
                <c:pt idx="23">
                  <c:v>601.64319999999998</c:v>
                </c:pt>
                <c:pt idx="24">
                  <c:v>600.08590000000004</c:v>
                </c:pt>
                <c:pt idx="25">
                  <c:v>596.87540000000001</c:v>
                </c:pt>
                <c:pt idx="26">
                  <c:v>592.79690000000005</c:v>
                </c:pt>
                <c:pt idx="27">
                  <c:v>591.66129999999998</c:v>
                </c:pt>
                <c:pt idx="28">
                  <c:v>589.90790000000004</c:v>
                </c:pt>
                <c:pt idx="29">
                  <c:v>587.40539999999999</c:v>
                </c:pt>
                <c:pt idx="30">
                  <c:v>583.9049</c:v>
                </c:pt>
                <c:pt idx="31">
                  <c:v>580.15060000000005</c:v>
                </c:pt>
                <c:pt idx="32">
                  <c:v>576.75030000000004</c:v>
                </c:pt>
                <c:pt idx="33">
                  <c:v>573.81169999999997</c:v>
                </c:pt>
                <c:pt idx="34">
                  <c:v>571.42240000000004</c:v>
                </c:pt>
                <c:pt idx="35">
                  <c:v>569.63919999999996</c:v>
                </c:pt>
                <c:pt idx="36">
                  <c:v>568.32740000000001</c:v>
                </c:pt>
                <c:pt idx="37">
                  <c:v>567.40750000000003</c:v>
                </c:pt>
                <c:pt idx="38">
                  <c:v>566.98630000000003</c:v>
                </c:pt>
                <c:pt idx="39">
                  <c:v>567.04290000000003</c:v>
                </c:pt>
                <c:pt idx="40">
                  <c:v>567.56489999999997</c:v>
                </c:pt>
                <c:pt idx="41">
                  <c:v>568.58420000000001</c:v>
                </c:pt>
                <c:pt idx="42">
                  <c:v>570.1223</c:v>
                </c:pt>
                <c:pt idx="43">
                  <c:v>572.14200000000005</c:v>
                </c:pt>
                <c:pt idx="44">
                  <c:v>574.57060000000001</c:v>
                </c:pt>
                <c:pt idx="45">
                  <c:v>577.30539999999996</c:v>
                </c:pt>
                <c:pt idx="46">
                  <c:v>580.31910000000005</c:v>
                </c:pt>
                <c:pt idx="47">
                  <c:v>583.17489999999998</c:v>
                </c:pt>
                <c:pt idx="48">
                  <c:v>585.15030000000002</c:v>
                </c:pt>
                <c:pt idx="49">
                  <c:v>583.77700000000004</c:v>
                </c:pt>
                <c:pt idx="50">
                  <c:v>580.00580000000002</c:v>
                </c:pt>
                <c:pt idx="51">
                  <c:v>575.03</c:v>
                </c:pt>
                <c:pt idx="52">
                  <c:v>569.53530000000001</c:v>
                </c:pt>
                <c:pt idx="53">
                  <c:v>564.76930000000004</c:v>
                </c:pt>
                <c:pt idx="54">
                  <c:v>560.90830000000005</c:v>
                </c:pt>
                <c:pt idx="55">
                  <c:v>557.21079999999995</c:v>
                </c:pt>
                <c:pt idx="56">
                  <c:v>553.89509999999996</c:v>
                </c:pt>
                <c:pt idx="57">
                  <c:v>552.04480000000001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57-4661-B80A-F5EBF9BB2383}"/>
            </c:ext>
          </c:extLst>
        </c:ser>
        <c:ser>
          <c:idx val="3"/>
          <c:order val="3"/>
          <c:tx>
            <c:strRef>
              <c:f>'90'!$D$1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57-4661-B80A-F5EBF9BB2383}"/>
            </c:ext>
          </c:extLst>
        </c:ser>
        <c:ser>
          <c:idx val="4"/>
          <c:order val="4"/>
          <c:tx>
            <c:strRef>
              <c:f>'90'!$F$1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557-4661-B80A-F5EBF9BB2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68608"/>
        <c:axId val="706369168"/>
      </c:scatterChart>
      <c:valAx>
        <c:axId val="706368608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69168"/>
        <c:crosses val="autoZero"/>
        <c:crossBetween val="midCat"/>
      </c:valAx>
      <c:valAx>
        <c:axId val="706369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6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'90'!$A$5:$A$679</c:f>
              <c:numCache>
                <c:formatCode>General</c:formatCode>
                <c:ptCount val="675"/>
                <c:pt idx="0">
                  <c:v>0</c:v>
                </c:pt>
                <c:pt idx="1">
                  <c:v>5.7350000000000456E-4</c:v>
                </c:pt>
                <c:pt idx="2">
                  <c:v>1.8934999999999924E-3</c:v>
                </c:pt>
                <c:pt idx="3">
                  <c:v>1.7120000000000052E-3</c:v>
                </c:pt>
                <c:pt idx="4">
                  <c:v>2.3490000000000039E-3</c:v>
                </c:pt>
                <c:pt idx="5">
                  <c:v>2.458999999999989E-3</c:v>
                </c:pt>
                <c:pt idx="6">
                  <c:v>3.0645000000000255E-3</c:v>
                </c:pt>
                <c:pt idx="7">
                  <c:v>2.5620000000000087E-3</c:v>
                </c:pt>
                <c:pt idx="8">
                  <c:v>3.4730000000000316E-3</c:v>
                </c:pt>
                <c:pt idx="9">
                  <c:v>3.7500000000000311E-3</c:v>
                </c:pt>
                <c:pt idx="10">
                  <c:v>3.9445000000000174E-3</c:v>
                </c:pt>
                <c:pt idx="11">
                  <c:v>4.2289999999999828E-3</c:v>
                </c:pt>
                <c:pt idx="12">
                  <c:v>5.0930000000000142E-3</c:v>
                </c:pt>
                <c:pt idx="13">
                  <c:v>4.7825000000000228E-3</c:v>
                </c:pt>
                <c:pt idx="14">
                  <c:v>4.7220000000000595E-3</c:v>
                </c:pt>
                <c:pt idx="15">
                  <c:v>5.4449999999999776E-3</c:v>
                </c:pt>
                <c:pt idx="16">
                  <c:v>5.5265000000000453E-3</c:v>
                </c:pt>
                <c:pt idx="17">
                  <c:v>5.8639999999999803E-3</c:v>
                </c:pt>
                <c:pt idx="18">
                  <c:v>6.3185000000000047E-3</c:v>
                </c:pt>
                <c:pt idx="19">
                  <c:v>6.5000000000000613E-3</c:v>
                </c:pt>
                <c:pt idx="20">
                  <c:v>6.7644999999998401E-3</c:v>
                </c:pt>
                <c:pt idx="21">
                  <c:v>6.624999999999881E-3</c:v>
                </c:pt>
                <c:pt idx="22">
                  <c:v>6.5830000000000055E-3</c:v>
                </c:pt>
                <c:pt idx="23">
                  <c:v>6.6460000000000408E-3</c:v>
                </c:pt>
                <c:pt idx="24">
                  <c:v>6.7265000000000796E-3</c:v>
                </c:pt>
                <c:pt idx="25">
                  <c:v>6.548999999999805E-3</c:v>
                </c:pt>
                <c:pt idx="26">
                  <c:v>7.1020000000001637E-3</c:v>
                </c:pt>
                <c:pt idx="27">
                  <c:v>6.6030000000000255E-3</c:v>
                </c:pt>
                <c:pt idx="28">
                  <c:v>6.1200000000001253E-3</c:v>
                </c:pt>
                <c:pt idx="29">
                  <c:v>6.6024999999999556E-3</c:v>
                </c:pt>
                <c:pt idx="30">
                  <c:v>6.8950000000000955E-3</c:v>
                </c:pt>
                <c:pt idx="31">
                  <c:v>7.5209999999998889E-3</c:v>
                </c:pt>
                <c:pt idx="32">
                  <c:v>7.9614999999999547E-3</c:v>
                </c:pt>
                <c:pt idx="33">
                  <c:v>8.6910000000002263E-3</c:v>
                </c:pt>
                <c:pt idx="34">
                  <c:v>8.5014999999999397E-3</c:v>
                </c:pt>
                <c:pt idx="35">
                  <c:v>9.0110000000001023E-3</c:v>
                </c:pt>
                <c:pt idx="36">
                  <c:v>9.3014999999998516E-3</c:v>
                </c:pt>
                <c:pt idx="37">
                  <c:v>1.0286499999999865E-2</c:v>
                </c:pt>
                <c:pt idx="38">
                  <c:v>1.0579999999999812E-2</c:v>
                </c:pt>
                <c:pt idx="39">
                  <c:v>1.1477500000000029E-2</c:v>
                </c:pt>
                <c:pt idx="40">
                  <c:v>1.2168999999999874E-2</c:v>
                </c:pt>
                <c:pt idx="41">
                  <c:v>1.3233999999999968E-2</c:v>
                </c:pt>
                <c:pt idx="42">
                  <c:v>1.3788000000000133E-2</c:v>
                </c:pt>
                <c:pt idx="43">
                  <c:v>1.3952999999999882E-2</c:v>
                </c:pt>
                <c:pt idx="44">
                  <c:v>1.5448499999999976E-2</c:v>
                </c:pt>
                <c:pt idx="45">
                  <c:v>1.5628000000000197E-2</c:v>
                </c:pt>
                <c:pt idx="46">
                  <c:v>1.5622499999999873E-2</c:v>
                </c:pt>
                <c:pt idx="47">
                  <c:v>1.6798500000000161E-2</c:v>
                </c:pt>
                <c:pt idx="48">
                  <c:v>1.7387499999999667E-2</c:v>
                </c:pt>
                <c:pt idx="49">
                  <c:v>1.8394500000000091E-2</c:v>
                </c:pt>
                <c:pt idx="50">
                  <c:v>1.8759999999999888E-2</c:v>
                </c:pt>
                <c:pt idx="51">
                  <c:v>1.9571500000000075E-2</c:v>
                </c:pt>
                <c:pt idx="52">
                  <c:v>2.0761499999999877E-2</c:v>
                </c:pt>
                <c:pt idx="53">
                  <c:v>2.1791499999999964E-2</c:v>
                </c:pt>
                <c:pt idx="54">
                  <c:v>2.3592499999999905E-2</c:v>
                </c:pt>
                <c:pt idx="55">
                  <c:v>2.3676499999999878E-2</c:v>
                </c:pt>
                <c:pt idx="56">
                  <c:v>2.5023999999999935E-2</c:v>
                </c:pt>
                <c:pt idx="57">
                  <c:v>2.6253999999999778E-2</c:v>
                </c:pt>
                <c:pt idx="58">
                  <c:v>2.7628000000000208E-2</c:v>
                </c:pt>
                <c:pt idx="59">
                  <c:v>2.936200000000011E-2</c:v>
                </c:pt>
                <c:pt idx="60">
                  <c:v>3.0523499999999926E-2</c:v>
                </c:pt>
                <c:pt idx="61">
                  <c:v>3.1915499999999986E-2</c:v>
                </c:pt>
                <c:pt idx="62">
                  <c:v>3.3239000000000019E-2</c:v>
                </c:pt>
                <c:pt idx="63">
                  <c:v>3.4321999999999964E-2</c:v>
                </c:pt>
                <c:pt idx="64">
                  <c:v>3.585650000000018E-2</c:v>
                </c:pt>
                <c:pt idx="65">
                  <c:v>3.7367999999999846E-2</c:v>
                </c:pt>
                <c:pt idx="66">
                  <c:v>3.8798499999999958E-2</c:v>
                </c:pt>
                <c:pt idx="67">
                  <c:v>4.1298999999999975E-2</c:v>
                </c:pt>
                <c:pt idx="68">
                  <c:v>4.2131499999999988E-2</c:v>
                </c:pt>
                <c:pt idx="69">
                  <c:v>4.297350000000022E-2</c:v>
                </c:pt>
                <c:pt idx="70">
                  <c:v>4.5221000000000178E-2</c:v>
                </c:pt>
                <c:pt idx="71">
                  <c:v>4.6171000000000184E-2</c:v>
                </c:pt>
                <c:pt idx="72">
                  <c:v>4.9566500000000513E-2</c:v>
                </c:pt>
                <c:pt idx="73">
                  <c:v>5.0566000000000333E-2</c:v>
                </c:pt>
                <c:pt idx="74">
                  <c:v>5.1282999999999745E-2</c:v>
                </c:pt>
                <c:pt idx="75">
                  <c:v>5.4143000000000274E-2</c:v>
                </c:pt>
                <c:pt idx="76">
                  <c:v>5.5683499999999775E-2</c:v>
                </c:pt>
                <c:pt idx="77">
                  <c:v>5.783899999999953E-2</c:v>
                </c:pt>
                <c:pt idx="78">
                  <c:v>5.917249999999985E-2</c:v>
                </c:pt>
                <c:pt idx="79">
                  <c:v>6.0888000000000275E-2</c:v>
                </c:pt>
                <c:pt idx="80">
                  <c:v>6.1384000000000327E-2</c:v>
                </c:pt>
                <c:pt idx="81">
                  <c:v>6.1554499999999734E-2</c:v>
                </c:pt>
                <c:pt idx="82">
                  <c:v>6.1628000000000238E-2</c:v>
                </c:pt>
                <c:pt idx="83">
                  <c:v>6.1723499999999376E-2</c:v>
                </c:pt>
                <c:pt idx="84">
                  <c:v>6.2070999999999543E-2</c:v>
                </c:pt>
                <c:pt idx="85">
                  <c:v>6.210199999999988E-2</c:v>
                </c:pt>
                <c:pt idx="86">
                  <c:v>6.2467500000000342E-2</c:v>
                </c:pt>
                <c:pt idx="87">
                  <c:v>6.2087500000000073E-2</c:v>
                </c:pt>
                <c:pt idx="88">
                  <c:v>6.2385499999999983E-2</c:v>
                </c:pt>
                <c:pt idx="89">
                  <c:v>6.2493499999999536E-2</c:v>
                </c:pt>
                <c:pt idx="90">
                  <c:v>6.2845499999999443E-2</c:v>
                </c:pt>
                <c:pt idx="91">
                  <c:v>6.3029999999999919E-2</c:v>
                </c:pt>
                <c:pt idx="92">
                  <c:v>6.2586500000000544E-2</c:v>
                </c:pt>
                <c:pt idx="93">
                  <c:v>6.3228999999999758E-2</c:v>
                </c:pt>
                <c:pt idx="94">
                  <c:v>6.3182999999999545E-2</c:v>
                </c:pt>
                <c:pt idx="95">
                  <c:v>6.3541999999999543E-2</c:v>
                </c:pt>
                <c:pt idx="96">
                  <c:v>6.3690999999999498E-2</c:v>
                </c:pt>
                <c:pt idx="97">
                  <c:v>6.3821999999999601E-2</c:v>
                </c:pt>
                <c:pt idx="98">
                  <c:v>6.3660499999999676E-2</c:v>
                </c:pt>
                <c:pt idx="99">
                  <c:v>6.3767500000000421E-2</c:v>
                </c:pt>
                <c:pt idx="100">
                  <c:v>6.3263499999999695E-2</c:v>
                </c:pt>
                <c:pt idx="101">
                  <c:v>6.3250500000000098E-2</c:v>
                </c:pt>
                <c:pt idx="102">
                  <c:v>6.3249499999999959E-2</c:v>
                </c:pt>
                <c:pt idx="103">
                  <c:v>6.3613500000000212E-2</c:v>
                </c:pt>
                <c:pt idx="104">
                  <c:v>6.4029500000000183E-2</c:v>
                </c:pt>
                <c:pt idx="105">
                  <c:v>6.4009000000000427E-2</c:v>
                </c:pt>
                <c:pt idx="106">
                  <c:v>6.4372499999999278E-2</c:v>
                </c:pt>
                <c:pt idx="107">
                  <c:v>6.4475000000000282E-2</c:v>
                </c:pt>
                <c:pt idx="108">
                  <c:v>6.481249999999994E-2</c:v>
                </c:pt>
                <c:pt idx="109">
                  <c:v>6.4750999999999781E-2</c:v>
                </c:pt>
                <c:pt idx="110">
                  <c:v>6.4913499999999846E-2</c:v>
                </c:pt>
                <c:pt idx="111">
                  <c:v>6.5170500000000686E-2</c:v>
                </c:pt>
                <c:pt idx="112">
                  <c:v>6.5463499999999897E-2</c:v>
                </c:pt>
                <c:pt idx="113">
                  <c:v>6.5525999999999307E-2</c:v>
                </c:pt>
                <c:pt idx="114">
                  <c:v>6.5941000000000027E-2</c:v>
                </c:pt>
                <c:pt idx="115">
                  <c:v>6.5838500000000355E-2</c:v>
                </c:pt>
                <c:pt idx="116">
                  <c:v>6.5854999999999997E-2</c:v>
                </c:pt>
                <c:pt idx="117">
                  <c:v>6.6037500000000193E-2</c:v>
                </c:pt>
                <c:pt idx="118">
                  <c:v>6.6133999999999471E-2</c:v>
                </c:pt>
                <c:pt idx="119">
                  <c:v>6.607350000000034E-2</c:v>
                </c:pt>
                <c:pt idx="120">
                  <c:v>6.6187500000000288E-2</c:v>
                </c:pt>
                <c:pt idx="121">
                  <c:v>6.6299499999999956E-2</c:v>
                </c:pt>
                <c:pt idx="122">
                  <c:v>6.6495000000000637E-2</c:v>
                </c:pt>
                <c:pt idx="123">
                  <c:v>6.6461500000000395E-2</c:v>
                </c:pt>
                <c:pt idx="124">
                  <c:v>6.63775000000002E-2</c:v>
                </c:pt>
                <c:pt idx="125">
                  <c:v>6.6515000000000324E-2</c:v>
                </c:pt>
                <c:pt idx="126">
                  <c:v>6.5307000000000226E-2</c:v>
                </c:pt>
                <c:pt idx="127">
                  <c:v>6.5303999999999807E-2</c:v>
                </c:pt>
                <c:pt idx="128">
                  <c:v>6.5316500000000222E-2</c:v>
                </c:pt>
                <c:pt idx="129">
                  <c:v>6.5501000000000253E-2</c:v>
                </c:pt>
                <c:pt idx="130">
                  <c:v>6.6151000000000071E-2</c:v>
                </c:pt>
                <c:pt idx="131">
                  <c:v>6.649849999999935E-2</c:v>
                </c:pt>
                <c:pt idx="132">
                  <c:v>6.7016000000000631E-2</c:v>
                </c:pt>
                <c:pt idx="133">
                  <c:v>6.7180000000000017E-2</c:v>
                </c:pt>
                <c:pt idx="134">
                  <c:v>6.7231999999999736E-2</c:v>
                </c:pt>
                <c:pt idx="135">
                  <c:v>6.7644999999999733E-2</c:v>
                </c:pt>
                <c:pt idx="136">
                  <c:v>6.7552000000000056E-2</c:v>
                </c:pt>
                <c:pt idx="137">
                  <c:v>6.79924999999999E-2</c:v>
                </c:pt>
                <c:pt idx="138">
                  <c:v>6.7778000000000116E-2</c:v>
                </c:pt>
                <c:pt idx="139">
                  <c:v>6.820299999999957E-2</c:v>
                </c:pt>
                <c:pt idx="140">
                  <c:v>6.8107499999999987E-2</c:v>
                </c:pt>
                <c:pt idx="141">
                  <c:v>6.7933000000000021E-2</c:v>
                </c:pt>
                <c:pt idx="142">
                  <c:v>6.7958499999999589E-2</c:v>
                </c:pt>
                <c:pt idx="143">
                  <c:v>6.796899999999928E-2</c:v>
                </c:pt>
                <c:pt idx="144">
                  <c:v>6.8031500000000467E-2</c:v>
                </c:pt>
                <c:pt idx="145">
                  <c:v>6.8051500000000598E-2</c:v>
                </c:pt>
                <c:pt idx="146">
                  <c:v>6.7981000000000513E-2</c:v>
                </c:pt>
                <c:pt idx="147">
                  <c:v>6.8328500000000236E-2</c:v>
                </c:pt>
                <c:pt idx="148">
                  <c:v>6.8651500000000087E-2</c:v>
                </c:pt>
                <c:pt idx="149">
                  <c:v>6.8758499999999945E-2</c:v>
                </c:pt>
                <c:pt idx="150">
                  <c:v>6.8681000000000214E-2</c:v>
                </c:pt>
                <c:pt idx="151">
                  <c:v>6.9150000000000489E-2</c:v>
                </c:pt>
                <c:pt idx="152">
                  <c:v>6.9270499999999569E-2</c:v>
                </c:pt>
                <c:pt idx="153">
                  <c:v>6.9298000000000748E-2</c:v>
                </c:pt>
                <c:pt idx="154">
                  <c:v>6.9335000000000147E-2</c:v>
                </c:pt>
                <c:pt idx="155">
                  <c:v>6.9446999999999814E-2</c:v>
                </c:pt>
                <c:pt idx="156">
                  <c:v>6.9533499999999915E-2</c:v>
                </c:pt>
                <c:pt idx="157">
                  <c:v>6.9804500000000047E-2</c:v>
                </c:pt>
                <c:pt idx="158">
                  <c:v>6.9563000000000486E-2</c:v>
                </c:pt>
                <c:pt idx="159">
                  <c:v>6.9871999999999712E-2</c:v>
                </c:pt>
                <c:pt idx="160">
                  <c:v>6.9625999999999966E-2</c:v>
                </c:pt>
                <c:pt idx="161">
                  <c:v>6.9445500000000049E-2</c:v>
                </c:pt>
                <c:pt idx="162">
                  <c:v>7.0058499999999579E-2</c:v>
                </c:pt>
                <c:pt idx="163">
                  <c:v>6.9734000000000407E-2</c:v>
                </c:pt>
                <c:pt idx="164">
                  <c:v>6.9928500000000504E-2</c:v>
                </c:pt>
                <c:pt idx="165">
                  <c:v>7.0039499999999588E-2</c:v>
                </c:pt>
                <c:pt idx="166">
                  <c:v>7.0237999999999801E-2</c:v>
                </c:pt>
                <c:pt idx="167">
                  <c:v>7.030449999999977E-2</c:v>
                </c:pt>
                <c:pt idx="168">
                  <c:v>7.0062000000000069E-2</c:v>
                </c:pt>
                <c:pt idx="169">
                  <c:v>7.0112000000000396E-2</c:v>
                </c:pt>
                <c:pt idx="170">
                  <c:v>7.0062000000000069E-2</c:v>
                </c:pt>
                <c:pt idx="171">
                  <c:v>7.0554500000000075E-2</c:v>
                </c:pt>
                <c:pt idx="172">
                  <c:v>7.1286499999999808E-2</c:v>
                </c:pt>
                <c:pt idx="173">
                  <c:v>7.1890499999999413E-2</c:v>
                </c:pt>
                <c:pt idx="174">
                  <c:v>7.2298999999999669E-2</c:v>
                </c:pt>
                <c:pt idx="175">
                  <c:v>7.2575499999999682E-2</c:v>
                </c:pt>
                <c:pt idx="176">
                  <c:v>7.2854000000000418E-2</c:v>
                </c:pt>
                <c:pt idx="177">
                  <c:v>7.2963499999999737E-2</c:v>
                </c:pt>
                <c:pt idx="178">
                  <c:v>7.3068499999999759E-2</c:v>
                </c:pt>
                <c:pt idx="179">
                  <c:v>7.3043999999999443E-2</c:v>
                </c:pt>
                <c:pt idx="180">
                  <c:v>7.3108000000000395E-2</c:v>
                </c:pt>
                <c:pt idx="181">
                  <c:v>7.3040999999999912E-2</c:v>
                </c:pt>
                <c:pt idx="182">
                  <c:v>7.315249999999951E-2</c:v>
                </c:pt>
                <c:pt idx="183">
                  <c:v>7.319050000000038E-2</c:v>
                </c:pt>
                <c:pt idx="184">
                  <c:v>7.3744000000000032E-2</c:v>
                </c:pt>
                <c:pt idx="185">
                  <c:v>7.3571999999999527E-2</c:v>
                </c:pt>
                <c:pt idx="186">
                  <c:v>7.3769999999999225E-2</c:v>
                </c:pt>
                <c:pt idx="187">
                  <c:v>7.4057999999999513E-2</c:v>
                </c:pt>
                <c:pt idx="188">
                  <c:v>7.4192500000000106E-2</c:v>
                </c:pt>
                <c:pt idx="189">
                  <c:v>7.4582499999999996E-2</c:v>
                </c:pt>
                <c:pt idx="190">
                  <c:v>7.4586500000000555E-2</c:v>
                </c:pt>
                <c:pt idx="191">
                  <c:v>7.5192499999999995E-2</c:v>
                </c:pt>
                <c:pt idx="192">
                  <c:v>7.495200000000013E-2</c:v>
                </c:pt>
                <c:pt idx="193">
                  <c:v>7.4926999999999744E-2</c:v>
                </c:pt>
                <c:pt idx="194">
                  <c:v>7.5007500000000338E-2</c:v>
                </c:pt>
                <c:pt idx="195">
                  <c:v>7.518149999999979E-2</c:v>
                </c:pt>
                <c:pt idx="196">
                  <c:v>7.5433500000000375E-2</c:v>
                </c:pt>
                <c:pt idx="197">
                  <c:v>7.5309000000000292E-2</c:v>
                </c:pt>
                <c:pt idx="198">
                  <c:v>7.5459000000000387E-2</c:v>
                </c:pt>
                <c:pt idx="199">
                  <c:v>7.5709000000000248E-2</c:v>
                </c:pt>
                <c:pt idx="200">
                  <c:v>7.5787000000000049E-2</c:v>
                </c:pt>
                <c:pt idx="201">
                  <c:v>7.5562499999999755E-2</c:v>
                </c:pt>
                <c:pt idx="202">
                  <c:v>7.5849500000000347E-2</c:v>
                </c:pt>
                <c:pt idx="203">
                  <c:v>7.5935500000000378E-2</c:v>
                </c:pt>
                <c:pt idx="204">
                  <c:v>7.5695500000000582E-2</c:v>
                </c:pt>
                <c:pt idx="205">
                  <c:v>7.6038000000000494E-2</c:v>
                </c:pt>
                <c:pt idx="206">
                  <c:v>7.5758000000000436E-2</c:v>
                </c:pt>
                <c:pt idx="207">
                  <c:v>7.6066999999999663E-2</c:v>
                </c:pt>
                <c:pt idx="208">
                  <c:v>7.5996500000000022E-2</c:v>
                </c:pt>
                <c:pt idx="209">
                  <c:v>7.5774499999999634E-2</c:v>
                </c:pt>
                <c:pt idx="210">
                  <c:v>7.6184500000000543E-2</c:v>
                </c:pt>
                <c:pt idx="211">
                  <c:v>7.5812999999999686E-2</c:v>
                </c:pt>
                <c:pt idx="212">
                  <c:v>7.618849999999977E-2</c:v>
                </c:pt>
                <c:pt idx="213">
                  <c:v>7.6596499999999956E-2</c:v>
                </c:pt>
                <c:pt idx="214">
                  <c:v>7.6927500000000038E-2</c:v>
                </c:pt>
                <c:pt idx="215">
                  <c:v>7.7303499999999747E-2</c:v>
                </c:pt>
                <c:pt idx="216">
                  <c:v>7.7539499999999872E-2</c:v>
                </c:pt>
                <c:pt idx="217">
                  <c:v>7.7683000000000391E-2</c:v>
                </c:pt>
                <c:pt idx="218">
                  <c:v>7.7843500000000176E-2</c:v>
                </c:pt>
                <c:pt idx="219">
                  <c:v>7.7905999999999587E-2</c:v>
                </c:pt>
                <c:pt idx="220">
                  <c:v>7.7979000000000021E-2</c:v>
                </c:pt>
                <c:pt idx="221">
                  <c:v>7.8453499999999732E-2</c:v>
                </c:pt>
                <c:pt idx="222">
                  <c:v>7.8255500000000033E-2</c:v>
                </c:pt>
                <c:pt idx="223">
                  <c:v>7.8114499999999865E-2</c:v>
                </c:pt>
                <c:pt idx="224">
                  <c:v>7.8584000000000209E-2</c:v>
                </c:pt>
                <c:pt idx="225">
                  <c:v>7.8310999999999797E-2</c:v>
                </c:pt>
                <c:pt idx="226">
                  <c:v>7.8616000000000241E-2</c:v>
                </c:pt>
                <c:pt idx="227">
                  <c:v>7.8622999999999887E-2</c:v>
                </c:pt>
                <c:pt idx="228">
                  <c:v>7.8329500000000163E-2</c:v>
                </c:pt>
                <c:pt idx="229">
                  <c:v>7.8673500000000285E-2</c:v>
                </c:pt>
                <c:pt idx="230">
                  <c:v>7.9238000000000142E-2</c:v>
                </c:pt>
                <c:pt idx="231">
                  <c:v>7.9335500000000447E-2</c:v>
                </c:pt>
                <c:pt idx="232">
                  <c:v>7.9483999999999444E-2</c:v>
                </c:pt>
                <c:pt idx="233">
                  <c:v>7.9318000000000222E-2</c:v>
                </c:pt>
                <c:pt idx="234">
                  <c:v>7.975600000000016E-2</c:v>
                </c:pt>
                <c:pt idx="235">
                  <c:v>8.0118499999999759E-2</c:v>
                </c:pt>
                <c:pt idx="236">
                  <c:v>8.0261500000000208E-2</c:v>
                </c:pt>
                <c:pt idx="237">
                  <c:v>8.0445999999999795E-2</c:v>
                </c:pt>
                <c:pt idx="238">
                  <c:v>8.0222500000000529E-2</c:v>
                </c:pt>
                <c:pt idx="239">
                  <c:v>8.0481000000000247E-2</c:v>
                </c:pt>
                <c:pt idx="240">
                  <c:v>8.0401999999999862E-2</c:v>
                </c:pt>
                <c:pt idx="241">
                  <c:v>8.0596000000000334E-2</c:v>
                </c:pt>
                <c:pt idx="242">
                  <c:v>7.9723000000000432E-2</c:v>
                </c:pt>
                <c:pt idx="243">
                  <c:v>8.0383999999999567E-2</c:v>
                </c:pt>
                <c:pt idx="244">
                  <c:v>8.0457999999999252E-2</c:v>
                </c:pt>
                <c:pt idx="245">
                  <c:v>8.043599999999973E-2</c:v>
                </c:pt>
                <c:pt idx="246">
                  <c:v>8.1077499999999691E-2</c:v>
                </c:pt>
                <c:pt idx="247">
                  <c:v>8.1150500000000125E-2</c:v>
                </c:pt>
                <c:pt idx="248">
                  <c:v>8.0920999999999577E-2</c:v>
                </c:pt>
                <c:pt idx="249">
                  <c:v>8.0994000000000455E-2</c:v>
                </c:pt>
                <c:pt idx="250">
                  <c:v>8.1246999999999847E-2</c:v>
                </c:pt>
                <c:pt idx="251">
                  <c:v>8.136999999999972E-2</c:v>
                </c:pt>
                <c:pt idx="252">
                  <c:v>8.128499999999983E-2</c:v>
                </c:pt>
                <c:pt idx="253">
                  <c:v>8.1764999999999866E-2</c:v>
                </c:pt>
                <c:pt idx="254">
                  <c:v>8.1684500000000604E-2</c:v>
                </c:pt>
                <c:pt idx="255">
                  <c:v>8.1655000000000033E-2</c:v>
                </c:pt>
                <c:pt idx="256">
                  <c:v>8.174899999999985E-2</c:v>
                </c:pt>
                <c:pt idx="257">
                  <c:v>8.1848499999999991E-2</c:v>
                </c:pt>
                <c:pt idx="258">
                  <c:v>8.2035999999999998E-2</c:v>
                </c:pt>
                <c:pt idx="259">
                  <c:v>8.2588999999999579E-2</c:v>
                </c:pt>
                <c:pt idx="260">
                  <c:v>8.2726499999999703E-2</c:v>
                </c:pt>
                <c:pt idx="261">
                  <c:v>8.2645000000000302E-2</c:v>
                </c:pt>
                <c:pt idx="262">
                  <c:v>8.3292500000000658E-2</c:v>
                </c:pt>
                <c:pt idx="263">
                  <c:v>8.3286000000000193E-2</c:v>
                </c:pt>
                <c:pt idx="264">
                  <c:v>8.3829499999999779E-2</c:v>
                </c:pt>
                <c:pt idx="265">
                  <c:v>8.4213500000000163E-2</c:v>
                </c:pt>
                <c:pt idx="266">
                  <c:v>8.3544499999999911E-2</c:v>
                </c:pt>
                <c:pt idx="267">
                  <c:v>8.3542499999999631E-2</c:v>
                </c:pt>
                <c:pt idx="268">
                  <c:v>8.3672500000000039E-2</c:v>
                </c:pt>
                <c:pt idx="269">
                  <c:v>8.3638999999999353E-2</c:v>
                </c:pt>
                <c:pt idx="270">
                  <c:v>8.4055999999999909E-2</c:v>
                </c:pt>
                <c:pt idx="271">
                  <c:v>8.4070500000000159E-2</c:v>
                </c:pt>
                <c:pt idx="272">
                  <c:v>8.4569000000000116E-2</c:v>
                </c:pt>
                <c:pt idx="273">
                  <c:v>8.5061500000000123E-2</c:v>
                </c:pt>
                <c:pt idx="274">
                  <c:v>8.5107000000000266E-2</c:v>
                </c:pt>
                <c:pt idx="275">
                  <c:v>8.5363999999999773E-2</c:v>
                </c:pt>
                <c:pt idx="276">
                  <c:v>8.5855000000000459E-2</c:v>
                </c:pt>
                <c:pt idx="277">
                  <c:v>8.56325E-2</c:v>
                </c:pt>
                <c:pt idx="278">
                  <c:v>8.5625999999999536E-2</c:v>
                </c:pt>
                <c:pt idx="279">
                  <c:v>8.5941000000000045E-2</c:v>
                </c:pt>
                <c:pt idx="280">
                  <c:v>8.60240000000001E-2</c:v>
                </c:pt>
                <c:pt idx="281">
                  <c:v>8.6327500000000335E-2</c:v>
                </c:pt>
                <c:pt idx="282">
                  <c:v>8.6746500000000282E-2</c:v>
                </c:pt>
                <c:pt idx="283">
                  <c:v>8.7004000000000303E-2</c:v>
                </c:pt>
                <c:pt idx="284">
                  <c:v>8.7063499999999738E-2</c:v>
                </c:pt>
                <c:pt idx="285">
                  <c:v>8.7149000000000143E-2</c:v>
                </c:pt>
                <c:pt idx="286">
                  <c:v>8.7226999999999943E-2</c:v>
                </c:pt>
                <c:pt idx="287">
                  <c:v>8.7305000000000188E-2</c:v>
                </c:pt>
                <c:pt idx="288">
                  <c:v>8.7553000000000214E-2</c:v>
                </c:pt>
                <c:pt idx="289">
                  <c:v>8.7449499999999958E-2</c:v>
                </c:pt>
                <c:pt idx="290">
                  <c:v>8.7621499999999575E-2</c:v>
                </c:pt>
                <c:pt idx="291">
                  <c:v>8.7904500000000052E-2</c:v>
                </c:pt>
                <c:pt idx="292">
                  <c:v>8.8189499999999477E-2</c:v>
                </c:pt>
                <c:pt idx="293">
                  <c:v>8.8511499999999632E-2</c:v>
                </c:pt>
                <c:pt idx="294">
                  <c:v>8.8444500000000037E-2</c:v>
                </c:pt>
                <c:pt idx="295">
                  <c:v>8.8353499999999752E-2</c:v>
                </c:pt>
                <c:pt idx="296">
                  <c:v>8.8353999999999822E-2</c:v>
                </c:pt>
                <c:pt idx="297">
                  <c:v>8.8412500000000005E-2</c:v>
                </c:pt>
                <c:pt idx="298">
                  <c:v>8.8587499999999597E-2</c:v>
                </c:pt>
                <c:pt idx="299">
                  <c:v>8.8961000000000734E-2</c:v>
                </c:pt>
                <c:pt idx="300">
                  <c:v>8.8865000000000638E-2</c:v>
                </c:pt>
                <c:pt idx="301">
                  <c:v>8.9045000000000485E-2</c:v>
                </c:pt>
                <c:pt idx="302">
                  <c:v>8.9098499999999969E-2</c:v>
                </c:pt>
                <c:pt idx="303">
                  <c:v>8.9090499999999739E-2</c:v>
                </c:pt>
                <c:pt idx="304">
                  <c:v>8.9544500000000582E-2</c:v>
                </c:pt>
                <c:pt idx="305">
                  <c:v>8.9501499999999901E-2</c:v>
                </c:pt>
                <c:pt idx="306">
                  <c:v>8.9398500000000158E-2</c:v>
                </c:pt>
                <c:pt idx="307">
                  <c:v>8.9245500000000089E-2</c:v>
                </c:pt>
                <c:pt idx="308">
                  <c:v>9.0013999999999594E-2</c:v>
                </c:pt>
                <c:pt idx="309">
                  <c:v>8.9472999999999914E-2</c:v>
                </c:pt>
                <c:pt idx="310">
                  <c:v>8.9965499999999921E-2</c:v>
                </c:pt>
                <c:pt idx="311">
                  <c:v>8.9941000000000049E-2</c:v>
                </c:pt>
                <c:pt idx="312">
                  <c:v>9.0154999999999763E-2</c:v>
                </c:pt>
                <c:pt idx="313">
                  <c:v>9.0563500000000463E-2</c:v>
                </c:pt>
                <c:pt idx="314">
                  <c:v>9.0436499999999587E-2</c:v>
                </c:pt>
                <c:pt idx="315">
                  <c:v>9.0441000000000216E-2</c:v>
                </c:pt>
                <c:pt idx="316">
                  <c:v>9.0620499999999993E-2</c:v>
                </c:pt>
                <c:pt idx="317">
                  <c:v>9.1233500000000411E-2</c:v>
                </c:pt>
                <c:pt idx="318">
                  <c:v>9.1632000000000158E-2</c:v>
                </c:pt>
                <c:pt idx="319">
                  <c:v>9.2036500000000299E-2</c:v>
                </c:pt>
                <c:pt idx="320">
                  <c:v>9.2251999999999779E-2</c:v>
                </c:pt>
                <c:pt idx="321">
                  <c:v>9.2890999999999835E-2</c:v>
                </c:pt>
                <c:pt idx="322">
                  <c:v>9.3186499999999839E-2</c:v>
                </c:pt>
                <c:pt idx="323">
                  <c:v>9.3801000000000023E-2</c:v>
                </c:pt>
                <c:pt idx="324">
                  <c:v>9.4052500000000094E-2</c:v>
                </c:pt>
                <c:pt idx="325">
                  <c:v>9.4013499999999972E-2</c:v>
                </c:pt>
                <c:pt idx="326">
                  <c:v>9.4036500000000078E-2</c:v>
                </c:pt>
                <c:pt idx="327">
                  <c:v>9.4075500000000201E-2</c:v>
                </c:pt>
                <c:pt idx="328">
                  <c:v>9.4153500000000001E-2</c:v>
                </c:pt>
                <c:pt idx="329">
                  <c:v>9.4643000000000033E-2</c:v>
                </c:pt>
                <c:pt idx="330">
                  <c:v>9.4244999999999912E-2</c:v>
                </c:pt>
                <c:pt idx="331">
                  <c:v>9.4149499999999442E-2</c:v>
                </c:pt>
                <c:pt idx="332">
                  <c:v>9.4622500000000276E-2</c:v>
                </c:pt>
                <c:pt idx="333">
                  <c:v>9.4602999999999771E-2</c:v>
                </c:pt>
                <c:pt idx="334">
                  <c:v>9.4595500000000499E-2</c:v>
                </c:pt>
                <c:pt idx="335">
                  <c:v>9.4919500000000046E-2</c:v>
                </c:pt>
                <c:pt idx="336">
                  <c:v>9.4782499999999992E-2</c:v>
                </c:pt>
                <c:pt idx="337">
                  <c:v>9.4724999999999948E-2</c:v>
                </c:pt>
                <c:pt idx="338">
                  <c:v>9.490299999999996E-2</c:v>
                </c:pt>
                <c:pt idx="339">
                  <c:v>9.492400000000023E-2</c:v>
                </c:pt>
                <c:pt idx="340">
                  <c:v>9.5184000000000157E-2</c:v>
                </c:pt>
                <c:pt idx="341">
                  <c:v>9.5304999999999751E-2</c:v>
                </c:pt>
                <c:pt idx="342">
                  <c:v>9.544549999999985E-2</c:v>
                </c:pt>
                <c:pt idx="343">
                  <c:v>9.5902000000000154E-2</c:v>
                </c:pt>
                <c:pt idx="344">
                  <c:v>9.577400000000047E-2</c:v>
                </c:pt>
                <c:pt idx="345">
                  <c:v>9.5771999999999746E-2</c:v>
                </c:pt>
                <c:pt idx="346">
                  <c:v>9.6030499999999464E-2</c:v>
                </c:pt>
                <c:pt idx="347">
                  <c:v>9.6183000000000352E-2</c:v>
                </c:pt>
                <c:pt idx="348">
                  <c:v>9.631600000000029E-2</c:v>
                </c:pt>
                <c:pt idx="349">
                  <c:v>9.6538500000000305E-2</c:v>
                </c:pt>
                <c:pt idx="350">
                  <c:v>9.6667500000000128E-2</c:v>
                </c:pt>
                <c:pt idx="351">
                  <c:v>9.676550000000006E-2</c:v>
                </c:pt>
                <c:pt idx="352">
                  <c:v>9.7329500000000291E-2</c:v>
                </c:pt>
                <c:pt idx="353">
                  <c:v>9.7728000000000481E-2</c:v>
                </c:pt>
                <c:pt idx="354">
                  <c:v>9.8214000000000024E-2</c:v>
                </c:pt>
                <c:pt idx="355">
                  <c:v>9.8559000000000285E-2</c:v>
                </c:pt>
                <c:pt idx="356">
                  <c:v>9.8833500000000019E-2</c:v>
                </c:pt>
                <c:pt idx="357">
                  <c:v>9.9393000000000065E-2</c:v>
                </c:pt>
                <c:pt idx="358">
                  <c:v>9.932400000000019E-2</c:v>
                </c:pt>
                <c:pt idx="359">
                  <c:v>9.9962499999999732E-2</c:v>
                </c:pt>
                <c:pt idx="360">
                  <c:v>0.10016599999999976</c:v>
                </c:pt>
                <c:pt idx="361">
                  <c:v>0.10038499999999972</c:v>
                </c:pt>
                <c:pt idx="362">
                  <c:v>0.10062999999999978</c:v>
                </c:pt>
                <c:pt idx="363">
                  <c:v>0.10105149999999963</c:v>
                </c:pt>
                <c:pt idx="364">
                  <c:v>0.10089700000000024</c:v>
                </c:pt>
                <c:pt idx="365">
                  <c:v>0.10139649999999989</c:v>
                </c:pt>
                <c:pt idx="366">
                  <c:v>0.10134250000000034</c:v>
                </c:pt>
                <c:pt idx="367">
                  <c:v>0.10102500000000036</c:v>
                </c:pt>
                <c:pt idx="368">
                  <c:v>0.10094599999999954</c:v>
                </c:pt>
                <c:pt idx="369">
                  <c:v>0.10084350000000031</c:v>
                </c:pt>
                <c:pt idx="370">
                  <c:v>0.1009945000000001</c:v>
                </c:pt>
                <c:pt idx="371">
                  <c:v>0.1010424999999997</c:v>
                </c:pt>
                <c:pt idx="372">
                  <c:v>0.10119599999999984</c:v>
                </c:pt>
                <c:pt idx="373">
                  <c:v>0.1013244999999996</c:v>
                </c:pt>
                <c:pt idx="374">
                  <c:v>0.10139850000000017</c:v>
                </c:pt>
                <c:pt idx="375">
                  <c:v>0.10133650000000038</c:v>
                </c:pt>
                <c:pt idx="376">
                  <c:v>0.1014065000000004</c:v>
                </c:pt>
                <c:pt idx="377">
                  <c:v>0.10131200000000051</c:v>
                </c:pt>
                <c:pt idx="378">
                  <c:v>0.10124500000000047</c:v>
                </c:pt>
                <c:pt idx="379">
                  <c:v>0.10132049999999992</c:v>
                </c:pt>
                <c:pt idx="380">
                  <c:v>0.10185400000000033</c:v>
                </c:pt>
                <c:pt idx="381">
                  <c:v>0.10203650000000009</c:v>
                </c:pt>
                <c:pt idx="382">
                  <c:v>0.10200649999999944</c:v>
                </c:pt>
                <c:pt idx="383">
                  <c:v>0.10203399999999974</c:v>
                </c:pt>
                <c:pt idx="384">
                  <c:v>0.10234350000000036</c:v>
                </c:pt>
                <c:pt idx="385">
                  <c:v>0.10239500000000001</c:v>
                </c:pt>
                <c:pt idx="386">
                  <c:v>0.10303999999999958</c:v>
                </c:pt>
                <c:pt idx="387">
                  <c:v>0.10320150000000039</c:v>
                </c:pt>
                <c:pt idx="388">
                  <c:v>0.1032690000000005</c:v>
                </c:pt>
                <c:pt idx="389">
                  <c:v>0.10383799999999965</c:v>
                </c:pt>
                <c:pt idx="390">
                  <c:v>0.1041224999999999</c:v>
                </c:pt>
                <c:pt idx="391">
                  <c:v>0.10443950000000024</c:v>
                </c:pt>
                <c:pt idx="392">
                  <c:v>0.10544999999999982</c:v>
                </c:pt>
                <c:pt idx="393">
                  <c:v>0.10609299999999999</c:v>
                </c:pt>
                <c:pt idx="394">
                  <c:v>0.10711950000000003</c:v>
                </c:pt>
                <c:pt idx="395">
                  <c:v>0.10702599999999984</c:v>
                </c:pt>
                <c:pt idx="396">
                  <c:v>0.10709150000000012</c:v>
                </c:pt>
                <c:pt idx="397">
                  <c:v>0.10751450000000018</c:v>
                </c:pt>
                <c:pt idx="398">
                  <c:v>0.10737899999999989</c:v>
                </c:pt>
                <c:pt idx="399">
                  <c:v>0.10817050000000039</c:v>
                </c:pt>
                <c:pt idx="400">
                  <c:v>0.10856600000000016</c:v>
                </c:pt>
                <c:pt idx="401">
                  <c:v>0.10877049999999988</c:v>
                </c:pt>
                <c:pt idx="402">
                  <c:v>0.10950000000000015</c:v>
                </c:pt>
                <c:pt idx="403">
                  <c:v>0.10972600000000021</c:v>
                </c:pt>
                <c:pt idx="404">
                  <c:v>0.1101675000000002</c:v>
                </c:pt>
                <c:pt idx="405">
                  <c:v>0.11080349999999983</c:v>
                </c:pt>
                <c:pt idx="406">
                  <c:v>0.11132650000000055</c:v>
                </c:pt>
                <c:pt idx="407">
                  <c:v>0.11185350000000049</c:v>
                </c:pt>
                <c:pt idx="408">
                  <c:v>0.11187799999999992</c:v>
                </c:pt>
                <c:pt idx="409">
                  <c:v>0.11237550000000018</c:v>
                </c:pt>
                <c:pt idx="410">
                  <c:v>0.11262449999999946</c:v>
                </c:pt>
                <c:pt idx="411">
                  <c:v>0.11279850000000025</c:v>
                </c:pt>
                <c:pt idx="412">
                  <c:v>0.11306550000000026</c:v>
                </c:pt>
                <c:pt idx="413">
                  <c:v>0.11336299999999966</c:v>
                </c:pt>
                <c:pt idx="414">
                  <c:v>0.11334800000000023</c:v>
                </c:pt>
                <c:pt idx="415">
                  <c:v>0.1136345000000003</c:v>
                </c:pt>
                <c:pt idx="416">
                  <c:v>0.11403799999999986</c:v>
                </c:pt>
                <c:pt idx="417">
                  <c:v>0.11412800000000001</c:v>
                </c:pt>
                <c:pt idx="418">
                  <c:v>0.11424000000000012</c:v>
                </c:pt>
                <c:pt idx="419">
                  <c:v>0.11438450000000033</c:v>
                </c:pt>
                <c:pt idx="420">
                  <c:v>0.11429549999999944</c:v>
                </c:pt>
                <c:pt idx="421">
                  <c:v>0.11414249999999981</c:v>
                </c:pt>
                <c:pt idx="422">
                  <c:v>0.11493949999999975</c:v>
                </c:pt>
                <c:pt idx="423">
                  <c:v>0.11512150000000032</c:v>
                </c:pt>
                <c:pt idx="424">
                  <c:v>0.11506899999999964</c:v>
                </c:pt>
                <c:pt idx="425">
                  <c:v>0.11489649999999996</c:v>
                </c:pt>
                <c:pt idx="426">
                  <c:v>0.11519699999999977</c:v>
                </c:pt>
                <c:pt idx="427">
                  <c:v>0.11558950000000001</c:v>
                </c:pt>
                <c:pt idx="428">
                  <c:v>0.11562250000000018</c:v>
                </c:pt>
                <c:pt idx="429">
                  <c:v>0.1158904999999999</c:v>
                </c:pt>
                <c:pt idx="430">
                  <c:v>0.1158064999999997</c:v>
                </c:pt>
                <c:pt idx="431">
                  <c:v>0.11576550000000063</c:v>
                </c:pt>
                <c:pt idx="432">
                  <c:v>0.11638499999999974</c:v>
                </c:pt>
                <c:pt idx="433">
                  <c:v>0.1163864999999995</c:v>
                </c:pt>
                <c:pt idx="434">
                  <c:v>0.11663900000000016</c:v>
                </c:pt>
                <c:pt idx="435">
                  <c:v>0.11644499999999969</c:v>
                </c:pt>
                <c:pt idx="436">
                  <c:v>0.11652899999999988</c:v>
                </c:pt>
                <c:pt idx="437">
                  <c:v>0.11675600000000008</c:v>
                </c:pt>
                <c:pt idx="438">
                  <c:v>0.11699599999999988</c:v>
                </c:pt>
                <c:pt idx="439">
                  <c:v>0.11692299999999989</c:v>
                </c:pt>
                <c:pt idx="440">
                  <c:v>0.11696149999999994</c:v>
                </c:pt>
                <c:pt idx="441">
                  <c:v>0.117232</c:v>
                </c:pt>
                <c:pt idx="442">
                  <c:v>0.11687949999999958</c:v>
                </c:pt>
                <c:pt idx="443">
                  <c:v>0.11720750000000013</c:v>
                </c:pt>
                <c:pt idx="444">
                  <c:v>0.11712949999999989</c:v>
                </c:pt>
                <c:pt idx="445">
                  <c:v>0.11709550000000002</c:v>
                </c:pt>
                <c:pt idx="446">
                  <c:v>0.11693750000000014</c:v>
                </c:pt>
                <c:pt idx="447">
                  <c:v>0.11732300000000029</c:v>
                </c:pt>
                <c:pt idx="448">
                  <c:v>0.1170795</c:v>
                </c:pt>
                <c:pt idx="449">
                  <c:v>0.11756549999999999</c:v>
                </c:pt>
                <c:pt idx="450">
                  <c:v>0.11744149999999998</c:v>
                </c:pt>
                <c:pt idx="451">
                  <c:v>0.11768350000000005</c:v>
                </c:pt>
                <c:pt idx="452">
                  <c:v>0.11764900000000056</c:v>
                </c:pt>
                <c:pt idx="453">
                  <c:v>0.11725850000000015</c:v>
                </c:pt>
                <c:pt idx="454">
                  <c:v>0.11767250000000029</c:v>
                </c:pt>
                <c:pt idx="455">
                  <c:v>0.11839500000000003</c:v>
                </c:pt>
                <c:pt idx="456">
                  <c:v>0.11867250000000018</c:v>
                </c:pt>
                <c:pt idx="457">
                  <c:v>0.1194835000000003</c:v>
                </c:pt>
                <c:pt idx="458">
                  <c:v>0.11998150000000019</c:v>
                </c:pt>
                <c:pt idx="459">
                  <c:v>0.12078349999999949</c:v>
                </c:pt>
                <c:pt idx="460">
                  <c:v>0.12179599999999979</c:v>
                </c:pt>
                <c:pt idx="461">
                  <c:v>0.12269599999999992</c:v>
                </c:pt>
                <c:pt idx="462">
                  <c:v>0.12351050000000008</c:v>
                </c:pt>
                <c:pt idx="463">
                  <c:v>0.12431849999999978</c:v>
                </c:pt>
                <c:pt idx="464">
                  <c:v>0.12509449999999989</c:v>
                </c:pt>
                <c:pt idx="465">
                  <c:v>0.12569849999999994</c:v>
                </c:pt>
                <c:pt idx="466">
                  <c:v>0.12616599999999956</c:v>
                </c:pt>
                <c:pt idx="467">
                  <c:v>0.12629400000000057</c:v>
                </c:pt>
                <c:pt idx="468">
                  <c:v>0.12668500000000016</c:v>
                </c:pt>
                <c:pt idx="469">
                  <c:v>0.12723700000000004</c:v>
                </c:pt>
                <c:pt idx="470">
                  <c:v>0.12765000000000004</c:v>
                </c:pt>
                <c:pt idx="471">
                  <c:v>0.12775749999999997</c:v>
                </c:pt>
                <c:pt idx="472">
                  <c:v>0.12786700000000062</c:v>
                </c:pt>
                <c:pt idx="473">
                  <c:v>0.12838549999999982</c:v>
                </c:pt>
                <c:pt idx="474">
                  <c:v>0.12854499999999991</c:v>
                </c:pt>
                <c:pt idx="475">
                  <c:v>0.12898350000000036</c:v>
                </c:pt>
                <c:pt idx="476">
                  <c:v>0.12872950000000039</c:v>
                </c:pt>
                <c:pt idx="477">
                  <c:v>0.1290119999999999</c:v>
                </c:pt>
                <c:pt idx="478">
                  <c:v>0.12923500000000043</c:v>
                </c:pt>
                <c:pt idx="479">
                  <c:v>0.1296109999999997</c:v>
                </c:pt>
                <c:pt idx="480">
                  <c:v>0.12934650000000003</c:v>
                </c:pt>
                <c:pt idx="481">
                  <c:v>0.12959850000000017</c:v>
                </c:pt>
                <c:pt idx="482">
                  <c:v>0.12970449999999989</c:v>
                </c:pt>
                <c:pt idx="483">
                  <c:v>0.13035549999999985</c:v>
                </c:pt>
                <c:pt idx="484">
                  <c:v>0.13024099999999939</c:v>
                </c:pt>
                <c:pt idx="485">
                  <c:v>0.13059100000000035</c:v>
                </c:pt>
                <c:pt idx="486">
                  <c:v>0.13046349999999984</c:v>
                </c:pt>
                <c:pt idx="487">
                  <c:v>0.13052949999999974</c:v>
                </c:pt>
                <c:pt idx="488">
                  <c:v>0.13097649999999961</c:v>
                </c:pt>
                <c:pt idx="489">
                  <c:v>0.13138100000000019</c:v>
                </c:pt>
                <c:pt idx="490">
                  <c:v>0.13169900000000023</c:v>
                </c:pt>
                <c:pt idx="491">
                  <c:v>0.13187950000000015</c:v>
                </c:pt>
                <c:pt idx="492">
                  <c:v>0.13207950000000013</c:v>
                </c:pt>
                <c:pt idx="493">
                  <c:v>0.13211849999999981</c:v>
                </c:pt>
                <c:pt idx="494">
                  <c:v>0.13246950000000046</c:v>
                </c:pt>
                <c:pt idx="495">
                  <c:v>0.13236499999999962</c:v>
                </c:pt>
                <c:pt idx="496">
                  <c:v>0.13236500000000051</c:v>
                </c:pt>
                <c:pt idx="497">
                  <c:v>0.13234799999999991</c:v>
                </c:pt>
                <c:pt idx="498">
                  <c:v>0.13253549999999947</c:v>
                </c:pt>
                <c:pt idx="499">
                  <c:v>0.13238999999999956</c:v>
                </c:pt>
                <c:pt idx="500">
                  <c:v>0.13283250000000013</c:v>
                </c:pt>
                <c:pt idx="501">
                  <c:v>0.13342099999999979</c:v>
                </c:pt>
                <c:pt idx="502">
                  <c:v>0.13419100000000039</c:v>
                </c:pt>
                <c:pt idx="503">
                  <c:v>0.13495100000000049</c:v>
                </c:pt>
                <c:pt idx="504">
                  <c:v>0.13602850000000055</c:v>
                </c:pt>
                <c:pt idx="505">
                  <c:v>0.13676699999999942</c:v>
                </c:pt>
                <c:pt idx="506">
                  <c:v>0.13789500000000077</c:v>
                </c:pt>
                <c:pt idx="507">
                  <c:v>0.1384215000000002</c:v>
                </c:pt>
                <c:pt idx="508">
                  <c:v>0.1397219999999999</c:v>
                </c:pt>
                <c:pt idx="509">
                  <c:v>0.14019650000000006</c:v>
                </c:pt>
                <c:pt idx="510">
                  <c:v>0.1411245000000001</c:v>
                </c:pt>
                <c:pt idx="511">
                  <c:v>0.1420994999999996</c:v>
                </c:pt>
                <c:pt idx="512">
                  <c:v>0.14278199999999996</c:v>
                </c:pt>
                <c:pt idx="513">
                  <c:v>0.14344000000000001</c:v>
                </c:pt>
                <c:pt idx="514">
                  <c:v>0.14333450000000036</c:v>
                </c:pt>
                <c:pt idx="515">
                  <c:v>0.14409599999999978</c:v>
                </c:pt>
                <c:pt idx="516">
                  <c:v>0.14416049999999991</c:v>
                </c:pt>
                <c:pt idx="517">
                  <c:v>0.14427050000000019</c:v>
                </c:pt>
                <c:pt idx="518">
                  <c:v>0.14467799999999986</c:v>
                </c:pt>
                <c:pt idx="519">
                  <c:v>0.14539049999999998</c:v>
                </c:pt>
                <c:pt idx="520">
                  <c:v>0.14532849999999975</c:v>
                </c:pt>
                <c:pt idx="521">
                  <c:v>0.14593100000000003</c:v>
                </c:pt>
                <c:pt idx="522">
                  <c:v>0.14630650000000056</c:v>
                </c:pt>
                <c:pt idx="523">
                  <c:v>0.14704500000000031</c:v>
                </c:pt>
                <c:pt idx="524">
                  <c:v>0.14770900000000031</c:v>
                </c:pt>
                <c:pt idx="525">
                  <c:v>0.14771100000000015</c:v>
                </c:pt>
                <c:pt idx="526">
                  <c:v>0.14773100000000028</c:v>
                </c:pt>
                <c:pt idx="527">
                  <c:v>0.14821149999999994</c:v>
                </c:pt>
                <c:pt idx="528">
                  <c:v>0.14846999999999966</c:v>
                </c:pt>
                <c:pt idx="529">
                  <c:v>0.14921350000000055</c:v>
                </c:pt>
                <c:pt idx="530">
                  <c:v>0.14937650000000069</c:v>
                </c:pt>
                <c:pt idx="531">
                  <c:v>0.14943200000000001</c:v>
                </c:pt>
                <c:pt idx="532">
                  <c:v>0.14986349999999993</c:v>
                </c:pt>
                <c:pt idx="533">
                  <c:v>0.15027249999999981</c:v>
                </c:pt>
                <c:pt idx="534">
                  <c:v>0.15049550000000034</c:v>
                </c:pt>
                <c:pt idx="535">
                  <c:v>0.15100000000000025</c:v>
                </c:pt>
                <c:pt idx="536">
                  <c:v>0.15135099999999957</c:v>
                </c:pt>
                <c:pt idx="537">
                  <c:v>0.15201750000000036</c:v>
                </c:pt>
                <c:pt idx="538">
                  <c:v>0.15193000000000056</c:v>
                </c:pt>
                <c:pt idx="539">
                  <c:v>0.15271599999999941</c:v>
                </c:pt>
                <c:pt idx="540">
                  <c:v>0.1529910000000001</c:v>
                </c:pt>
                <c:pt idx="541">
                  <c:v>0.15464449999999985</c:v>
                </c:pt>
                <c:pt idx="542">
                  <c:v>0.15349450000000031</c:v>
                </c:pt>
                <c:pt idx="543">
                  <c:v>0.15413949999999987</c:v>
                </c:pt>
                <c:pt idx="544">
                  <c:v>0.15381350000000005</c:v>
                </c:pt>
                <c:pt idx="545">
                  <c:v>0.15423350000000013</c:v>
                </c:pt>
                <c:pt idx="546">
                  <c:v>0.15427149999999967</c:v>
                </c:pt>
                <c:pt idx="547">
                  <c:v>0.15463700000000014</c:v>
                </c:pt>
                <c:pt idx="548">
                  <c:v>0.15483799999999981</c:v>
                </c:pt>
                <c:pt idx="549">
                  <c:v>0.1554335</c:v>
                </c:pt>
                <c:pt idx="550">
                  <c:v>0.15618149999999975</c:v>
                </c:pt>
                <c:pt idx="551">
                  <c:v>0.1568849999999995</c:v>
                </c:pt>
                <c:pt idx="552">
                  <c:v>0.15736599999999967</c:v>
                </c:pt>
                <c:pt idx="553">
                  <c:v>0.15900399999999992</c:v>
                </c:pt>
                <c:pt idx="554">
                  <c:v>0.16046300000000047</c:v>
                </c:pt>
                <c:pt idx="555">
                  <c:v>0.16230000000000011</c:v>
                </c:pt>
                <c:pt idx="556">
                  <c:v>0.1641824999999999</c:v>
                </c:pt>
                <c:pt idx="557">
                  <c:v>0.16553949999999995</c:v>
                </c:pt>
                <c:pt idx="558">
                  <c:v>0.16563199999999956</c:v>
                </c:pt>
                <c:pt idx="559">
                  <c:v>0.16623549999999998</c:v>
                </c:pt>
                <c:pt idx="560">
                  <c:v>0.16721799999999964</c:v>
                </c:pt>
                <c:pt idx="561">
                  <c:v>0.1680110000000008</c:v>
                </c:pt>
                <c:pt idx="562">
                  <c:v>0.16892400000000007</c:v>
                </c:pt>
                <c:pt idx="563">
                  <c:v>0.16996550000000044</c:v>
                </c:pt>
                <c:pt idx="564">
                  <c:v>0.17066500000000007</c:v>
                </c:pt>
                <c:pt idx="565">
                  <c:v>0.1725749999999997</c:v>
                </c:pt>
                <c:pt idx="566">
                  <c:v>0.1736380000000004</c:v>
                </c:pt>
                <c:pt idx="567">
                  <c:v>0.17507500000000009</c:v>
                </c:pt>
                <c:pt idx="568">
                  <c:v>0.17658050000000003</c:v>
                </c:pt>
                <c:pt idx="569">
                  <c:v>0.17762699999999976</c:v>
                </c:pt>
                <c:pt idx="570">
                  <c:v>0.17872850000000007</c:v>
                </c:pt>
                <c:pt idx="571">
                  <c:v>0.17935200000000018</c:v>
                </c:pt>
                <c:pt idx="572">
                  <c:v>0.18000299999999969</c:v>
                </c:pt>
                <c:pt idx="573">
                  <c:v>0.18042849999999966</c:v>
                </c:pt>
                <c:pt idx="574">
                  <c:v>0.18118699999999999</c:v>
                </c:pt>
                <c:pt idx="575">
                  <c:v>0.1815894999999994</c:v>
                </c:pt>
                <c:pt idx="576">
                  <c:v>0.18216550000000042</c:v>
                </c:pt>
                <c:pt idx="577">
                  <c:v>0.18259950000000025</c:v>
                </c:pt>
                <c:pt idx="578">
                  <c:v>0.18329149999999972</c:v>
                </c:pt>
                <c:pt idx="579">
                  <c:v>0.18355499999999969</c:v>
                </c:pt>
                <c:pt idx="580">
                  <c:v>0.18415499999999962</c:v>
                </c:pt>
                <c:pt idx="581">
                  <c:v>0.18474000000000013</c:v>
                </c:pt>
                <c:pt idx="582">
                  <c:v>0.18520950000000003</c:v>
                </c:pt>
                <c:pt idx="583">
                  <c:v>0.18580200000000024</c:v>
                </c:pt>
                <c:pt idx="584">
                  <c:v>0.18639799999999962</c:v>
                </c:pt>
                <c:pt idx="585">
                  <c:v>0.18674400000000047</c:v>
                </c:pt>
                <c:pt idx="586">
                  <c:v>0.1872600000000002</c:v>
                </c:pt>
                <c:pt idx="587">
                  <c:v>0.18747300000000022</c:v>
                </c:pt>
                <c:pt idx="588">
                  <c:v>0.18788549999999971</c:v>
                </c:pt>
                <c:pt idx="589">
                  <c:v>0.18831700000000007</c:v>
                </c:pt>
                <c:pt idx="590">
                  <c:v>0.18834899999999966</c:v>
                </c:pt>
                <c:pt idx="591">
                  <c:v>0.18859599999999999</c:v>
                </c:pt>
                <c:pt idx="592">
                  <c:v>0.18874450000000031</c:v>
                </c:pt>
                <c:pt idx="593">
                  <c:v>0.1893385000000003</c:v>
                </c:pt>
                <c:pt idx="594">
                  <c:v>0.18944349999999988</c:v>
                </c:pt>
                <c:pt idx="595">
                  <c:v>0.18993199999999977</c:v>
                </c:pt>
                <c:pt idx="596">
                  <c:v>0.19036649999999966</c:v>
                </c:pt>
                <c:pt idx="597">
                  <c:v>0.1906939999999997</c:v>
                </c:pt>
                <c:pt idx="598">
                  <c:v>0.19081749999999964</c:v>
                </c:pt>
                <c:pt idx="599">
                  <c:v>0.19197449999999971</c:v>
                </c:pt>
                <c:pt idx="600">
                  <c:v>0.19279449999999976</c:v>
                </c:pt>
                <c:pt idx="601">
                  <c:v>0.1929590000000001</c:v>
                </c:pt>
                <c:pt idx="602">
                  <c:v>0.19399199999999972</c:v>
                </c:pt>
                <c:pt idx="603">
                  <c:v>0.19507549999999974</c:v>
                </c:pt>
                <c:pt idx="604">
                  <c:v>0.19630349999999952</c:v>
                </c:pt>
                <c:pt idx="605">
                  <c:v>0.19760049999999962</c:v>
                </c:pt>
                <c:pt idx="606">
                  <c:v>0.19919900000000013</c:v>
                </c:pt>
                <c:pt idx="607">
                  <c:v>0.19980199999999959</c:v>
                </c:pt>
                <c:pt idx="608">
                  <c:v>0.20110500000000009</c:v>
                </c:pt>
                <c:pt idx="609">
                  <c:v>0.20190449999999993</c:v>
                </c:pt>
                <c:pt idx="610">
                  <c:v>0.20370049999999962</c:v>
                </c:pt>
                <c:pt idx="611">
                  <c:v>0.2052394999999998</c:v>
                </c:pt>
                <c:pt idx="612">
                  <c:v>0.20736050000000006</c:v>
                </c:pt>
                <c:pt idx="613">
                  <c:v>0.20957300000000023</c:v>
                </c:pt>
                <c:pt idx="614">
                  <c:v>0.21195599999999981</c:v>
                </c:pt>
                <c:pt idx="615">
                  <c:v>0.21474249999999984</c:v>
                </c:pt>
                <c:pt idx="616">
                  <c:v>0.21683350000000035</c:v>
                </c:pt>
                <c:pt idx="617">
                  <c:v>0.21946099999999991</c:v>
                </c:pt>
                <c:pt idx="618">
                  <c:v>0.22134950000000009</c:v>
                </c:pt>
                <c:pt idx="619">
                  <c:v>0.22287300000000032</c:v>
                </c:pt>
                <c:pt idx="620">
                  <c:v>0.22471000000000041</c:v>
                </c:pt>
                <c:pt idx="621">
                  <c:v>0.22612099999999957</c:v>
                </c:pt>
                <c:pt idx="622">
                  <c:v>0.22770950000000045</c:v>
                </c:pt>
                <c:pt idx="623">
                  <c:v>0.22866750000000025</c:v>
                </c:pt>
                <c:pt idx="624">
                  <c:v>0.22972950000000036</c:v>
                </c:pt>
                <c:pt idx="625">
                  <c:v>0.2315984999999996</c:v>
                </c:pt>
                <c:pt idx="626">
                  <c:v>0.23304150000000012</c:v>
                </c:pt>
                <c:pt idx="627">
                  <c:v>0.23397049999999942</c:v>
                </c:pt>
                <c:pt idx="628">
                  <c:v>0.23474799999999973</c:v>
                </c:pt>
                <c:pt idx="629">
                  <c:v>0.23533650000000028</c:v>
                </c:pt>
                <c:pt idx="630">
                  <c:v>0.23658850000000031</c:v>
                </c:pt>
                <c:pt idx="631">
                  <c:v>0.23725299999999949</c:v>
                </c:pt>
                <c:pt idx="632">
                  <c:v>0.23811850000000012</c:v>
                </c:pt>
                <c:pt idx="633">
                  <c:v>0.238626</c:v>
                </c:pt>
                <c:pt idx="634">
                  <c:v>0.23945300000000014</c:v>
                </c:pt>
                <c:pt idx="635">
                  <c:v>0.24046749999999939</c:v>
                </c:pt>
                <c:pt idx="636">
                  <c:v>0.2411405000000002</c:v>
                </c:pt>
                <c:pt idx="637">
                  <c:v>0.24225550000000018</c:v>
                </c:pt>
                <c:pt idx="638">
                  <c:v>0.24332500000000046</c:v>
                </c:pt>
                <c:pt idx="639">
                  <c:v>0.24434700000000031</c:v>
                </c:pt>
                <c:pt idx="640">
                  <c:v>0.24543599999999977</c:v>
                </c:pt>
                <c:pt idx="641">
                  <c:v>0.24652299999999983</c:v>
                </c:pt>
                <c:pt idx="642">
                  <c:v>0.24760450000000001</c:v>
                </c:pt>
                <c:pt idx="643">
                  <c:v>0.24838349999999965</c:v>
                </c:pt>
                <c:pt idx="644">
                  <c:v>0.24923399999999996</c:v>
                </c:pt>
                <c:pt idx="645">
                  <c:v>0.24955049999999979</c:v>
                </c:pt>
                <c:pt idx="646">
                  <c:v>0.25032800000000011</c:v>
                </c:pt>
                <c:pt idx="647">
                  <c:v>0.25071650000000023</c:v>
                </c:pt>
                <c:pt idx="648">
                  <c:v>0.25117649999999925</c:v>
                </c:pt>
                <c:pt idx="649">
                  <c:v>0.2515695</c:v>
                </c:pt>
                <c:pt idx="650">
                  <c:v>0.25175999999999998</c:v>
                </c:pt>
                <c:pt idx="651">
                  <c:v>0.25190500000000071</c:v>
                </c:pt>
                <c:pt idx="652">
                  <c:v>0.25193949999999976</c:v>
                </c:pt>
                <c:pt idx="653">
                  <c:v>0.25212800000000035</c:v>
                </c:pt>
                <c:pt idx="654">
                  <c:v>0.25249200000000016</c:v>
                </c:pt>
                <c:pt idx="655">
                  <c:v>0.25248900000000019</c:v>
                </c:pt>
                <c:pt idx="656">
                  <c:v>0.25264199999999981</c:v>
                </c:pt>
                <c:pt idx="657">
                  <c:v>0.25291049999999959</c:v>
                </c:pt>
                <c:pt idx="658">
                  <c:v>0.25318849999999937</c:v>
                </c:pt>
                <c:pt idx="659">
                  <c:v>0.25334150000000033</c:v>
                </c:pt>
                <c:pt idx="660">
                  <c:v>0.25387450000000022</c:v>
                </c:pt>
                <c:pt idx="661">
                  <c:v>0.25405299999999986</c:v>
                </c:pt>
                <c:pt idx="662">
                  <c:v>0.25460200000000022</c:v>
                </c:pt>
                <c:pt idx="663">
                  <c:v>0.25509300000000046</c:v>
                </c:pt>
                <c:pt idx="664">
                  <c:v>0.25587399999999993</c:v>
                </c:pt>
                <c:pt idx="665">
                  <c:v>0.2570199999999998</c:v>
                </c:pt>
                <c:pt idx="666">
                  <c:v>0.25788949999999966</c:v>
                </c:pt>
                <c:pt idx="667">
                  <c:v>0.25927200000000061</c:v>
                </c:pt>
                <c:pt idx="668">
                  <c:v>0.26156550000000012</c:v>
                </c:pt>
                <c:pt idx="669">
                  <c:v>0.2680940000000005</c:v>
                </c:pt>
                <c:pt idx="670">
                  <c:v>0.27791150000000009</c:v>
                </c:pt>
                <c:pt idx="671">
                  <c:v>0.2880404999999997</c:v>
                </c:pt>
                <c:pt idx="672">
                  <c:v>0.29811399999999955</c:v>
                </c:pt>
                <c:pt idx="673">
                  <c:v>0.30963750000000001</c:v>
                </c:pt>
                <c:pt idx="674">
                  <c:v>0.32833850000000053</c:v>
                </c:pt>
              </c:numCache>
            </c:numRef>
          </c:xVal>
          <c:yVal>
            <c:numRef>
              <c:f>'90'!$B$5:$B$679</c:f>
              <c:numCache>
                <c:formatCode>General</c:formatCode>
                <c:ptCount val="675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  <c:pt idx="674">
                  <c:v>304.21440000000001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E2-4D71-B226-E4C5DCAF0D3D}"/>
            </c:ext>
          </c:extLst>
        </c:ser>
        <c:ser>
          <c:idx val="3"/>
          <c:order val="1"/>
          <c:tx>
            <c:strRef>
              <c:f>'90'!$D$1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E2-4D71-B226-E4C5DCAF0D3D}"/>
            </c:ext>
          </c:extLst>
        </c:ser>
        <c:ser>
          <c:idx val="4"/>
          <c:order val="2"/>
          <c:tx>
            <c:strRef>
              <c:f>'90'!$F$1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E2-4D71-B226-E4C5DCAF0D3D}"/>
            </c:ext>
          </c:extLst>
        </c:ser>
        <c:ser>
          <c:idx val="5"/>
          <c:order val="3"/>
          <c:tx>
            <c:strRef>
              <c:f>'90'!$AK$3:$AL$3</c:f>
              <c:strCache>
                <c:ptCount val="1"/>
                <c:pt idx="0">
                  <c:v>1-job3-explicit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'90'!$AF$5:$AF$45</c:f>
              <c:numCache>
                <c:formatCode>General</c:formatCode>
                <c:ptCount val="41"/>
                <c:pt idx="0">
                  <c:v>0</c:v>
                </c:pt>
                <c:pt idx="1">
                  <c:v>4.5831279749108944E-7</c:v>
                </c:pt>
                <c:pt idx="2">
                  <c:v>4.8605771735310555E-4</c:v>
                </c:pt>
                <c:pt idx="3">
                  <c:v>4.5562591403722763E-3</c:v>
                </c:pt>
                <c:pt idx="4">
                  <c:v>1.6205679625272751E-2</c:v>
                </c:pt>
                <c:pt idx="5">
                  <c:v>3.8558371365070343E-2</c:v>
                </c:pt>
                <c:pt idx="6">
                  <c:v>7.384549081325531E-2</c:v>
                </c:pt>
                <c:pt idx="7">
                  <c:v>0.12558230757713318</c:v>
                </c:pt>
                <c:pt idx="8">
                  <c:v>0.1986025869846344</c:v>
                </c:pt>
                <c:pt idx="9">
                  <c:v>0.29716458916664124</c:v>
                </c:pt>
                <c:pt idx="10">
                  <c:v>0.42152750492095947</c:v>
                </c:pt>
                <c:pt idx="11">
                  <c:v>0.56997954845428467</c:v>
                </c:pt>
                <c:pt idx="12">
                  <c:v>0.74098140001296997</c:v>
                </c:pt>
                <c:pt idx="13">
                  <c:v>0.93264651298522949</c:v>
                </c:pt>
                <c:pt idx="14">
                  <c:v>1.1413718461990356</c:v>
                </c:pt>
                <c:pt idx="15">
                  <c:v>1.3611081838607788</c:v>
                </c:pt>
                <c:pt idx="16">
                  <c:v>1.5863938331604004</c:v>
                </c:pt>
                <c:pt idx="17">
                  <c:v>1.8142528533935547</c:v>
                </c:pt>
                <c:pt idx="18">
                  <c:v>2.0437819957733154</c:v>
                </c:pt>
                <c:pt idx="19">
                  <c:v>2.2737483978271484</c:v>
                </c:pt>
                <c:pt idx="20">
                  <c:v>2.50327467918396</c:v>
                </c:pt>
                <c:pt idx="21">
                  <c:v>2.7312707901000977</c:v>
                </c:pt>
                <c:pt idx="22">
                  <c:v>2.9583797454833984</c:v>
                </c:pt>
                <c:pt idx="23">
                  <c:v>3.1859509944915771</c:v>
                </c:pt>
                <c:pt idx="24">
                  <c:v>3.4130170345306396</c:v>
                </c:pt>
                <c:pt idx="25">
                  <c:v>3.636235237121582</c:v>
                </c:pt>
                <c:pt idx="26">
                  <c:v>3.8522725105285645</c:v>
                </c:pt>
                <c:pt idx="27">
                  <c:v>4.0574474334716797</c:v>
                </c:pt>
                <c:pt idx="28">
                  <c:v>4.2487258911132813</c:v>
                </c:pt>
                <c:pt idx="29">
                  <c:v>4.4220361709594727</c:v>
                </c:pt>
                <c:pt idx="30">
                  <c:v>4.5731840133666992</c:v>
                </c:pt>
                <c:pt idx="31">
                  <c:v>4.6985998153686523</c:v>
                </c:pt>
                <c:pt idx="32">
                  <c:v>4.8001742362976074</c:v>
                </c:pt>
                <c:pt idx="33">
                  <c:v>4.8779969215393066</c:v>
                </c:pt>
                <c:pt idx="34">
                  <c:v>4.9348101615905762</c:v>
                </c:pt>
                <c:pt idx="35">
                  <c:v>4.9728240966796875</c:v>
                </c:pt>
                <c:pt idx="36">
                  <c:v>4.9946904182434082</c:v>
                </c:pt>
                <c:pt idx="37">
                  <c:v>5.0057463645935059</c:v>
                </c:pt>
                <c:pt idx="38">
                  <c:v>5.0094504356384277</c:v>
                </c:pt>
                <c:pt idx="39">
                  <c:v>5.0094461441040039</c:v>
                </c:pt>
                <c:pt idx="40">
                  <c:v>5.0053110122680664</c:v>
                </c:pt>
              </c:numCache>
            </c:numRef>
          </c:xVal>
          <c:yVal>
            <c:numRef>
              <c:f>'90'!$AK$5:$AK$45</c:f>
              <c:numCache>
                <c:formatCode>General</c:formatCode>
                <c:ptCount val="41"/>
                <c:pt idx="0">
                  <c:v>0</c:v>
                </c:pt>
                <c:pt idx="1">
                  <c:v>8.5946474609374999</c:v>
                </c:pt>
                <c:pt idx="2">
                  <c:v>32.426123046874999</c:v>
                </c:pt>
                <c:pt idx="3">
                  <c:v>72.739273437500003</c:v>
                </c:pt>
                <c:pt idx="4">
                  <c:v>123.71184375</c:v>
                </c:pt>
                <c:pt idx="5">
                  <c:v>184.36609375</c:v>
                </c:pt>
                <c:pt idx="6">
                  <c:v>253.19384375000001</c:v>
                </c:pt>
                <c:pt idx="7">
                  <c:v>324.30328125</c:v>
                </c:pt>
                <c:pt idx="8">
                  <c:v>379.14234375000001</c:v>
                </c:pt>
                <c:pt idx="9">
                  <c:v>401.58724999999998</c:v>
                </c:pt>
                <c:pt idx="10">
                  <c:v>391.72734374999999</c:v>
                </c:pt>
                <c:pt idx="11">
                  <c:v>364.13421875</c:v>
                </c:pt>
                <c:pt idx="12">
                  <c:v>315.1543125</c:v>
                </c:pt>
                <c:pt idx="13">
                  <c:v>245.37243749999999</c:v>
                </c:pt>
                <c:pt idx="14">
                  <c:v>160.36920312500001</c:v>
                </c:pt>
                <c:pt idx="15">
                  <c:v>80.582382812500001</c:v>
                </c:pt>
                <c:pt idx="16">
                  <c:v>19.686607421874999</c:v>
                </c:pt>
                <c:pt idx="17">
                  <c:v>-9.6282001953125</c:v>
                </c:pt>
                <c:pt idx="18">
                  <c:v>-25.996289062500001</c:v>
                </c:pt>
                <c:pt idx="19">
                  <c:v>-29.019769531249999</c:v>
                </c:pt>
                <c:pt idx="20">
                  <c:v>-21.073078124999999</c:v>
                </c:pt>
                <c:pt idx="21">
                  <c:v>-0.76269921875000002</c:v>
                </c:pt>
                <c:pt idx="22">
                  <c:v>12.7334951171875</c:v>
                </c:pt>
                <c:pt idx="23">
                  <c:v>10.7017021484375</c:v>
                </c:pt>
                <c:pt idx="24">
                  <c:v>-22.973275390624998</c:v>
                </c:pt>
                <c:pt idx="25">
                  <c:v>-72.872867187500006</c:v>
                </c:pt>
                <c:pt idx="26">
                  <c:v>-133.58687499999999</c:v>
                </c:pt>
                <c:pt idx="27">
                  <c:v>-199.56089062500001</c:v>
                </c:pt>
                <c:pt idx="28">
                  <c:v>-270.18606249999999</c:v>
                </c:pt>
                <c:pt idx="29">
                  <c:v>-333.92209374999999</c:v>
                </c:pt>
                <c:pt idx="30">
                  <c:v>-363.94159374999998</c:v>
                </c:pt>
                <c:pt idx="31">
                  <c:v>-367.36018749999999</c:v>
                </c:pt>
                <c:pt idx="32">
                  <c:v>-341.61540624999998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E2-4D71-B226-E4C5DCAF0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73648"/>
        <c:axId val="706374208"/>
      </c:scatterChart>
      <c:valAx>
        <c:axId val="706373648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74208"/>
        <c:crosses val="autoZero"/>
        <c:crossBetween val="midCat"/>
      </c:valAx>
      <c:valAx>
        <c:axId val="706374208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7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15833120949338203"/>
          <c:h val="0.18370628287162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'90'!$A$5:$A$679</c:f>
              <c:numCache>
                <c:formatCode>General</c:formatCode>
                <c:ptCount val="675"/>
                <c:pt idx="0">
                  <c:v>0</c:v>
                </c:pt>
                <c:pt idx="1">
                  <c:v>5.7350000000000456E-4</c:v>
                </c:pt>
                <c:pt idx="2">
                  <c:v>1.8934999999999924E-3</c:v>
                </c:pt>
                <c:pt idx="3">
                  <c:v>1.7120000000000052E-3</c:v>
                </c:pt>
                <c:pt idx="4">
                  <c:v>2.3490000000000039E-3</c:v>
                </c:pt>
                <c:pt idx="5">
                  <c:v>2.458999999999989E-3</c:v>
                </c:pt>
                <c:pt idx="6">
                  <c:v>3.0645000000000255E-3</c:v>
                </c:pt>
                <c:pt idx="7">
                  <c:v>2.5620000000000087E-3</c:v>
                </c:pt>
                <c:pt idx="8">
                  <c:v>3.4730000000000316E-3</c:v>
                </c:pt>
                <c:pt idx="9">
                  <c:v>3.7500000000000311E-3</c:v>
                </c:pt>
                <c:pt idx="10">
                  <c:v>3.9445000000000174E-3</c:v>
                </c:pt>
                <c:pt idx="11">
                  <c:v>4.2289999999999828E-3</c:v>
                </c:pt>
                <c:pt idx="12">
                  <c:v>5.0930000000000142E-3</c:v>
                </c:pt>
                <c:pt idx="13">
                  <c:v>4.7825000000000228E-3</c:v>
                </c:pt>
                <c:pt idx="14">
                  <c:v>4.7220000000000595E-3</c:v>
                </c:pt>
                <c:pt idx="15">
                  <c:v>5.4449999999999776E-3</c:v>
                </c:pt>
                <c:pt idx="16">
                  <c:v>5.5265000000000453E-3</c:v>
                </c:pt>
                <c:pt idx="17">
                  <c:v>5.8639999999999803E-3</c:v>
                </c:pt>
                <c:pt idx="18">
                  <c:v>6.3185000000000047E-3</c:v>
                </c:pt>
                <c:pt idx="19">
                  <c:v>6.5000000000000613E-3</c:v>
                </c:pt>
                <c:pt idx="20">
                  <c:v>6.7644999999998401E-3</c:v>
                </c:pt>
                <c:pt idx="21">
                  <c:v>6.624999999999881E-3</c:v>
                </c:pt>
                <c:pt idx="22">
                  <c:v>6.5830000000000055E-3</c:v>
                </c:pt>
                <c:pt idx="23">
                  <c:v>6.6460000000000408E-3</c:v>
                </c:pt>
                <c:pt idx="24">
                  <c:v>6.7265000000000796E-3</c:v>
                </c:pt>
                <c:pt idx="25">
                  <c:v>6.548999999999805E-3</c:v>
                </c:pt>
                <c:pt idx="26">
                  <c:v>7.1020000000001637E-3</c:v>
                </c:pt>
                <c:pt idx="27">
                  <c:v>6.6030000000000255E-3</c:v>
                </c:pt>
                <c:pt idx="28">
                  <c:v>6.1200000000001253E-3</c:v>
                </c:pt>
                <c:pt idx="29">
                  <c:v>6.6024999999999556E-3</c:v>
                </c:pt>
                <c:pt idx="30">
                  <c:v>6.8950000000000955E-3</c:v>
                </c:pt>
                <c:pt idx="31">
                  <c:v>7.5209999999998889E-3</c:v>
                </c:pt>
                <c:pt idx="32">
                  <c:v>7.9614999999999547E-3</c:v>
                </c:pt>
                <c:pt idx="33">
                  <c:v>8.6910000000002263E-3</c:v>
                </c:pt>
                <c:pt idx="34">
                  <c:v>8.5014999999999397E-3</c:v>
                </c:pt>
                <c:pt idx="35">
                  <c:v>9.0110000000001023E-3</c:v>
                </c:pt>
                <c:pt idx="36">
                  <c:v>9.3014999999998516E-3</c:v>
                </c:pt>
                <c:pt idx="37">
                  <c:v>1.0286499999999865E-2</c:v>
                </c:pt>
                <c:pt idx="38">
                  <c:v>1.0579999999999812E-2</c:v>
                </c:pt>
                <c:pt idx="39">
                  <c:v>1.1477500000000029E-2</c:v>
                </c:pt>
                <c:pt idx="40">
                  <c:v>1.2168999999999874E-2</c:v>
                </c:pt>
                <c:pt idx="41">
                  <c:v>1.3233999999999968E-2</c:v>
                </c:pt>
                <c:pt idx="42">
                  <c:v>1.3788000000000133E-2</c:v>
                </c:pt>
                <c:pt idx="43">
                  <c:v>1.3952999999999882E-2</c:v>
                </c:pt>
                <c:pt idx="44">
                  <c:v>1.5448499999999976E-2</c:v>
                </c:pt>
                <c:pt idx="45">
                  <c:v>1.5628000000000197E-2</c:v>
                </c:pt>
                <c:pt idx="46">
                  <c:v>1.5622499999999873E-2</c:v>
                </c:pt>
                <c:pt idx="47">
                  <c:v>1.6798500000000161E-2</c:v>
                </c:pt>
                <c:pt idx="48">
                  <c:v>1.7387499999999667E-2</c:v>
                </c:pt>
                <c:pt idx="49">
                  <c:v>1.8394500000000091E-2</c:v>
                </c:pt>
                <c:pt idx="50">
                  <c:v>1.8759999999999888E-2</c:v>
                </c:pt>
                <c:pt idx="51">
                  <c:v>1.9571500000000075E-2</c:v>
                </c:pt>
                <c:pt idx="52">
                  <c:v>2.0761499999999877E-2</c:v>
                </c:pt>
                <c:pt idx="53">
                  <c:v>2.1791499999999964E-2</c:v>
                </c:pt>
                <c:pt idx="54">
                  <c:v>2.3592499999999905E-2</c:v>
                </c:pt>
                <c:pt idx="55">
                  <c:v>2.3676499999999878E-2</c:v>
                </c:pt>
                <c:pt idx="56">
                  <c:v>2.5023999999999935E-2</c:v>
                </c:pt>
                <c:pt idx="57">
                  <c:v>2.6253999999999778E-2</c:v>
                </c:pt>
                <c:pt idx="58">
                  <c:v>2.7628000000000208E-2</c:v>
                </c:pt>
                <c:pt idx="59">
                  <c:v>2.936200000000011E-2</c:v>
                </c:pt>
                <c:pt idx="60">
                  <c:v>3.0523499999999926E-2</c:v>
                </c:pt>
                <c:pt idx="61">
                  <c:v>3.1915499999999986E-2</c:v>
                </c:pt>
                <c:pt idx="62">
                  <c:v>3.3239000000000019E-2</c:v>
                </c:pt>
                <c:pt idx="63">
                  <c:v>3.4321999999999964E-2</c:v>
                </c:pt>
                <c:pt idx="64">
                  <c:v>3.585650000000018E-2</c:v>
                </c:pt>
                <c:pt idx="65">
                  <c:v>3.7367999999999846E-2</c:v>
                </c:pt>
                <c:pt idx="66">
                  <c:v>3.8798499999999958E-2</c:v>
                </c:pt>
                <c:pt idx="67">
                  <c:v>4.1298999999999975E-2</c:v>
                </c:pt>
                <c:pt idx="68">
                  <c:v>4.2131499999999988E-2</c:v>
                </c:pt>
                <c:pt idx="69">
                  <c:v>4.297350000000022E-2</c:v>
                </c:pt>
                <c:pt idx="70">
                  <c:v>4.5221000000000178E-2</c:v>
                </c:pt>
                <c:pt idx="71">
                  <c:v>4.6171000000000184E-2</c:v>
                </c:pt>
                <c:pt idx="72">
                  <c:v>4.9566500000000513E-2</c:v>
                </c:pt>
                <c:pt idx="73">
                  <c:v>5.0566000000000333E-2</c:v>
                </c:pt>
                <c:pt idx="74">
                  <c:v>5.1282999999999745E-2</c:v>
                </c:pt>
                <c:pt idx="75">
                  <c:v>5.4143000000000274E-2</c:v>
                </c:pt>
                <c:pt idx="76">
                  <c:v>5.5683499999999775E-2</c:v>
                </c:pt>
                <c:pt idx="77">
                  <c:v>5.783899999999953E-2</c:v>
                </c:pt>
                <c:pt idx="78">
                  <c:v>5.917249999999985E-2</c:v>
                </c:pt>
                <c:pt idx="79">
                  <c:v>6.0888000000000275E-2</c:v>
                </c:pt>
                <c:pt idx="80">
                  <c:v>6.1384000000000327E-2</c:v>
                </c:pt>
                <c:pt idx="81">
                  <c:v>6.1554499999999734E-2</c:v>
                </c:pt>
                <c:pt idx="82">
                  <c:v>6.1628000000000238E-2</c:v>
                </c:pt>
                <c:pt idx="83">
                  <c:v>6.1723499999999376E-2</c:v>
                </c:pt>
                <c:pt idx="84">
                  <c:v>6.2070999999999543E-2</c:v>
                </c:pt>
                <c:pt idx="85">
                  <c:v>6.210199999999988E-2</c:v>
                </c:pt>
                <c:pt idx="86">
                  <c:v>6.2467500000000342E-2</c:v>
                </c:pt>
                <c:pt idx="87">
                  <c:v>6.2087500000000073E-2</c:v>
                </c:pt>
                <c:pt idx="88">
                  <c:v>6.2385499999999983E-2</c:v>
                </c:pt>
                <c:pt idx="89">
                  <c:v>6.2493499999999536E-2</c:v>
                </c:pt>
                <c:pt idx="90">
                  <c:v>6.2845499999999443E-2</c:v>
                </c:pt>
                <c:pt idx="91">
                  <c:v>6.3029999999999919E-2</c:v>
                </c:pt>
                <c:pt idx="92">
                  <c:v>6.2586500000000544E-2</c:v>
                </c:pt>
                <c:pt idx="93">
                  <c:v>6.3228999999999758E-2</c:v>
                </c:pt>
                <c:pt idx="94">
                  <c:v>6.3182999999999545E-2</c:v>
                </c:pt>
                <c:pt idx="95">
                  <c:v>6.3541999999999543E-2</c:v>
                </c:pt>
                <c:pt idx="96">
                  <c:v>6.3690999999999498E-2</c:v>
                </c:pt>
                <c:pt idx="97">
                  <c:v>6.3821999999999601E-2</c:v>
                </c:pt>
                <c:pt idx="98">
                  <c:v>6.3660499999999676E-2</c:v>
                </c:pt>
                <c:pt idx="99">
                  <c:v>6.3767500000000421E-2</c:v>
                </c:pt>
                <c:pt idx="100">
                  <c:v>6.3263499999999695E-2</c:v>
                </c:pt>
                <c:pt idx="101">
                  <c:v>6.3250500000000098E-2</c:v>
                </c:pt>
                <c:pt idx="102">
                  <c:v>6.3249499999999959E-2</c:v>
                </c:pt>
                <c:pt idx="103">
                  <c:v>6.3613500000000212E-2</c:v>
                </c:pt>
                <c:pt idx="104">
                  <c:v>6.4029500000000183E-2</c:v>
                </c:pt>
                <c:pt idx="105">
                  <c:v>6.4009000000000427E-2</c:v>
                </c:pt>
                <c:pt idx="106">
                  <c:v>6.4372499999999278E-2</c:v>
                </c:pt>
                <c:pt idx="107">
                  <c:v>6.4475000000000282E-2</c:v>
                </c:pt>
                <c:pt idx="108">
                  <c:v>6.481249999999994E-2</c:v>
                </c:pt>
                <c:pt idx="109">
                  <c:v>6.4750999999999781E-2</c:v>
                </c:pt>
                <c:pt idx="110">
                  <c:v>6.4913499999999846E-2</c:v>
                </c:pt>
                <c:pt idx="111">
                  <c:v>6.5170500000000686E-2</c:v>
                </c:pt>
                <c:pt idx="112">
                  <c:v>6.5463499999999897E-2</c:v>
                </c:pt>
                <c:pt idx="113">
                  <c:v>6.5525999999999307E-2</c:v>
                </c:pt>
                <c:pt idx="114">
                  <c:v>6.5941000000000027E-2</c:v>
                </c:pt>
                <c:pt idx="115">
                  <c:v>6.5838500000000355E-2</c:v>
                </c:pt>
                <c:pt idx="116">
                  <c:v>6.5854999999999997E-2</c:v>
                </c:pt>
                <c:pt idx="117">
                  <c:v>6.6037500000000193E-2</c:v>
                </c:pt>
                <c:pt idx="118">
                  <c:v>6.6133999999999471E-2</c:v>
                </c:pt>
                <c:pt idx="119">
                  <c:v>6.607350000000034E-2</c:v>
                </c:pt>
                <c:pt idx="120">
                  <c:v>6.6187500000000288E-2</c:v>
                </c:pt>
                <c:pt idx="121">
                  <c:v>6.6299499999999956E-2</c:v>
                </c:pt>
                <c:pt idx="122">
                  <c:v>6.6495000000000637E-2</c:v>
                </c:pt>
                <c:pt idx="123">
                  <c:v>6.6461500000000395E-2</c:v>
                </c:pt>
                <c:pt idx="124">
                  <c:v>6.63775000000002E-2</c:v>
                </c:pt>
                <c:pt idx="125">
                  <c:v>6.6515000000000324E-2</c:v>
                </c:pt>
                <c:pt idx="126">
                  <c:v>6.5307000000000226E-2</c:v>
                </c:pt>
                <c:pt idx="127">
                  <c:v>6.5303999999999807E-2</c:v>
                </c:pt>
                <c:pt idx="128">
                  <c:v>6.5316500000000222E-2</c:v>
                </c:pt>
                <c:pt idx="129">
                  <c:v>6.5501000000000253E-2</c:v>
                </c:pt>
                <c:pt idx="130">
                  <c:v>6.6151000000000071E-2</c:v>
                </c:pt>
                <c:pt idx="131">
                  <c:v>6.649849999999935E-2</c:v>
                </c:pt>
                <c:pt idx="132">
                  <c:v>6.7016000000000631E-2</c:v>
                </c:pt>
                <c:pt idx="133">
                  <c:v>6.7180000000000017E-2</c:v>
                </c:pt>
                <c:pt idx="134">
                  <c:v>6.7231999999999736E-2</c:v>
                </c:pt>
                <c:pt idx="135">
                  <c:v>6.7644999999999733E-2</c:v>
                </c:pt>
                <c:pt idx="136">
                  <c:v>6.7552000000000056E-2</c:v>
                </c:pt>
                <c:pt idx="137">
                  <c:v>6.79924999999999E-2</c:v>
                </c:pt>
                <c:pt idx="138">
                  <c:v>6.7778000000000116E-2</c:v>
                </c:pt>
                <c:pt idx="139">
                  <c:v>6.820299999999957E-2</c:v>
                </c:pt>
                <c:pt idx="140">
                  <c:v>6.8107499999999987E-2</c:v>
                </c:pt>
                <c:pt idx="141">
                  <c:v>6.7933000000000021E-2</c:v>
                </c:pt>
                <c:pt idx="142">
                  <c:v>6.7958499999999589E-2</c:v>
                </c:pt>
                <c:pt idx="143">
                  <c:v>6.796899999999928E-2</c:v>
                </c:pt>
                <c:pt idx="144">
                  <c:v>6.8031500000000467E-2</c:v>
                </c:pt>
                <c:pt idx="145">
                  <c:v>6.8051500000000598E-2</c:v>
                </c:pt>
                <c:pt idx="146">
                  <c:v>6.7981000000000513E-2</c:v>
                </c:pt>
                <c:pt idx="147">
                  <c:v>6.8328500000000236E-2</c:v>
                </c:pt>
                <c:pt idx="148">
                  <c:v>6.8651500000000087E-2</c:v>
                </c:pt>
                <c:pt idx="149">
                  <c:v>6.8758499999999945E-2</c:v>
                </c:pt>
                <c:pt idx="150">
                  <c:v>6.8681000000000214E-2</c:v>
                </c:pt>
                <c:pt idx="151">
                  <c:v>6.9150000000000489E-2</c:v>
                </c:pt>
                <c:pt idx="152">
                  <c:v>6.9270499999999569E-2</c:v>
                </c:pt>
                <c:pt idx="153">
                  <c:v>6.9298000000000748E-2</c:v>
                </c:pt>
                <c:pt idx="154">
                  <c:v>6.9335000000000147E-2</c:v>
                </c:pt>
                <c:pt idx="155">
                  <c:v>6.9446999999999814E-2</c:v>
                </c:pt>
                <c:pt idx="156">
                  <c:v>6.9533499999999915E-2</c:v>
                </c:pt>
                <c:pt idx="157">
                  <c:v>6.9804500000000047E-2</c:v>
                </c:pt>
                <c:pt idx="158">
                  <c:v>6.9563000000000486E-2</c:v>
                </c:pt>
                <c:pt idx="159">
                  <c:v>6.9871999999999712E-2</c:v>
                </c:pt>
                <c:pt idx="160">
                  <c:v>6.9625999999999966E-2</c:v>
                </c:pt>
                <c:pt idx="161">
                  <c:v>6.9445500000000049E-2</c:v>
                </c:pt>
                <c:pt idx="162">
                  <c:v>7.0058499999999579E-2</c:v>
                </c:pt>
                <c:pt idx="163">
                  <c:v>6.9734000000000407E-2</c:v>
                </c:pt>
                <c:pt idx="164">
                  <c:v>6.9928500000000504E-2</c:v>
                </c:pt>
                <c:pt idx="165">
                  <c:v>7.0039499999999588E-2</c:v>
                </c:pt>
                <c:pt idx="166">
                  <c:v>7.0237999999999801E-2</c:v>
                </c:pt>
                <c:pt idx="167">
                  <c:v>7.030449999999977E-2</c:v>
                </c:pt>
                <c:pt idx="168">
                  <c:v>7.0062000000000069E-2</c:v>
                </c:pt>
                <c:pt idx="169">
                  <c:v>7.0112000000000396E-2</c:v>
                </c:pt>
                <c:pt idx="170">
                  <c:v>7.0062000000000069E-2</c:v>
                </c:pt>
                <c:pt idx="171">
                  <c:v>7.0554500000000075E-2</c:v>
                </c:pt>
                <c:pt idx="172">
                  <c:v>7.1286499999999808E-2</c:v>
                </c:pt>
                <c:pt idx="173">
                  <c:v>7.1890499999999413E-2</c:v>
                </c:pt>
                <c:pt idx="174">
                  <c:v>7.2298999999999669E-2</c:v>
                </c:pt>
                <c:pt idx="175">
                  <c:v>7.2575499999999682E-2</c:v>
                </c:pt>
                <c:pt idx="176">
                  <c:v>7.2854000000000418E-2</c:v>
                </c:pt>
                <c:pt idx="177">
                  <c:v>7.2963499999999737E-2</c:v>
                </c:pt>
                <c:pt idx="178">
                  <c:v>7.3068499999999759E-2</c:v>
                </c:pt>
                <c:pt idx="179">
                  <c:v>7.3043999999999443E-2</c:v>
                </c:pt>
                <c:pt idx="180">
                  <c:v>7.3108000000000395E-2</c:v>
                </c:pt>
                <c:pt idx="181">
                  <c:v>7.3040999999999912E-2</c:v>
                </c:pt>
                <c:pt idx="182">
                  <c:v>7.315249999999951E-2</c:v>
                </c:pt>
                <c:pt idx="183">
                  <c:v>7.319050000000038E-2</c:v>
                </c:pt>
                <c:pt idx="184">
                  <c:v>7.3744000000000032E-2</c:v>
                </c:pt>
                <c:pt idx="185">
                  <c:v>7.3571999999999527E-2</c:v>
                </c:pt>
                <c:pt idx="186">
                  <c:v>7.3769999999999225E-2</c:v>
                </c:pt>
                <c:pt idx="187">
                  <c:v>7.4057999999999513E-2</c:v>
                </c:pt>
                <c:pt idx="188">
                  <c:v>7.4192500000000106E-2</c:v>
                </c:pt>
                <c:pt idx="189">
                  <c:v>7.4582499999999996E-2</c:v>
                </c:pt>
                <c:pt idx="190">
                  <c:v>7.4586500000000555E-2</c:v>
                </c:pt>
                <c:pt idx="191">
                  <c:v>7.5192499999999995E-2</c:v>
                </c:pt>
                <c:pt idx="192">
                  <c:v>7.495200000000013E-2</c:v>
                </c:pt>
                <c:pt idx="193">
                  <c:v>7.4926999999999744E-2</c:v>
                </c:pt>
                <c:pt idx="194">
                  <c:v>7.5007500000000338E-2</c:v>
                </c:pt>
                <c:pt idx="195">
                  <c:v>7.518149999999979E-2</c:v>
                </c:pt>
                <c:pt idx="196">
                  <c:v>7.5433500000000375E-2</c:v>
                </c:pt>
                <c:pt idx="197">
                  <c:v>7.5309000000000292E-2</c:v>
                </c:pt>
                <c:pt idx="198">
                  <c:v>7.5459000000000387E-2</c:v>
                </c:pt>
                <c:pt idx="199">
                  <c:v>7.5709000000000248E-2</c:v>
                </c:pt>
                <c:pt idx="200">
                  <c:v>7.5787000000000049E-2</c:v>
                </c:pt>
                <c:pt idx="201">
                  <c:v>7.5562499999999755E-2</c:v>
                </c:pt>
                <c:pt idx="202">
                  <c:v>7.5849500000000347E-2</c:v>
                </c:pt>
                <c:pt idx="203">
                  <c:v>7.5935500000000378E-2</c:v>
                </c:pt>
                <c:pt idx="204">
                  <c:v>7.5695500000000582E-2</c:v>
                </c:pt>
                <c:pt idx="205">
                  <c:v>7.6038000000000494E-2</c:v>
                </c:pt>
                <c:pt idx="206">
                  <c:v>7.5758000000000436E-2</c:v>
                </c:pt>
                <c:pt idx="207">
                  <c:v>7.6066999999999663E-2</c:v>
                </c:pt>
                <c:pt idx="208">
                  <c:v>7.5996500000000022E-2</c:v>
                </c:pt>
                <c:pt idx="209">
                  <c:v>7.5774499999999634E-2</c:v>
                </c:pt>
                <c:pt idx="210">
                  <c:v>7.6184500000000543E-2</c:v>
                </c:pt>
                <c:pt idx="211">
                  <c:v>7.5812999999999686E-2</c:v>
                </c:pt>
                <c:pt idx="212">
                  <c:v>7.618849999999977E-2</c:v>
                </c:pt>
                <c:pt idx="213">
                  <c:v>7.6596499999999956E-2</c:v>
                </c:pt>
                <c:pt idx="214">
                  <c:v>7.6927500000000038E-2</c:v>
                </c:pt>
                <c:pt idx="215">
                  <c:v>7.7303499999999747E-2</c:v>
                </c:pt>
                <c:pt idx="216">
                  <c:v>7.7539499999999872E-2</c:v>
                </c:pt>
                <c:pt idx="217">
                  <c:v>7.7683000000000391E-2</c:v>
                </c:pt>
                <c:pt idx="218">
                  <c:v>7.7843500000000176E-2</c:v>
                </c:pt>
                <c:pt idx="219">
                  <c:v>7.7905999999999587E-2</c:v>
                </c:pt>
                <c:pt idx="220">
                  <c:v>7.7979000000000021E-2</c:v>
                </c:pt>
                <c:pt idx="221">
                  <c:v>7.8453499999999732E-2</c:v>
                </c:pt>
                <c:pt idx="222">
                  <c:v>7.8255500000000033E-2</c:v>
                </c:pt>
                <c:pt idx="223">
                  <c:v>7.8114499999999865E-2</c:v>
                </c:pt>
                <c:pt idx="224">
                  <c:v>7.8584000000000209E-2</c:v>
                </c:pt>
                <c:pt idx="225">
                  <c:v>7.8310999999999797E-2</c:v>
                </c:pt>
                <c:pt idx="226">
                  <c:v>7.8616000000000241E-2</c:v>
                </c:pt>
                <c:pt idx="227">
                  <c:v>7.8622999999999887E-2</c:v>
                </c:pt>
                <c:pt idx="228">
                  <c:v>7.8329500000000163E-2</c:v>
                </c:pt>
                <c:pt idx="229">
                  <c:v>7.8673500000000285E-2</c:v>
                </c:pt>
                <c:pt idx="230">
                  <c:v>7.9238000000000142E-2</c:v>
                </c:pt>
                <c:pt idx="231">
                  <c:v>7.9335500000000447E-2</c:v>
                </c:pt>
                <c:pt idx="232">
                  <c:v>7.9483999999999444E-2</c:v>
                </c:pt>
                <c:pt idx="233">
                  <c:v>7.9318000000000222E-2</c:v>
                </c:pt>
                <c:pt idx="234">
                  <c:v>7.975600000000016E-2</c:v>
                </c:pt>
                <c:pt idx="235">
                  <c:v>8.0118499999999759E-2</c:v>
                </c:pt>
                <c:pt idx="236">
                  <c:v>8.0261500000000208E-2</c:v>
                </c:pt>
                <c:pt idx="237">
                  <c:v>8.0445999999999795E-2</c:v>
                </c:pt>
                <c:pt idx="238">
                  <c:v>8.0222500000000529E-2</c:v>
                </c:pt>
                <c:pt idx="239">
                  <c:v>8.0481000000000247E-2</c:v>
                </c:pt>
                <c:pt idx="240">
                  <c:v>8.0401999999999862E-2</c:v>
                </c:pt>
                <c:pt idx="241">
                  <c:v>8.0596000000000334E-2</c:v>
                </c:pt>
                <c:pt idx="242">
                  <c:v>7.9723000000000432E-2</c:v>
                </c:pt>
                <c:pt idx="243">
                  <c:v>8.0383999999999567E-2</c:v>
                </c:pt>
                <c:pt idx="244">
                  <c:v>8.0457999999999252E-2</c:v>
                </c:pt>
                <c:pt idx="245">
                  <c:v>8.043599999999973E-2</c:v>
                </c:pt>
                <c:pt idx="246">
                  <c:v>8.1077499999999691E-2</c:v>
                </c:pt>
                <c:pt idx="247">
                  <c:v>8.1150500000000125E-2</c:v>
                </c:pt>
                <c:pt idx="248">
                  <c:v>8.0920999999999577E-2</c:v>
                </c:pt>
                <c:pt idx="249">
                  <c:v>8.0994000000000455E-2</c:v>
                </c:pt>
                <c:pt idx="250">
                  <c:v>8.1246999999999847E-2</c:v>
                </c:pt>
                <c:pt idx="251">
                  <c:v>8.136999999999972E-2</c:v>
                </c:pt>
                <c:pt idx="252">
                  <c:v>8.128499999999983E-2</c:v>
                </c:pt>
                <c:pt idx="253">
                  <c:v>8.1764999999999866E-2</c:v>
                </c:pt>
                <c:pt idx="254">
                  <c:v>8.1684500000000604E-2</c:v>
                </c:pt>
                <c:pt idx="255">
                  <c:v>8.1655000000000033E-2</c:v>
                </c:pt>
                <c:pt idx="256">
                  <c:v>8.174899999999985E-2</c:v>
                </c:pt>
                <c:pt idx="257">
                  <c:v>8.1848499999999991E-2</c:v>
                </c:pt>
                <c:pt idx="258">
                  <c:v>8.2035999999999998E-2</c:v>
                </c:pt>
                <c:pt idx="259">
                  <c:v>8.2588999999999579E-2</c:v>
                </c:pt>
                <c:pt idx="260">
                  <c:v>8.2726499999999703E-2</c:v>
                </c:pt>
                <c:pt idx="261">
                  <c:v>8.2645000000000302E-2</c:v>
                </c:pt>
                <c:pt idx="262">
                  <c:v>8.3292500000000658E-2</c:v>
                </c:pt>
                <c:pt idx="263">
                  <c:v>8.3286000000000193E-2</c:v>
                </c:pt>
                <c:pt idx="264">
                  <c:v>8.3829499999999779E-2</c:v>
                </c:pt>
                <c:pt idx="265">
                  <c:v>8.4213500000000163E-2</c:v>
                </c:pt>
                <c:pt idx="266">
                  <c:v>8.3544499999999911E-2</c:v>
                </c:pt>
                <c:pt idx="267">
                  <c:v>8.3542499999999631E-2</c:v>
                </c:pt>
                <c:pt idx="268">
                  <c:v>8.3672500000000039E-2</c:v>
                </c:pt>
                <c:pt idx="269">
                  <c:v>8.3638999999999353E-2</c:v>
                </c:pt>
                <c:pt idx="270">
                  <c:v>8.4055999999999909E-2</c:v>
                </c:pt>
                <c:pt idx="271">
                  <c:v>8.4070500000000159E-2</c:v>
                </c:pt>
                <c:pt idx="272">
                  <c:v>8.4569000000000116E-2</c:v>
                </c:pt>
                <c:pt idx="273">
                  <c:v>8.5061500000000123E-2</c:v>
                </c:pt>
                <c:pt idx="274">
                  <c:v>8.5107000000000266E-2</c:v>
                </c:pt>
                <c:pt idx="275">
                  <c:v>8.5363999999999773E-2</c:v>
                </c:pt>
                <c:pt idx="276">
                  <c:v>8.5855000000000459E-2</c:v>
                </c:pt>
                <c:pt idx="277">
                  <c:v>8.56325E-2</c:v>
                </c:pt>
                <c:pt idx="278">
                  <c:v>8.5625999999999536E-2</c:v>
                </c:pt>
                <c:pt idx="279">
                  <c:v>8.5941000000000045E-2</c:v>
                </c:pt>
                <c:pt idx="280">
                  <c:v>8.60240000000001E-2</c:v>
                </c:pt>
                <c:pt idx="281">
                  <c:v>8.6327500000000335E-2</c:v>
                </c:pt>
                <c:pt idx="282">
                  <c:v>8.6746500000000282E-2</c:v>
                </c:pt>
                <c:pt idx="283">
                  <c:v>8.7004000000000303E-2</c:v>
                </c:pt>
                <c:pt idx="284">
                  <c:v>8.7063499999999738E-2</c:v>
                </c:pt>
                <c:pt idx="285">
                  <c:v>8.7149000000000143E-2</c:v>
                </c:pt>
                <c:pt idx="286">
                  <c:v>8.7226999999999943E-2</c:v>
                </c:pt>
                <c:pt idx="287">
                  <c:v>8.7305000000000188E-2</c:v>
                </c:pt>
                <c:pt idx="288">
                  <c:v>8.7553000000000214E-2</c:v>
                </c:pt>
                <c:pt idx="289">
                  <c:v>8.7449499999999958E-2</c:v>
                </c:pt>
                <c:pt idx="290">
                  <c:v>8.7621499999999575E-2</c:v>
                </c:pt>
                <c:pt idx="291">
                  <c:v>8.7904500000000052E-2</c:v>
                </c:pt>
                <c:pt idx="292">
                  <c:v>8.8189499999999477E-2</c:v>
                </c:pt>
                <c:pt idx="293">
                  <c:v>8.8511499999999632E-2</c:v>
                </c:pt>
                <c:pt idx="294">
                  <c:v>8.8444500000000037E-2</c:v>
                </c:pt>
                <c:pt idx="295">
                  <c:v>8.8353499999999752E-2</c:v>
                </c:pt>
                <c:pt idx="296">
                  <c:v>8.8353999999999822E-2</c:v>
                </c:pt>
                <c:pt idx="297">
                  <c:v>8.8412500000000005E-2</c:v>
                </c:pt>
                <c:pt idx="298">
                  <c:v>8.8587499999999597E-2</c:v>
                </c:pt>
                <c:pt idx="299">
                  <c:v>8.8961000000000734E-2</c:v>
                </c:pt>
                <c:pt idx="300">
                  <c:v>8.8865000000000638E-2</c:v>
                </c:pt>
                <c:pt idx="301">
                  <c:v>8.9045000000000485E-2</c:v>
                </c:pt>
                <c:pt idx="302">
                  <c:v>8.9098499999999969E-2</c:v>
                </c:pt>
                <c:pt idx="303">
                  <c:v>8.9090499999999739E-2</c:v>
                </c:pt>
                <c:pt idx="304">
                  <c:v>8.9544500000000582E-2</c:v>
                </c:pt>
                <c:pt idx="305">
                  <c:v>8.9501499999999901E-2</c:v>
                </c:pt>
                <c:pt idx="306">
                  <c:v>8.9398500000000158E-2</c:v>
                </c:pt>
                <c:pt idx="307">
                  <c:v>8.9245500000000089E-2</c:v>
                </c:pt>
                <c:pt idx="308">
                  <c:v>9.0013999999999594E-2</c:v>
                </c:pt>
                <c:pt idx="309">
                  <c:v>8.9472999999999914E-2</c:v>
                </c:pt>
                <c:pt idx="310">
                  <c:v>8.9965499999999921E-2</c:v>
                </c:pt>
                <c:pt idx="311">
                  <c:v>8.9941000000000049E-2</c:v>
                </c:pt>
                <c:pt idx="312">
                  <c:v>9.0154999999999763E-2</c:v>
                </c:pt>
                <c:pt idx="313">
                  <c:v>9.0563500000000463E-2</c:v>
                </c:pt>
                <c:pt idx="314">
                  <c:v>9.0436499999999587E-2</c:v>
                </c:pt>
                <c:pt idx="315">
                  <c:v>9.0441000000000216E-2</c:v>
                </c:pt>
                <c:pt idx="316">
                  <c:v>9.0620499999999993E-2</c:v>
                </c:pt>
                <c:pt idx="317">
                  <c:v>9.1233500000000411E-2</c:v>
                </c:pt>
                <c:pt idx="318">
                  <c:v>9.1632000000000158E-2</c:v>
                </c:pt>
                <c:pt idx="319">
                  <c:v>9.2036500000000299E-2</c:v>
                </c:pt>
                <c:pt idx="320">
                  <c:v>9.2251999999999779E-2</c:v>
                </c:pt>
                <c:pt idx="321">
                  <c:v>9.2890999999999835E-2</c:v>
                </c:pt>
                <c:pt idx="322">
                  <c:v>9.3186499999999839E-2</c:v>
                </c:pt>
                <c:pt idx="323">
                  <c:v>9.3801000000000023E-2</c:v>
                </c:pt>
                <c:pt idx="324">
                  <c:v>9.4052500000000094E-2</c:v>
                </c:pt>
                <c:pt idx="325">
                  <c:v>9.4013499999999972E-2</c:v>
                </c:pt>
                <c:pt idx="326">
                  <c:v>9.4036500000000078E-2</c:v>
                </c:pt>
                <c:pt idx="327">
                  <c:v>9.4075500000000201E-2</c:v>
                </c:pt>
                <c:pt idx="328">
                  <c:v>9.4153500000000001E-2</c:v>
                </c:pt>
                <c:pt idx="329">
                  <c:v>9.4643000000000033E-2</c:v>
                </c:pt>
                <c:pt idx="330">
                  <c:v>9.4244999999999912E-2</c:v>
                </c:pt>
                <c:pt idx="331">
                  <c:v>9.4149499999999442E-2</c:v>
                </c:pt>
                <c:pt idx="332">
                  <c:v>9.4622500000000276E-2</c:v>
                </c:pt>
                <c:pt idx="333">
                  <c:v>9.4602999999999771E-2</c:v>
                </c:pt>
                <c:pt idx="334">
                  <c:v>9.4595500000000499E-2</c:v>
                </c:pt>
                <c:pt idx="335">
                  <c:v>9.4919500000000046E-2</c:v>
                </c:pt>
                <c:pt idx="336">
                  <c:v>9.4782499999999992E-2</c:v>
                </c:pt>
                <c:pt idx="337">
                  <c:v>9.4724999999999948E-2</c:v>
                </c:pt>
                <c:pt idx="338">
                  <c:v>9.490299999999996E-2</c:v>
                </c:pt>
                <c:pt idx="339">
                  <c:v>9.492400000000023E-2</c:v>
                </c:pt>
                <c:pt idx="340">
                  <c:v>9.5184000000000157E-2</c:v>
                </c:pt>
                <c:pt idx="341">
                  <c:v>9.5304999999999751E-2</c:v>
                </c:pt>
                <c:pt idx="342">
                  <c:v>9.544549999999985E-2</c:v>
                </c:pt>
                <c:pt idx="343">
                  <c:v>9.5902000000000154E-2</c:v>
                </c:pt>
                <c:pt idx="344">
                  <c:v>9.577400000000047E-2</c:v>
                </c:pt>
                <c:pt idx="345">
                  <c:v>9.5771999999999746E-2</c:v>
                </c:pt>
                <c:pt idx="346">
                  <c:v>9.6030499999999464E-2</c:v>
                </c:pt>
                <c:pt idx="347">
                  <c:v>9.6183000000000352E-2</c:v>
                </c:pt>
                <c:pt idx="348">
                  <c:v>9.631600000000029E-2</c:v>
                </c:pt>
                <c:pt idx="349">
                  <c:v>9.6538500000000305E-2</c:v>
                </c:pt>
                <c:pt idx="350">
                  <c:v>9.6667500000000128E-2</c:v>
                </c:pt>
                <c:pt idx="351">
                  <c:v>9.676550000000006E-2</c:v>
                </c:pt>
                <c:pt idx="352">
                  <c:v>9.7329500000000291E-2</c:v>
                </c:pt>
                <c:pt idx="353">
                  <c:v>9.7728000000000481E-2</c:v>
                </c:pt>
                <c:pt idx="354">
                  <c:v>9.8214000000000024E-2</c:v>
                </c:pt>
                <c:pt idx="355">
                  <c:v>9.8559000000000285E-2</c:v>
                </c:pt>
                <c:pt idx="356">
                  <c:v>9.8833500000000019E-2</c:v>
                </c:pt>
                <c:pt idx="357">
                  <c:v>9.9393000000000065E-2</c:v>
                </c:pt>
                <c:pt idx="358">
                  <c:v>9.932400000000019E-2</c:v>
                </c:pt>
                <c:pt idx="359">
                  <c:v>9.9962499999999732E-2</c:v>
                </c:pt>
                <c:pt idx="360">
                  <c:v>0.10016599999999976</c:v>
                </c:pt>
                <c:pt idx="361">
                  <c:v>0.10038499999999972</c:v>
                </c:pt>
                <c:pt idx="362">
                  <c:v>0.10062999999999978</c:v>
                </c:pt>
                <c:pt idx="363">
                  <c:v>0.10105149999999963</c:v>
                </c:pt>
                <c:pt idx="364">
                  <c:v>0.10089700000000024</c:v>
                </c:pt>
                <c:pt idx="365">
                  <c:v>0.10139649999999989</c:v>
                </c:pt>
                <c:pt idx="366">
                  <c:v>0.10134250000000034</c:v>
                </c:pt>
                <c:pt idx="367">
                  <c:v>0.10102500000000036</c:v>
                </c:pt>
                <c:pt idx="368">
                  <c:v>0.10094599999999954</c:v>
                </c:pt>
                <c:pt idx="369">
                  <c:v>0.10084350000000031</c:v>
                </c:pt>
                <c:pt idx="370">
                  <c:v>0.1009945000000001</c:v>
                </c:pt>
                <c:pt idx="371">
                  <c:v>0.1010424999999997</c:v>
                </c:pt>
                <c:pt idx="372">
                  <c:v>0.10119599999999984</c:v>
                </c:pt>
                <c:pt idx="373">
                  <c:v>0.1013244999999996</c:v>
                </c:pt>
                <c:pt idx="374">
                  <c:v>0.10139850000000017</c:v>
                </c:pt>
                <c:pt idx="375">
                  <c:v>0.10133650000000038</c:v>
                </c:pt>
                <c:pt idx="376">
                  <c:v>0.1014065000000004</c:v>
                </c:pt>
                <c:pt idx="377">
                  <c:v>0.10131200000000051</c:v>
                </c:pt>
                <c:pt idx="378">
                  <c:v>0.10124500000000047</c:v>
                </c:pt>
                <c:pt idx="379">
                  <c:v>0.10132049999999992</c:v>
                </c:pt>
                <c:pt idx="380">
                  <c:v>0.10185400000000033</c:v>
                </c:pt>
                <c:pt idx="381">
                  <c:v>0.10203650000000009</c:v>
                </c:pt>
                <c:pt idx="382">
                  <c:v>0.10200649999999944</c:v>
                </c:pt>
                <c:pt idx="383">
                  <c:v>0.10203399999999974</c:v>
                </c:pt>
                <c:pt idx="384">
                  <c:v>0.10234350000000036</c:v>
                </c:pt>
                <c:pt idx="385">
                  <c:v>0.10239500000000001</c:v>
                </c:pt>
                <c:pt idx="386">
                  <c:v>0.10303999999999958</c:v>
                </c:pt>
                <c:pt idx="387">
                  <c:v>0.10320150000000039</c:v>
                </c:pt>
                <c:pt idx="388">
                  <c:v>0.1032690000000005</c:v>
                </c:pt>
                <c:pt idx="389">
                  <c:v>0.10383799999999965</c:v>
                </c:pt>
                <c:pt idx="390">
                  <c:v>0.1041224999999999</c:v>
                </c:pt>
                <c:pt idx="391">
                  <c:v>0.10443950000000024</c:v>
                </c:pt>
                <c:pt idx="392">
                  <c:v>0.10544999999999982</c:v>
                </c:pt>
                <c:pt idx="393">
                  <c:v>0.10609299999999999</c:v>
                </c:pt>
                <c:pt idx="394">
                  <c:v>0.10711950000000003</c:v>
                </c:pt>
                <c:pt idx="395">
                  <c:v>0.10702599999999984</c:v>
                </c:pt>
                <c:pt idx="396">
                  <c:v>0.10709150000000012</c:v>
                </c:pt>
                <c:pt idx="397">
                  <c:v>0.10751450000000018</c:v>
                </c:pt>
                <c:pt idx="398">
                  <c:v>0.10737899999999989</c:v>
                </c:pt>
                <c:pt idx="399">
                  <c:v>0.10817050000000039</c:v>
                </c:pt>
                <c:pt idx="400">
                  <c:v>0.10856600000000016</c:v>
                </c:pt>
                <c:pt idx="401">
                  <c:v>0.10877049999999988</c:v>
                </c:pt>
                <c:pt idx="402">
                  <c:v>0.10950000000000015</c:v>
                </c:pt>
                <c:pt idx="403">
                  <c:v>0.10972600000000021</c:v>
                </c:pt>
                <c:pt idx="404">
                  <c:v>0.1101675000000002</c:v>
                </c:pt>
                <c:pt idx="405">
                  <c:v>0.11080349999999983</c:v>
                </c:pt>
                <c:pt idx="406">
                  <c:v>0.11132650000000055</c:v>
                </c:pt>
                <c:pt idx="407">
                  <c:v>0.11185350000000049</c:v>
                </c:pt>
                <c:pt idx="408">
                  <c:v>0.11187799999999992</c:v>
                </c:pt>
                <c:pt idx="409">
                  <c:v>0.11237550000000018</c:v>
                </c:pt>
                <c:pt idx="410">
                  <c:v>0.11262449999999946</c:v>
                </c:pt>
                <c:pt idx="411">
                  <c:v>0.11279850000000025</c:v>
                </c:pt>
                <c:pt idx="412">
                  <c:v>0.11306550000000026</c:v>
                </c:pt>
                <c:pt idx="413">
                  <c:v>0.11336299999999966</c:v>
                </c:pt>
                <c:pt idx="414">
                  <c:v>0.11334800000000023</c:v>
                </c:pt>
                <c:pt idx="415">
                  <c:v>0.1136345000000003</c:v>
                </c:pt>
                <c:pt idx="416">
                  <c:v>0.11403799999999986</c:v>
                </c:pt>
                <c:pt idx="417">
                  <c:v>0.11412800000000001</c:v>
                </c:pt>
                <c:pt idx="418">
                  <c:v>0.11424000000000012</c:v>
                </c:pt>
                <c:pt idx="419">
                  <c:v>0.11438450000000033</c:v>
                </c:pt>
                <c:pt idx="420">
                  <c:v>0.11429549999999944</c:v>
                </c:pt>
                <c:pt idx="421">
                  <c:v>0.11414249999999981</c:v>
                </c:pt>
                <c:pt idx="422">
                  <c:v>0.11493949999999975</c:v>
                </c:pt>
                <c:pt idx="423">
                  <c:v>0.11512150000000032</c:v>
                </c:pt>
                <c:pt idx="424">
                  <c:v>0.11506899999999964</c:v>
                </c:pt>
                <c:pt idx="425">
                  <c:v>0.11489649999999996</c:v>
                </c:pt>
                <c:pt idx="426">
                  <c:v>0.11519699999999977</c:v>
                </c:pt>
                <c:pt idx="427">
                  <c:v>0.11558950000000001</c:v>
                </c:pt>
                <c:pt idx="428">
                  <c:v>0.11562250000000018</c:v>
                </c:pt>
                <c:pt idx="429">
                  <c:v>0.1158904999999999</c:v>
                </c:pt>
                <c:pt idx="430">
                  <c:v>0.1158064999999997</c:v>
                </c:pt>
                <c:pt idx="431">
                  <c:v>0.11576550000000063</c:v>
                </c:pt>
                <c:pt idx="432">
                  <c:v>0.11638499999999974</c:v>
                </c:pt>
                <c:pt idx="433">
                  <c:v>0.1163864999999995</c:v>
                </c:pt>
                <c:pt idx="434">
                  <c:v>0.11663900000000016</c:v>
                </c:pt>
                <c:pt idx="435">
                  <c:v>0.11644499999999969</c:v>
                </c:pt>
                <c:pt idx="436">
                  <c:v>0.11652899999999988</c:v>
                </c:pt>
                <c:pt idx="437">
                  <c:v>0.11675600000000008</c:v>
                </c:pt>
                <c:pt idx="438">
                  <c:v>0.11699599999999988</c:v>
                </c:pt>
                <c:pt idx="439">
                  <c:v>0.11692299999999989</c:v>
                </c:pt>
                <c:pt idx="440">
                  <c:v>0.11696149999999994</c:v>
                </c:pt>
                <c:pt idx="441">
                  <c:v>0.117232</c:v>
                </c:pt>
                <c:pt idx="442">
                  <c:v>0.11687949999999958</c:v>
                </c:pt>
                <c:pt idx="443">
                  <c:v>0.11720750000000013</c:v>
                </c:pt>
                <c:pt idx="444">
                  <c:v>0.11712949999999989</c:v>
                </c:pt>
                <c:pt idx="445">
                  <c:v>0.11709550000000002</c:v>
                </c:pt>
                <c:pt idx="446">
                  <c:v>0.11693750000000014</c:v>
                </c:pt>
                <c:pt idx="447">
                  <c:v>0.11732300000000029</c:v>
                </c:pt>
                <c:pt idx="448">
                  <c:v>0.1170795</c:v>
                </c:pt>
                <c:pt idx="449">
                  <c:v>0.11756549999999999</c:v>
                </c:pt>
                <c:pt idx="450">
                  <c:v>0.11744149999999998</c:v>
                </c:pt>
                <c:pt idx="451">
                  <c:v>0.11768350000000005</c:v>
                </c:pt>
                <c:pt idx="452">
                  <c:v>0.11764900000000056</c:v>
                </c:pt>
                <c:pt idx="453">
                  <c:v>0.11725850000000015</c:v>
                </c:pt>
                <c:pt idx="454">
                  <c:v>0.11767250000000029</c:v>
                </c:pt>
                <c:pt idx="455">
                  <c:v>0.11839500000000003</c:v>
                </c:pt>
                <c:pt idx="456">
                  <c:v>0.11867250000000018</c:v>
                </c:pt>
                <c:pt idx="457">
                  <c:v>0.1194835000000003</c:v>
                </c:pt>
                <c:pt idx="458">
                  <c:v>0.11998150000000019</c:v>
                </c:pt>
                <c:pt idx="459">
                  <c:v>0.12078349999999949</c:v>
                </c:pt>
                <c:pt idx="460">
                  <c:v>0.12179599999999979</c:v>
                </c:pt>
                <c:pt idx="461">
                  <c:v>0.12269599999999992</c:v>
                </c:pt>
                <c:pt idx="462">
                  <c:v>0.12351050000000008</c:v>
                </c:pt>
                <c:pt idx="463">
                  <c:v>0.12431849999999978</c:v>
                </c:pt>
                <c:pt idx="464">
                  <c:v>0.12509449999999989</c:v>
                </c:pt>
                <c:pt idx="465">
                  <c:v>0.12569849999999994</c:v>
                </c:pt>
                <c:pt idx="466">
                  <c:v>0.12616599999999956</c:v>
                </c:pt>
                <c:pt idx="467">
                  <c:v>0.12629400000000057</c:v>
                </c:pt>
                <c:pt idx="468">
                  <c:v>0.12668500000000016</c:v>
                </c:pt>
                <c:pt idx="469">
                  <c:v>0.12723700000000004</c:v>
                </c:pt>
                <c:pt idx="470">
                  <c:v>0.12765000000000004</c:v>
                </c:pt>
                <c:pt idx="471">
                  <c:v>0.12775749999999997</c:v>
                </c:pt>
                <c:pt idx="472">
                  <c:v>0.12786700000000062</c:v>
                </c:pt>
                <c:pt idx="473">
                  <c:v>0.12838549999999982</c:v>
                </c:pt>
                <c:pt idx="474">
                  <c:v>0.12854499999999991</c:v>
                </c:pt>
                <c:pt idx="475">
                  <c:v>0.12898350000000036</c:v>
                </c:pt>
                <c:pt idx="476">
                  <c:v>0.12872950000000039</c:v>
                </c:pt>
                <c:pt idx="477">
                  <c:v>0.1290119999999999</c:v>
                </c:pt>
                <c:pt idx="478">
                  <c:v>0.12923500000000043</c:v>
                </c:pt>
                <c:pt idx="479">
                  <c:v>0.1296109999999997</c:v>
                </c:pt>
                <c:pt idx="480">
                  <c:v>0.12934650000000003</c:v>
                </c:pt>
                <c:pt idx="481">
                  <c:v>0.12959850000000017</c:v>
                </c:pt>
                <c:pt idx="482">
                  <c:v>0.12970449999999989</c:v>
                </c:pt>
                <c:pt idx="483">
                  <c:v>0.13035549999999985</c:v>
                </c:pt>
                <c:pt idx="484">
                  <c:v>0.13024099999999939</c:v>
                </c:pt>
                <c:pt idx="485">
                  <c:v>0.13059100000000035</c:v>
                </c:pt>
                <c:pt idx="486">
                  <c:v>0.13046349999999984</c:v>
                </c:pt>
                <c:pt idx="487">
                  <c:v>0.13052949999999974</c:v>
                </c:pt>
                <c:pt idx="488">
                  <c:v>0.13097649999999961</c:v>
                </c:pt>
                <c:pt idx="489">
                  <c:v>0.13138100000000019</c:v>
                </c:pt>
                <c:pt idx="490">
                  <c:v>0.13169900000000023</c:v>
                </c:pt>
                <c:pt idx="491">
                  <c:v>0.13187950000000015</c:v>
                </c:pt>
                <c:pt idx="492">
                  <c:v>0.13207950000000013</c:v>
                </c:pt>
                <c:pt idx="493">
                  <c:v>0.13211849999999981</c:v>
                </c:pt>
                <c:pt idx="494">
                  <c:v>0.13246950000000046</c:v>
                </c:pt>
                <c:pt idx="495">
                  <c:v>0.13236499999999962</c:v>
                </c:pt>
                <c:pt idx="496">
                  <c:v>0.13236500000000051</c:v>
                </c:pt>
                <c:pt idx="497">
                  <c:v>0.13234799999999991</c:v>
                </c:pt>
                <c:pt idx="498">
                  <c:v>0.13253549999999947</c:v>
                </c:pt>
                <c:pt idx="499">
                  <c:v>0.13238999999999956</c:v>
                </c:pt>
                <c:pt idx="500">
                  <c:v>0.13283250000000013</c:v>
                </c:pt>
                <c:pt idx="501">
                  <c:v>0.13342099999999979</c:v>
                </c:pt>
                <c:pt idx="502">
                  <c:v>0.13419100000000039</c:v>
                </c:pt>
                <c:pt idx="503">
                  <c:v>0.13495100000000049</c:v>
                </c:pt>
                <c:pt idx="504">
                  <c:v>0.13602850000000055</c:v>
                </c:pt>
                <c:pt idx="505">
                  <c:v>0.13676699999999942</c:v>
                </c:pt>
                <c:pt idx="506">
                  <c:v>0.13789500000000077</c:v>
                </c:pt>
                <c:pt idx="507">
                  <c:v>0.1384215000000002</c:v>
                </c:pt>
                <c:pt idx="508">
                  <c:v>0.1397219999999999</c:v>
                </c:pt>
                <c:pt idx="509">
                  <c:v>0.14019650000000006</c:v>
                </c:pt>
                <c:pt idx="510">
                  <c:v>0.1411245000000001</c:v>
                </c:pt>
                <c:pt idx="511">
                  <c:v>0.1420994999999996</c:v>
                </c:pt>
                <c:pt idx="512">
                  <c:v>0.14278199999999996</c:v>
                </c:pt>
                <c:pt idx="513">
                  <c:v>0.14344000000000001</c:v>
                </c:pt>
                <c:pt idx="514">
                  <c:v>0.14333450000000036</c:v>
                </c:pt>
                <c:pt idx="515">
                  <c:v>0.14409599999999978</c:v>
                </c:pt>
                <c:pt idx="516">
                  <c:v>0.14416049999999991</c:v>
                </c:pt>
                <c:pt idx="517">
                  <c:v>0.14427050000000019</c:v>
                </c:pt>
                <c:pt idx="518">
                  <c:v>0.14467799999999986</c:v>
                </c:pt>
                <c:pt idx="519">
                  <c:v>0.14539049999999998</c:v>
                </c:pt>
                <c:pt idx="520">
                  <c:v>0.14532849999999975</c:v>
                </c:pt>
                <c:pt idx="521">
                  <c:v>0.14593100000000003</c:v>
                </c:pt>
                <c:pt idx="522">
                  <c:v>0.14630650000000056</c:v>
                </c:pt>
                <c:pt idx="523">
                  <c:v>0.14704500000000031</c:v>
                </c:pt>
                <c:pt idx="524">
                  <c:v>0.14770900000000031</c:v>
                </c:pt>
                <c:pt idx="525">
                  <c:v>0.14771100000000015</c:v>
                </c:pt>
                <c:pt idx="526">
                  <c:v>0.14773100000000028</c:v>
                </c:pt>
                <c:pt idx="527">
                  <c:v>0.14821149999999994</c:v>
                </c:pt>
                <c:pt idx="528">
                  <c:v>0.14846999999999966</c:v>
                </c:pt>
                <c:pt idx="529">
                  <c:v>0.14921350000000055</c:v>
                </c:pt>
                <c:pt idx="530">
                  <c:v>0.14937650000000069</c:v>
                </c:pt>
                <c:pt idx="531">
                  <c:v>0.14943200000000001</c:v>
                </c:pt>
                <c:pt idx="532">
                  <c:v>0.14986349999999993</c:v>
                </c:pt>
                <c:pt idx="533">
                  <c:v>0.15027249999999981</c:v>
                </c:pt>
                <c:pt idx="534">
                  <c:v>0.15049550000000034</c:v>
                </c:pt>
                <c:pt idx="535">
                  <c:v>0.15100000000000025</c:v>
                </c:pt>
                <c:pt idx="536">
                  <c:v>0.15135099999999957</c:v>
                </c:pt>
                <c:pt idx="537">
                  <c:v>0.15201750000000036</c:v>
                </c:pt>
                <c:pt idx="538">
                  <c:v>0.15193000000000056</c:v>
                </c:pt>
                <c:pt idx="539">
                  <c:v>0.15271599999999941</c:v>
                </c:pt>
                <c:pt idx="540">
                  <c:v>0.1529910000000001</c:v>
                </c:pt>
                <c:pt idx="541">
                  <c:v>0.15464449999999985</c:v>
                </c:pt>
                <c:pt idx="542">
                  <c:v>0.15349450000000031</c:v>
                </c:pt>
                <c:pt idx="543">
                  <c:v>0.15413949999999987</c:v>
                </c:pt>
                <c:pt idx="544">
                  <c:v>0.15381350000000005</c:v>
                </c:pt>
                <c:pt idx="545">
                  <c:v>0.15423350000000013</c:v>
                </c:pt>
                <c:pt idx="546">
                  <c:v>0.15427149999999967</c:v>
                </c:pt>
                <c:pt idx="547">
                  <c:v>0.15463700000000014</c:v>
                </c:pt>
                <c:pt idx="548">
                  <c:v>0.15483799999999981</c:v>
                </c:pt>
                <c:pt idx="549">
                  <c:v>0.1554335</c:v>
                </c:pt>
                <c:pt idx="550">
                  <c:v>0.15618149999999975</c:v>
                </c:pt>
                <c:pt idx="551">
                  <c:v>0.1568849999999995</c:v>
                </c:pt>
                <c:pt idx="552">
                  <c:v>0.15736599999999967</c:v>
                </c:pt>
                <c:pt idx="553">
                  <c:v>0.15900399999999992</c:v>
                </c:pt>
                <c:pt idx="554">
                  <c:v>0.16046300000000047</c:v>
                </c:pt>
                <c:pt idx="555">
                  <c:v>0.16230000000000011</c:v>
                </c:pt>
                <c:pt idx="556">
                  <c:v>0.1641824999999999</c:v>
                </c:pt>
                <c:pt idx="557">
                  <c:v>0.16553949999999995</c:v>
                </c:pt>
                <c:pt idx="558">
                  <c:v>0.16563199999999956</c:v>
                </c:pt>
                <c:pt idx="559">
                  <c:v>0.16623549999999998</c:v>
                </c:pt>
                <c:pt idx="560">
                  <c:v>0.16721799999999964</c:v>
                </c:pt>
                <c:pt idx="561">
                  <c:v>0.1680110000000008</c:v>
                </c:pt>
                <c:pt idx="562">
                  <c:v>0.16892400000000007</c:v>
                </c:pt>
                <c:pt idx="563">
                  <c:v>0.16996550000000044</c:v>
                </c:pt>
                <c:pt idx="564">
                  <c:v>0.17066500000000007</c:v>
                </c:pt>
                <c:pt idx="565">
                  <c:v>0.1725749999999997</c:v>
                </c:pt>
                <c:pt idx="566">
                  <c:v>0.1736380000000004</c:v>
                </c:pt>
                <c:pt idx="567">
                  <c:v>0.17507500000000009</c:v>
                </c:pt>
                <c:pt idx="568">
                  <c:v>0.17658050000000003</c:v>
                </c:pt>
                <c:pt idx="569">
                  <c:v>0.17762699999999976</c:v>
                </c:pt>
                <c:pt idx="570">
                  <c:v>0.17872850000000007</c:v>
                </c:pt>
                <c:pt idx="571">
                  <c:v>0.17935200000000018</c:v>
                </c:pt>
                <c:pt idx="572">
                  <c:v>0.18000299999999969</c:v>
                </c:pt>
                <c:pt idx="573">
                  <c:v>0.18042849999999966</c:v>
                </c:pt>
                <c:pt idx="574">
                  <c:v>0.18118699999999999</c:v>
                </c:pt>
                <c:pt idx="575">
                  <c:v>0.1815894999999994</c:v>
                </c:pt>
                <c:pt idx="576">
                  <c:v>0.18216550000000042</c:v>
                </c:pt>
                <c:pt idx="577">
                  <c:v>0.18259950000000025</c:v>
                </c:pt>
                <c:pt idx="578">
                  <c:v>0.18329149999999972</c:v>
                </c:pt>
                <c:pt idx="579">
                  <c:v>0.18355499999999969</c:v>
                </c:pt>
                <c:pt idx="580">
                  <c:v>0.18415499999999962</c:v>
                </c:pt>
                <c:pt idx="581">
                  <c:v>0.18474000000000013</c:v>
                </c:pt>
                <c:pt idx="582">
                  <c:v>0.18520950000000003</c:v>
                </c:pt>
                <c:pt idx="583">
                  <c:v>0.18580200000000024</c:v>
                </c:pt>
                <c:pt idx="584">
                  <c:v>0.18639799999999962</c:v>
                </c:pt>
                <c:pt idx="585">
                  <c:v>0.18674400000000047</c:v>
                </c:pt>
                <c:pt idx="586">
                  <c:v>0.1872600000000002</c:v>
                </c:pt>
                <c:pt idx="587">
                  <c:v>0.18747300000000022</c:v>
                </c:pt>
                <c:pt idx="588">
                  <c:v>0.18788549999999971</c:v>
                </c:pt>
                <c:pt idx="589">
                  <c:v>0.18831700000000007</c:v>
                </c:pt>
                <c:pt idx="590">
                  <c:v>0.18834899999999966</c:v>
                </c:pt>
                <c:pt idx="591">
                  <c:v>0.18859599999999999</c:v>
                </c:pt>
                <c:pt idx="592">
                  <c:v>0.18874450000000031</c:v>
                </c:pt>
                <c:pt idx="593">
                  <c:v>0.1893385000000003</c:v>
                </c:pt>
                <c:pt idx="594">
                  <c:v>0.18944349999999988</c:v>
                </c:pt>
                <c:pt idx="595">
                  <c:v>0.18993199999999977</c:v>
                </c:pt>
                <c:pt idx="596">
                  <c:v>0.19036649999999966</c:v>
                </c:pt>
                <c:pt idx="597">
                  <c:v>0.1906939999999997</c:v>
                </c:pt>
                <c:pt idx="598">
                  <c:v>0.19081749999999964</c:v>
                </c:pt>
                <c:pt idx="599">
                  <c:v>0.19197449999999971</c:v>
                </c:pt>
                <c:pt idx="600">
                  <c:v>0.19279449999999976</c:v>
                </c:pt>
                <c:pt idx="601">
                  <c:v>0.1929590000000001</c:v>
                </c:pt>
                <c:pt idx="602">
                  <c:v>0.19399199999999972</c:v>
                </c:pt>
                <c:pt idx="603">
                  <c:v>0.19507549999999974</c:v>
                </c:pt>
                <c:pt idx="604">
                  <c:v>0.19630349999999952</c:v>
                </c:pt>
                <c:pt idx="605">
                  <c:v>0.19760049999999962</c:v>
                </c:pt>
                <c:pt idx="606">
                  <c:v>0.19919900000000013</c:v>
                </c:pt>
                <c:pt idx="607">
                  <c:v>0.19980199999999959</c:v>
                </c:pt>
                <c:pt idx="608">
                  <c:v>0.20110500000000009</c:v>
                </c:pt>
                <c:pt idx="609">
                  <c:v>0.20190449999999993</c:v>
                </c:pt>
                <c:pt idx="610">
                  <c:v>0.20370049999999962</c:v>
                </c:pt>
                <c:pt idx="611">
                  <c:v>0.2052394999999998</c:v>
                </c:pt>
                <c:pt idx="612">
                  <c:v>0.20736050000000006</c:v>
                </c:pt>
                <c:pt idx="613">
                  <c:v>0.20957300000000023</c:v>
                </c:pt>
                <c:pt idx="614">
                  <c:v>0.21195599999999981</c:v>
                </c:pt>
                <c:pt idx="615">
                  <c:v>0.21474249999999984</c:v>
                </c:pt>
                <c:pt idx="616">
                  <c:v>0.21683350000000035</c:v>
                </c:pt>
                <c:pt idx="617">
                  <c:v>0.21946099999999991</c:v>
                </c:pt>
                <c:pt idx="618">
                  <c:v>0.22134950000000009</c:v>
                </c:pt>
                <c:pt idx="619">
                  <c:v>0.22287300000000032</c:v>
                </c:pt>
                <c:pt idx="620">
                  <c:v>0.22471000000000041</c:v>
                </c:pt>
                <c:pt idx="621">
                  <c:v>0.22612099999999957</c:v>
                </c:pt>
                <c:pt idx="622">
                  <c:v>0.22770950000000045</c:v>
                </c:pt>
                <c:pt idx="623">
                  <c:v>0.22866750000000025</c:v>
                </c:pt>
                <c:pt idx="624">
                  <c:v>0.22972950000000036</c:v>
                </c:pt>
                <c:pt idx="625">
                  <c:v>0.2315984999999996</c:v>
                </c:pt>
                <c:pt idx="626">
                  <c:v>0.23304150000000012</c:v>
                </c:pt>
                <c:pt idx="627">
                  <c:v>0.23397049999999942</c:v>
                </c:pt>
                <c:pt idx="628">
                  <c:v>0.23474799999999973</c:v>
                </c:pt>
                <c:pt idx="629">
                  <c:v>0.23533650000000028</c:v>
                </c:pt>
                <c:pt idx="630">
                  <c:v>0.23658850000000031</c:v>
                </c:pt>
                <c:pt idx="631">
                  <c:v>0.23725299999999949</c:v>
                </c:pt>
                <c:pt idx="632">
                  <c:v>0.23811850000000012</c:v>
                </c:pt>
                <c:pt idx="633">
                  <c:v>0.238626</c:v>
                </c:pt>
                <c:pt idx="634">
                  <c:v>0.23945300000000014</c:v>
                </c:pt>
                <c:pt idx="635">
                  <c:v>0.24046749999999939</c:v>
                </c:pt>
                <c:pt idx="636">
                  <c:v>0.2411405000000002</c:v>
                </c:pt>
                <c:pt idx="637">
                  <c:v>0.24225550000000018</c:v>
                </c:pt>
                <c:pt idx="638">
                  <c:v>0.24332500000000046</c:v>
                </c:pt>
                <c:pt idx="639">
                  <c:v>0.24434700000000031</c:v>
                </c:pt>
                <c:pt idx="640">
                  <c:v>0.24543599999999977</c:v>
                </c:pt>
                <c:pt idx="641">
                  <c:v>0.24652299999999983</c:v>
                </c:pt>
                <c:pt idx="642">
                  <c:v>0.24760450000000001</c:v>
                </c:pt>
                <c:pt idx="643">
                  <c:v>0.24838349999999965</c:v>
                </c:pt>
                <c:pt idx="644">
                  <c:v>0.24923399999999996</c:v>
                </c:pt>
                <c:pt idx="645">
                  <c:v>0.24955049999999979</c:v>
                </c:pt>
                <c:pt idx="646">
                  <c:v>0.25032800000000011</c:v>
                </c:pt>
                <c:pt idx="647">
                  <c:v>0.25071650000000023</c:v>
                </c:pt>
                <c:pt idx="648">
                  <c:v>0.25117649999999925</c:v>
                </c:pt>
                <c:pt idx="649">
                  <c:v>0.2515695</c:v>
                </c:pt>
                <c:pt idx="650">
                  <c:v>0.25175999999999998</c:v>
                </c:pt>
                <c:pt idx="651">
                  <c:v>0.25190500000000071</c:v>
                </c:pt>
                <c:pt idx="652">
                  <c:v>0.25193949999999976</c:v>
                </c:pt>
                <c:pt idx="653">
                  <c:v>0.25212800000000035</c:v>
                </c:pt>
                <c:pt idx="654">
                  <c:v>0.25249200000000016</c:v>
                </c:pt>
                <c:pt idx="655">
                  <c:v>0.25248900000000019</c:v>
                </c:pt>
                <c:pt idx="656">
                  <c:v>0.25264199999999981</c:v>
                </c:pt>
                <c:pt idx="657">
                  <c:v>0.25291049999999959</c:v>
                </c:pt>
                <c:pt idx="658">
                  <c:v>0.25318849999999937</c:v>
                </c:pt>
                <c:pt idx="659">
                  <c:v>0.25334150000000033</c:v>
                </c:pt>
                <c:pt idx="660">
                  <c:v>0.25387450000000022</c:v>
                </c:pt>
                <c:pt idx="661">
                  <c:v>0.25405299999999986</c:v>
                </c:pt>
                <c:pt idx="662">
                  <c:v>0.25460200000000022</c:v>
                </c:pt>
                <c:pt idx="663">
                  <c:v>0.25509300000000046</c:v>
                </c:pt>
                <c:pt idx="664">
                  <c:v>0.25587399999999993</c:v>
                </c:pt>
                <c:pt idx="665">
                  <c:v>0.2570199999999998</c:v>
                </c:pt>
                <c:pt idx="666">
                  <c:v>0.25788949999999966</c:v>
                </c:pt>
                <c:pt idx="667">
                  <c:v>0.25927200000000061</c:v>
                </c:pt>
                <c:pt idx="668">
                  <c:v>0.26156550000000012</c:v>
                </c:pt>
                <c:pt idx="669">
                  <c:v>0.2680940000000005</c:v>
                </c:pt>
                <c:pt idx="670">
                  <c:v>0.27791150000000009</c:v>
                </c:pt>
                <c:pt idx="671">
                  <c:v>0.2880404999999997</c:v>
                </c:pt>
                <c:pt idx="672">
                  <c:v>0.29811399999999955</c:v>
                </c:pt>
                <c:pt idx="673">
                  <c:v>0.30963750000000001</c:v>
                </c:pt>
                <c:pt idx="674">
                  <c:v>0.32833850000000053</c:v>
                </c:pt>
              </c:numCache>
            </c:numRef>
          </c:xVal>
          <c:yVal>
            <c:numRef>
              <c:f>'90'!$B$5:$B$679</c:f>
              <c:numCache>
                <c:formatCode>General</c:formatCode>
                <c:ptCount val="675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  <c:pt idx="674">
                  <c:v>304.21440000000001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45-4A6A-9163-C85D6525735A}"/>
            </c:ext>
          </c:extLst>
        </c:ser>
        <c:ser>
          <c:idx val="3"/>
          <c:order val="1"/>
          <c:tx>
            <c:strRef>
              <c:f>'90'!$D$1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45-4A6A-9163-C85D6525735A}"/>
            </c:ext>
          </c:extLst>
        </c:ser>
        <c:ser>
          <c:idx val="4"/>
          <c:order val="2"/>
          <c:tx>
            <c:strRef>
              <c:f>'90'!$F$1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45-4A6A-9163-C85D6525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44592"/>
        <c:axId val="33138992"/>
      </c:scatterChart>
      <c:valAx>
        <c:axId val="33144592"/>
        <c:scaling>
          <c:orientation val="minMax"/>
          <c:max val="0.4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138992"/>
        <c:crosses val="autoZero"/>
        <c:crossBetween val="midCat"/>
      </c:valAx>
      <c:valAx>
        <c:axId val="3313899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14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24365480602464631"/>
          <c:h val="0.25718828171056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74428421505184E-2"/>
          <c:y val="3.7077162431943367E-2"/>
          <c:w val="0.90502796266163288"/>
          <c:h val="0.8847295702711754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'75'!$B$1</c:f>
              <c:strCache>
                <c:ptCount val="1"/>
                <c:pt idx="0">
                  <c:v>Q890-120-75-1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'75'!$A$5:$A$473</c:f>
              <c:numCache>
                <c:formatCode>General</c:formatCode>
                <c:ptCount val="469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  <c:pt idx="468">
                  <c:v>0.24534200000000039</c:v>
                </c:pt>
              </c:numCache>
            </c:numRef>
          </c:xVal>
          <c:yVal>
            <c:numRef>
              <c:f>'75'!$B$5:$B$473</c:f>
              <c:numCache>
                <c:formatCode>General</c:formatCode>
                <c:ptCount val="469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  <c:pt idx="468">
                  <c:v>340.48599999999999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28-4113-91D6-58A851FFC648}"/>
            </c:ext>
          </c:extLst>
        </c:ser>
        <c:ser>
          <c:idx val="1"/>
          <c:order val="1"/>
          <c:tx>
            <c:strRef>
              <c:f>'75'!$G$1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'75'!$M$5:$M$153</c:f>
              <c:numCache>
                <c:formatCode>General</c:formatCode>
                <c:ptCount val="149"/>
                <c:pt idx="0">
                  <c:v>0</c:v>
                </c:pt>
                <c:pt idx="1">
                  <c:v>2.5449522564254472E-4</c:v>
                </c:pt>
                <c:pt idx="2">
                  <c:v>5.0836888770001108E-4</c:v>
                </c:pt>
                <c:pt idx="3">
                  <c:v>8.9669178770928639E-4</c:v>
                </c:pt>
                <c:pt idx="4">
                  <c:v>1.4728860788833955E-3</c:v>
                </c:pt>
                <c:pt idx="5">
                  <c:v>2.3316043942379783E-3</c:v>
                </c:pt>
                <c:pt idx="6">
                  <c:v>3.6102599307522559E-3</c:v>
                </c:pt>
                <c:pt idx="7">
                  <c:v>5.5052596971536692E-3</c:v>
                </c:pt>
                <c:pt idx="8">
                  <c:v>7.9550446464905899E-3</c:v>
                </c:pt>
                <c:pt idx="9">
                  <c:v>1.0348349391506442E-2</c:v>
                </c:pt>
                <c:pt idx="10">
                  <c:v>1.2665617384110203E-2</c:v>
                </c:pt>
                <c:pt idx="11">
                  <c:v>1.4885391812782844E-2</c:v>
                </c:pt>
                <c:pt idx="12">
                  <c:v>1.713894788857297E-2</c:v>
                </c:pt>
                <c:pt idx="13">
                  <c:v>1.9472956641236897E-2</c:v>
                </c:pt>
                <c:pt idx="14">
                  <c:v>2.1784346713271383E-2</c:v>
                </c:pt>
                <c:pt idx="15">
                  <c:v>2.4103062037069418E-2</c:v>
                </c:pt>
                <c:pt idx="16">
                  <c:v>2.6452623844354348E-2</c:v>
                </c:pt>
                <c:pt idx="17">
                  <c:v>2.8850238482529648E-2</c:v>
                </c:pt>
                <c:pt idx="18">
                  <c:v>3.1288585241494325E-2</c:v>
                </c:pt>
                <c:pt idx="19">
                  <c:v>3.3815495318002063E-2</c:v>
                </c:pt>
                <c:pt idx="20">
                  <c:v>3.642033956592225E-2</c:v>
                </c:pt>
                <c:pt idx="21">
                  <c:v>3.910372875521155E-2</c:v>
                </c:pt>
                <c:pt idx="22">
                  <c:v>4.1938847305877137E-2</c:v>
                </c:pt>
                <c:pt idx="23">
                  <c:v>4.5103455796893663E-2</c:v>
                </c:pt>
                <c:pt idx="24">
                  <c:v>4.8741445153626758E-2</c:v>
                </c:pt>
                <c:pt idx="25">
                  <c:v>5.3815319324665281E-2</c:v>
                </c:pt>
                <c:pt idx="26">
                  <c:v>6.2970252672851168E-2</c:v>
                </c:pt>
                <c:pt idx="27">
                  <c:v>7.4982824194774519E-2</c:v>
                </c:pt>
                <c:pt idx="28">
                  <c:v>8.8559516874019709E-2</c:v>
                </c:pt>
                <c:pt idx="29">
                  <c:v>0.10340712255036048</c:v>
                </c:pt>
                <c:pt idx="30">
                  <c:v>0.11919977309103594</c:v>
                </c:pt>
                <c:pt idx="31">
                  <c:v>0.13579985209753465</c:v>
                </c:pt>
                <c:pt idx="32">
                  <c:v>0.15368587805519879</c:v>
                </c:pt>
                <c:pt idx="33">
                  <c:v>0.17259806941951608</c:v>
                </c:pt>
                <c:pt idx="34">
                  <c:v>0.19262911761766927</c:v>
                </c:pt>
                <c:pt idx="35">
                  <c:v>0.21354079224843808</c:v>
                </c:pt>
                <c:pt idx="36">
                  <c:v>0.23510219806491556</c:v>
                </c:pt>
                <c:pt idx="37">
                  <c:v>0.25745914067915981</c:v>
                </c:pt>
                <c:pt idx="38">
                  <c:v>0.28052560498863804</c:v>
                </c:pt>
                <c:pt idx="39">
                  <c:v>0.30415840112442738</c:v>
                </c:pt>
                <c:pt idx="40">
                  <c:v>0.32827426731505777</c:v>
                </c:pt>
                <c:pt idx="41">
                  <c:v>0.35278190194157955</c:v>
                </c:pt>
                <c:pt idx="42">
                  <c:v>0.37775492492341733</c:v>
                </c:pt>
                <c:pt idx="43">
                  <c:v>0.40302566994428629</c:v>
                </c:pt>
                <c:pt idx="44">
                  <c:v>0.42855123325663935</c:v>
                </c:pt>
                <c:pt idx="45">
                  <c:v>0.45429814265805851</c:v>
                </c:pt>
                <c:pt idx="46">
                  <c:v>0.48019715984994793</c:v>
                </c:pt>
                <c:pt idx="47">
                  <c:v>0.50626879158764893</c:v>
                </c:pt>
                <c:pt idx="48">
                  <c:v>0.53241450092539477</c:v>
                </c:pt>
                <c:pt idx="49">
                  <c:v>0.55864064535983982</c:v>
                </c:pt>
                <c:pt idx="50">
                  <c:v>0.58496308251615869</c:v>
                </c:pt>
                <c:pt idx="51">
                  <c:v>0.61133198924173426</c:v>
                </c:pt>
                <c:pt idx="52">
                  <c:v>0.63775462124007753</c:v>
                </c:pt>
                <c:pt idx="53">
                  <c:v>0.66423174249842165</c:v>
                </c:pt>
                <c:pt idx="54">
                  <c:v>0.6907295025934711</c:v>
                </c:pt>
                <c:pt idx="55">
                  <c:v>0.71256601933822084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'75'!$G$5:$G$60</c:f>
              <c:numCache>
                <c:formatCode>General</c:formatCode>
                <c:ptCount val="56"/>
                <c:pt idx="0">
                  <c:v>0</c:v>
                </c:pt>
                <c:pt idx="1">
                  <c:v>1.3309850000000001</c:v>
                </c:pt>
                <c:pt idx="2">
                  <c:v>2.6622659999999998</c:v>
                </c:pt>
                <c:pt idx="3">
                  <c:v>4.6599190000000004</c:v>
                </c:pt>
                <c:pt idx="4">
                  <c:v>7.6588130000000003</c:v>
                </c:pt>
                <c:pt idx="5">
                  <c:v>12.162089999999999</c:v>
                </c:pt>
                <c:pt idx="6">
                  <c:v>18.927579999999999</c:v>
                </c:pt>
                <c:pt idx="7">
                  <c:v>29.098610000000001</c:v>
                </c:pt>
                <c:pt idx="8">
                  <c:v>42.53201</c:v>
                </c:pt>
                <c:pt idx="9">
                  <c:v>56.007190000000001</c:v>
                </c:pt>
                <c:pt idx="10">
                  <c:v>69.517099999999999</c:v>
                </c:pt>
                <c:pt idx="11">
                  <c:v>83.040379999999999</c:v>
                </c:pt>
                <c:pt idx="12">
                  <c:v>96.569670000000002</c:v>
                </c:pt>
                <c:pt idx="13">
                  <c:v>110.09529999999999</c:v>
                </c:pt>
                <c:pt idx="14">
                  <c:v>123.6146</c:v>
                </c:pt>
                <c:pt idx="15">
                  <c:v>137.1224</c:v>
                </c:pt>
                <c:pt idx="16">
                  <c:v>150.60550000000001</c:v>
                </c:pt>
                <c:pt idx="17">
                  <c:v>164.07050000000001</c:v>
                </c:pt>
                <c:pt idx="18">
                  <c:v>177.5034</c:v>
                </c:pt>
                <c:pt idx="19">
                  <c:v>190.8981</c:v>
                </c:pt>
                <c:pt idx="20">
                  <c:v>204.25460000000001</c:v>
                </c:pt>
                <c:pt idx="21">
                  <c:v>217.55439999999999</c:v>
                </c:pt>
                <c:pt idx="22">
                  <c:v>230.76660000000001</c:v>
                </c:pt>
                <c:pt idx="23">
                  <c:v>243.75720000000001</c:v>
                </c:pt>
                <c:pt idx="24">
                  <c:v>256.4006</c:v>
                </c:pt>
                <c:pt idx="25">
                  <c:v>268.1918</c:v>
                </c:pt>
                <c:pt idx="26">
                  <c:v>278.46010000000001</c:v>
                </c:pt>
                <c:pt idx="27">
                  <c:v>287.83120000000002</c:v>
                </c:pt>
                <c:pt idx="28">
                  <c:v>296.68400000000003</c:v>
                </c:pt>
                <c:pt idx="29">
                  <c:v>305.12439999999998</c:v>
                </c:pt>
                <c:pt idx="30">
                  <c:v>313.23180000000002</c:v>
                </c:pt>
                <c:pt idx="31">
                  <c:v>321.06420000000003</c:v>
                </c:pt>
                <c:pt idx="32">
                  <c:v>328.4058</c:v>
                </c:pt>
                <c:pt idx="33">
                  <c:v>335.39460000000003</c:v>
                </c:pt>
                <c:pt idx="34">
                  <c:v>341.99180000000001</c:v>
                </c:pt>
                <c:pt idx="35">
                  <c:v>348.31720000000001</c:v>
                </c:pt>
                <c:pt idx="36">
                  <c:v>354.4375</c:v>
                </c:pt>
                <c:pt idx="37">
                  <c:v>360.32859999999999</c:v>
                </c:pt>
                <c:pt idx="38">
                  <c:v>365.995</c:v>
                </c:pt>
                <c:pt idx="39">
                  <c:v>371.49250000000001</c:v>
                </c:pt>
                <c:pt idx="40">
                  <c:v>376.86009999999999</c:v>
                </c:pt>
                <c:pt idx="41">
                  <c:v>382.12950000000001</c:v>
                </c:pt>
                <c:pt idx="42">
                  <c:v>387.2713</c:v>
                </c:pt>
                <c:pt idx="43">
                  <c:v>392.3236</c:v>
                </c:pt>
                <c:pt idx="44">
                  <c:v>397.30410000000001</c:v>
                </c:pt>
                <c:pt idx="45">
                  <c:v>402.22430000000003</c:v>
                </c:pt>
                <c:pt idx="46">
                  <c:v>407.11059999999998</c:v>
                </c:pt>
                <c:pt idx="47">
                  <c:v>411.95359999999999</c:v>
                </c:pt>
                <c:pt idx="48">
                  <c:v>416.78109999999998</c:v>
                </c:pt>
                <c:pt idx="49">
                  <c:v>421.59440000000001</c:v>
                </c:pt>
                <c:pt idx="50">
                  <c:v>426.3861</c:v>
                </c:pt>
                <c:pt idx="51">
                  <c:v>431.16759999999999</c:v>
                </c:pt>
                <c:pt idx="52">
                  <c:v>435.9434</c:v>
                </c:pt>
                <c:pt idx="53">
                  <c:v>440.71480000000003</c:v>
                </c:pt>
                <c:pt idx="54">
                  <c:v>445.4864</c:v>
                </c:pt>
                <c:pt idx="55">
                  <c:v>449.3974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28-4113-91D6-58A851FFC648}"/>
            </c:ext>
          </c:extLst>
        </c:ser>
        <c:ser>
          <c:idx val="2"/>
          <c:order val="2"/>
          <c:tx>
            <c:strRef>
              <c:f>'75'!$R$1:$AA$1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'75'!$X$5:$X$153</c:f>
              <c:numCache>
                <c:formatCode>General</c:formatCode>
                <c:ptCount val="149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'75'!$R$5:$R$79</c:f>
              <c:numCache>
                <c:formatCode>General</c:formatCode>
                <c:ptCount val="75"/>
                <c:pt idx="0">
                  <c:v>0</c:v>
                </c:pt>
                <c:pt idx="1">
                  <c:v>1.6638790000000001</c:v>
                </c:pt>
                <c:pt idx="2">
                  <c:v>3.3283860000000001</c:v>
                </c:pt>
                <c:pt idx="3">
                  <c:v>5.8261529999999997</c:v>
                </c:pt>
                <c:pt idx="4">
                  <c:v>9.5762180000000008</c:v>
                </c:pt>
                <c:pt idx="5">
                  <c:v>15.209199999999999</c:v>
                </c:pt>
                <c:pt idx="6">
                  <c:v>23.67492</c:v>
                </c:pt>
                <c:pt idx="7">
                  <c:v>36.408169999999998</c:v>
                </c:pt>
                <c:pt idx="8">
                  <c:v>55.580289999999998</c:v>
                </c:pt>
                <c:pt idx="9">
                  <c:v>84.449089999999998</c:v>
                </c:pt>
                <c:pt idx="10">
                  <c:v>127.774</c:v>
                </c:pt>
                <c:pt idx="11">
                  <c:v>192.41030000000001</c:v>
                </c:pt>
                <c:pt idx="12">
                  <c:v>257.74939999999998</c:v>
                </c:pt>
                <c:pt idx="13">
                  <c:v>305.6728</c:v>
                </c:pt>
                <c:pt idx="14">
                  <c:v>342.17259999999999</c:v>
                </c:pt>
                <c:pt idx="15">
                  <c:v>371.5455</c:v>
                </c:pt>
                <c:pt idx="16">
                  <c:v>397.29939999999999</c:v>
                </c:pt>
                <c:pt idx="17">
                  <c:v>421.57650000000001</c:v>
                </c:pt>
                <c:pt idx="18">
                  <c:v>445.45089999999999</c:v>
                </c:pt>
                <c:pt idx="19">
                  <c:v>468.2604</c:v>
                </c:pt>
                <c:pt idx="20">
                  <c:v>488.21559999999999</c:v>
                </c:pt>
                <c:pt idx="21">
                  <c:v>505.09730000000002</c:v>
                </c:pt>
                <c:pt idx="22">
                  <c:v>518.24720000000002</c:v>
                </c:pt>
                <c:pt idx="23">
                  <c:v>528.35410000000002</c:v>
                </c:pt>
                <c:pt idx="24">
                  <c:v>537.2165</c:v>
                </c:pt>
                <c:pt idx="25">
                  <c:v>544.91409999999996</c:v>
                </c:pt>
                <c:pt idx="26">
                  <c:v>550.78179999999998</c:v>
                </c:pt>
                <c:pt idx="27">
                  <c:v>554.37459999999999</c:v>
                </c:pt>
                <c:pt idx="28">
                  <c:v>554.84159999999997</c:v>
                </c:pt>
                <c:pt idx="29">
                  <c:v>554.42600000000004</c:v>
                </c:pt>
                <c:pt idx="30">
                  <c:v>553.02319999999997</c:v>
                </c:pt>
                <c:pt idx="31">
                  <c:v>551.39700000000005</c:v>
                </c:pt>
                <c:pt idx="32">
                  <c:v>551.49749999999995</c:v>
                </c:pt>
                <c:pt idx="33">
                  <c:v>551.40319999999997</c:v>
                </c:pt>
                <c:pt idx="34">
                  <c:v>550.1413</c:v>
                </c:pt>
                <c:pt idx="35">
                  <c:v>549.50909999999999</c:v>
                </c:pt>
                <c:pt idx="36">
                  <c:v>549.85559999999998</c:v>
                </c:pt>
                <c:pt idx="37">
                  <c:v>550.24270000000001</c:v>
                </c:pt>
                <c:pt idx="38">
                  <c:v>550.60109999999997</c:v>
                </c:pt>
                <c:pt idx="39">
                  <c:v>550.78189999999995</c:v>
                </c:pt>
                <c:pt idx="40">
                  <c:v>550.43439999999998</c:v>
                </c:pt>
                <c:pt idx="41">
                  <c:v>549.06510000000003</c:v>
                </c:pt>
                <c:pt idx="42">
                  <c:v>546.55809999999997</c:v>
                </c:pt>
                <c:pt idx="43">
                  <c:v>543.33820000000003</c:v>
                </c:pt>
                <c:pt idx="44">
                  <c:v>539.07219999999995</c:v>
                </c:pt>
                <c:pt idx="45">
                  <c:v>534.12339999999995</c:v>
                </c:pt>
                <c:pt idx="46">
                  <c:v>529.21320000000003</c:v>
                </c:pt>
                <c:pt idx="47">
                  <c:v>525.28179999999998</c:v>
                </c:pt>
                <c:pt idx="48">
                  <c:v>522.85289999999998</c:v>
                </c:pt>
                <c:pt idx="49">
                  <c:v>521.7174</c:v>
                </c:pt>
                <c:pt idx="50">
                  <c:v>521.4289</c:v>
                </c:pt>
                <c:pt idx="51">
                  <c:v>521.46889999999996</c:v>
                </c:pt>
                <c:pt idx="52">
                  <c:v>521.23620000000005</c:v>
                </c:pt>
                <c:pt idx="53">
                  <c:v>520.50419999999997</c:v>
                </c:pt>
                <c:pt idx="54">
                  <c:v>519.26919999999996</c:v>
                </c:pt>
                <c:pt idx="55">
                  <c:v>518.07870000000003</c:v>
                </c:pt>
                <c:pt idx="56">
                  <c:v>517.51570000000004</c:v>
                </c:pt>
                <c:pt idx="57">
                  <c:v>517.8193</c:v>
                </c:pt>
                <c:pt idx="58">
                  <c:v>518.7518</c:v>
                </c:pt>
                <c:pt idx="59">
                  <c:v>519.98429999999996</c:v>
                </c:pt>
                <c:pt idx="60">
                  <c:v>521.17999999999995</c:v>
                </c:pt>
                <c:pt idx="61">
                  <c:v>521.93970000000002</c:v>
                </c:pt>
                <c:pt idx="62">
                  <c:v>521.87139999999999</c:v>
                </c:pt>
                <c:pt idx="63">
                  <c:v>521.85929999999996</c:v>
                </c:pt>
                <c:pt idx="64">
                  <c:v>521.62729999999999</c:v>
                </c:pt>
                <c:pt idx="65">
                  <c:v>520.7364</c:v>
                </c:pt>
                <c:pt idx="66">
                  <c:v>520.25379999999996</c:v>
                </c:pt>
                <c:pt idx="67">
                  <c:v>520.2242</c:v>
                </c:pt>
                <c:pt idx="68">
                  <c:v>520.202</c:v>
                </c:pt>
                <c:pt idx="69">
                  <c:v>520.16300000000001</c:v>
                </c:pt>
                <c:pt idx="70">
                  <c:v>520.16690000000006</c:v>
                </c:pt>
                <c:pt idx="71">
                  <c:v>520.48850000000004</c:v>
                </c:pt>
                <c:pt idx="72">
                  <c:v>521.67139999999995</c:v>
                </c:pt>
                <c:pt idx="73">
                  <c:v>523.61170000000004</c:v>
                </c:pt>
                <c:pt idx="74">
                  <c:v>525.42740000000003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F28-4113-91D6-58A851FFC648}"/>
            </c:ext>
          </c:extLst>
        </c:ser>
        <c:ser>
          <c:idx val="3"/>
          <c:order val="3"/>
          <c:tx>
            <c:strRef>
              <c:f>'75'!$D$1</c:f>
              <c:strCache>
                <c:ptCount val="1"/>
                <c:pt idx="0">
                  <c:v>Q890-120-75-2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'75'!$C$5:$C$112</c:f>
              <c:numCache>
                <c:formatCode>General</c:formatCode>
                <c:ptCount val="108"/>
                <c:pt idx="0">
                  <c:v>0</c:v>
                </c:pt>
                <c:pt idx="1">
                  <c:v>5.7149999999999996E-4</c:v>
                </c:pt>
                <c:pt idx="2">
                  <c:v>2.1940000000000154E-3</c:v>
                </c:pt>
                <c:pt idx="3">
                  <c:v>2.4644999999999806E-3</c:v>
                </c:pt>
                <c:pt idx="4">
                  <c:v>2.6525000000000021E-3</c:v>
                </c:pt>
                <c:pt idx="5">
                  <c:v>2.5604999999999933E-3</c:v>
                </c:pt>
                <c:pt idx="6">
                  <c:v>2.8414999999999968E-3</c:v>
                </c:pt>
                <c:pt idx="7">
                  <c:v>3.3005000000000118E-3</c:v>
                </c:pt>
                <c:pt idx="8">
                  <c:v>3.3440000000000136E-3</c:v>
                </c:pt>
                <c:pt idx="9">
                  <c:v>4.076000000000024E-3</c:v>
                </c:pt>
                <c:pt idx="10">
                  <c:v>4.3710000000000138E-3</c:v>
                </c:pt>
                <c:pt idx="11">
                  <c:v>4.9135000000000706E-3</c:v>
                </c:pt>
                <c:pt idx="12">
                  <c:v>5.5520000000000014E-3</c:v>
                </c:pt>
                <c:pt idx="13">
                  <c:v>5.3754999999999775E-3</c:v>
                </c:pt>
                <c:pt idx="14">
                  <c:v>6.5935000000000854E-3</c:v>
                </c:pt>
                <c:pt idx="15">
                  <c:v>6.8679999999999297E-3</c:v>
                </c:pt>
                <c:pt idx="16">
                  <c:v>7.3315000000000463E-3</c:v>
                </c:pt>
                <c:pt idx="17">
                  <c:v>8.0649999999999888E-3</c:v>
                </c:pt>
                <c:pt idx="18">
                  <c:v>8.3154999999999757E-3</c:v>
                </c:pt>
                <c:pt idx="19">
                  <c:v>8.1849999999999978E-3</c:v>
                </c:pt>
                <c:pt idx="20">
                  <c:v>8.2235000000000502E-3</c:v>
                </c:pt>
                <c:pt idx="21">
                  <c:v>8.3115000000000272E-3</c:v>
                </c:pt>
                <c:pt idx="22">
                  <c:v>8.29650000000004E-3</c:v>
                </c:pt>
                <c:pt idx="23">
                  <c:v>8.5910000000000153E-3</c:v>
                </c:pt>
                <c:pt idx="24">
                  <c:v>8.1990000000000673E-3</c:v>
                </c:pt>
                <c:pt idx="25">
                  <c:v>8.3529999999999438E-3</c:v>
                </c:pt>
                <c:pt idx="26">
                  <c:v>9.0025000000000244E-3</c:v>
                </c:pt>
                <c:pt idx="27">
                  <c:v>8.2580000000000986E-3</c:v>
                </c:pt>
                <c:pt idx="28">
                  <c:v>8.5074999999998902E-3</c:v>
                </c:pt>
                <c:pt idx="29">
                  <c:v>8.4240000000000981E-3</c:v>
                </c:pt>
                <c:pt idx="30">
                  <c:v>8.3820000000000006E-3</c:v>
                </c:pt>
                <c:pt idx="31">
                  <c:v>8.8609999999998967E-3</c:v>
                </c:pt>
                <c:pt idx="32">
                  <c:v>8.4290000000000198E-3</c:v>
                </c:pt>
                <c:pt idx="33">
                  <c:v>8.8180000000002146E-3</c:v>
                </c:pt>
                <c:pt idx="34">
                  <c:v>1.0381000000000196E-2</c:v>
                </c:pt>
                <c:pt idx="35">
                  <c:v>1.1095999999999995E-2</c:v>
                </c:pt>
                <c:pt idx="36">
                  <c:v>1.1288500000000035E-2</c:v>
                </c:pt>
                <c:pt idx="37">
                  <c:v>1.2997999999999843E-2</c:v>
                </c:pt>
                <c:pt idx="38">
                  <c:v>1.3125499999999901E-2</c:v>
                </c:pt>
                <c:pt idx="39">
                  <c:v>1.4372999999999969E-2</c:v>
                </c:pt>
                <c:pt idx="40">
                  <c:v>1.4761499999999872E-2</c:v>
                </c:pt>
                <c:pt idx="41">
                  <c:v>1.6302000000000039E-2</c:v>
                </c:pt>
                <c:pt idx="42">
                  <c:v>1.6470499999999832E-2</c:v>
                </c:pt>
                <c:pt idx="43">
                  <c:v>1.7234500000000041E-2</c:v>
                </c:pt>
                <c:pt idx="44">
                  <c:v>1.8364500000000117E-2</c:v>
                </c:pt>
                <c:pt idx="45">
                  <c:v>1.9186000000000147E-2</c:v>
                </c:pt>
                <c:pt idx="46">
                  <c:v>2.0368500000000234E-2</c:v>
                </c:pt>
                <c:pt idx="47">
                  <c:v>2.1284999999999998E-2</c:v>
                </c:pt>
                <c:pt idx="48">
                  <c:v>2.2586999999999691E-2</c:v>
                </c:pt>
                <c:pt idx="49">
                  <c:v>2.296699999999996E-2</c:v>
                </c:pt>
                <c:pt idx="50">
                  <c:v>2.5468999999999964E-2</c:v>
                </c:pt>
                <c:pt idx="51">
                  <c:v>2.7104500000000087E-2</c:v>
                </c:pt>
                <c:pt idx="52">
                  <c:v>2.7457000000000287E-2</c:v>
                </c:pt>
                <c:pt idx="53">
                  <c:v>2.8797499999999809E-2</c:v>
                </c:pt>
                <c:pt idx="54">
                  <c:v>2.9657500000000114E-2</c:v>
                </c:pt>
                <c:pt idx="55">
                  <c:v>3.1182000000000043E-2</c:v>
                </c:pt>
                <c:pt idx="56">
                  <c:v>3.2336000000000364E-2</c:v>
                </c:pt>
                <c:pt idx="57">
                  <c:v>3.356899999999996E-2</c:v>
                </c:pt>
                <c:pt idx="58">
                  <c:v>3.5295500000000146E-2</c:v>
                </c:pt>
                <c:pt idx="59">
                  <c:v>3.6325500000000233E-2</c:v>
                </c:pt>
                <c:pt idx="60">
                  <c:v>3.8027999999999729E-2</c:v>
                </c:pt>
                <c:pt idx="61">
                  <c:v>3.941349999999999E-2</c:v>
                </c:pt>
                <c:pt idx="62">
                  <c:v>4.071950000000002E-2</c:v>
                </c:pt>
                <c:pt idx="63">
                  <c:v>4.2216999999999949E-2</c:v>
                </c:pt>
                <c:pt idx="64">
                  <c:v>4.4550000000000312E-2</c:v>
                </c:pt>
                <c:pt idx="65">
                  <c:v>4.5805999999999791E-2</c:v>
                </c:pt>
                <c:pt idx="66">
                  <c:v>4.6838499999999783E-2</c:v>
                </c:pt>
                <c:pt idx="67">
                  <c:v>4.9097499999999794E-2</c:v>
                </c:pt>
                <c:pt idx="68">
                  <c:v>5.0058500000000006E-2</c:v>
                </c:pt>
                <c:pt idx="69">
                  <c:v>5.2264500000000158E-2</c:v>
                </c:pt>
                <c:pt idx="70">
                  <c:v>5.485400000000018E-2</c:v>
                </c:pt>
                <c:pt idx="71">
                  <c:v>5.4995000000000127E-2</c:v>
                </c:pt>
                <c:pt idx="72">
                  <c:v>5.8157500000000084E-2</c:v>
                </c:pt>
                <c:pt idx="73">
                  <c:v>5.9818499999999997E-2</c:v>
                </c:pt>
                <c:pt idx="74">
                  <c:v>6.2206000000000428E-2</c:v>
                </c:pt>
                <c:pt idx="75">
                  <c:v>6.3383000000000189E-2</c:v>
                </c:pt>
                <c:pt idx="76">
                  <c:v>6.5929500000000196E-2</c:v>
                </c:pt>
                <c:pt idx="77">
                  <c:v>6.7839499999999386E-2</c:v>
                </c:pt>
                <c:pt idx="78">
                  <c:v>6.9150500000000115E-2</c:v>
                </c:pt>
                <c:pt idx="79">
                  <c:v>7.2664999999999758E-2</c:v>
                </c:pt>
                <c:pt idx="80">
                  <c:v>7.5059500000000501E-2</c:v>
                </c:pt>
                <c:pt idx="81">
                  <c:v>7.5707499999999595E-2</c:v>
                </c:pt>
                <c:pt idx="82">
                  <c:v>8.0814499999999789E-2</c:v>
                </c:pt>
                <c:pt idx="83">
                  <c:v>8.2586999999999744E-2</c:v>
                </c:pt>
                <c:pt idx="84">
                  <c:v>8.230800000000027E-2</c:v>
                </c:pt>
                <c:pt idx="85">
                  <c:v>8.6189999999999767E-2</c:v>
                </c:pt>
                <c:pt idx="86">
                  <c:v>8.8822500000000471E-2</c:v>
                </c:pt>
                <c:pt idx="87">
                  <c:v>8.88100000000005E-2</c:v>
                </c:pt>
                <c:pt idx="88">
                  <c:v>9.4670000000000254E-2</c:v>
                </c:pt>
                <c:pt idx="89">
                  <c:v>9.6319500000000335E-2</c:v>
                </c:pt>
                <c:pt idx="90">
                  <c:v>9.8997999999999919E-2</c:v>
                </c:pt>
                <c:pt idx="91">
                  <c:v>0.10211299999999968</c:v>
                </c:pt>
                <c:pt idx="92">
                  <c:v>0.10619500000000004</c:v>
                </c:pt>
                <c:pt idx="93">
                  <c:v>0.10767300000000013</c:v>
                </c:pt>
                <c:pt idx="94">
                  <c:v>0.11556200000000016</c:v>
                </c:pt>
                <c:pt idx="95">
                  <c:v>0.11809600000000042</c:v>
                </c:pt>
                <c:pt idx="96">
                  <c:v>0.11934800000000001</c:v>
                </c:pt>
                <c:pt idx="97">
                  <c:v>0.12041800000000036</c:v>
                </c:pt>
                <c:pt idx="98">
                  <c:v>0.12063399999999991</c:v>
                </c:pt>
                <c:pt idx="99">
                  <c:v>0.1223715000000003</c:v>
                </c:pt>
                <c:pt idx="100">
                  <c:v>0.1255774999999999</c:v>
                </c:pt>
                <c:pt idx="101">
                  <c:v>0.12755550000000015</c:v>
                </c:pt>
                <c:pt idx="102">
                  <c:v>0.12897099999999995</c:v>
                </c:pt>
                <c:pt idx="103">
                  <c:v>0.13029300000000044</c:v>
                </c:pt>
                <c:pt idx="104">
                  <c:v>0.13602249999999971</c:v>
                </c:pt>
                <c:pt idx="105">
                  <c:v>0.13978000000000002</c:v>
                </c:pt>
                <c:pt idx="106">
                  <c:v>0.14208249999999989</c:v>
                </c:pt>
                <c:pt idx="107">
                  <c:v>0.14441550000000003</c:v>
                </c:pt>
              </c:numCache>
            </c:numRef>
          </c:xVal>
          <c:yVal>
            <c:numRef>
              <c:f>'75'!$D$5:$D$112</c:f>
              <c:numCache>
                <c:formatCode>General</c:formatCode>
                <c:ptCount val="108"/>
                <c:pt idx="0">
                  <c:v>7.3697860000000004E-2</c:v>
                </c:pt>
                <c:pt idx="1">
                  <c:v>5.1342850000000002</c:v>
                </c:pt>
                <c:pt idx="2">
                  <c:v>6.1537709999999999</c:v>
                </c:pt>
                <c:pt idx="3">
                  <c:v>6.49864</c:v>
                </c:pt>
                <c:pt idx="4">
                  <c:v>6.6677669999999996</c:v>
                </c:pt>
                <c:pt idx="5">
                  <c:v>7.1534170000000001</c:v>
                </c:pt>
                <c:pt idx="6">
                  <c:v>8.085979</c:v>
                </c:pt>
                <c:pt idx="7">
                  <c:v>8.7209140000000005</c:v>
                </c:pt>
                <c:pt idx="8">
                  <c:v>10.018190000000001</c:v>
                </c:pt>
                <c:pt idx="9">
                  <c:v>10.77501</c:v>
                </c:pt>
                <c:pt idx="10">
                  <c:v>12.334940000000001</c:v>
                </c:pt>
                <c:pt idx="11">
                  <c:v>13.740870000000001</c:v>
                </c:pt>
                <c:pt idx="12">
                  <c:v>13.288290000000002</c:v>
                </c:pt>
                <c:pt idx="13">
                  <c:v>15.51057</c:v>
                </c:pt>
                <c:pt idx="14">
                  <c:v>17.185779999999998</c:v>
                </c:pt>
                <c:pt idx="15">
                  <c:v>17.80087</c:v>
                </c:pt>
                <c:pt idx="16">
                  <c:v>18.827909999999999</c:v>
                </c:pt>
                <c:pt idx="17">
                  <c:v>19.138770000000001</c:v>
                </c:pt>
                <c:pt idx="18">
                  <c:v>19.21247</c:v>
                </c:pt>
                <c:pt idx="19">
                  <c:v>19.138770000000001</c:v>
                </c:pt>
                <c:pt idx="20">
                  <c:v>19.138770000000001</c:v>
                </c:pt>
                <c:pt idx="21">
                  <c:v>19.131209999999999</c:v>
                </c:pt>
                <c:pt idx="22">
                  <c:v>19.104749999999999</c:v>
                </c:pt>
                <c:pt idx="23">
                  <c:v>19.104749999999999</c:v>
                </c:pt>
                <c:pt idx="24">
                  <c:v>19.098140000000001</c:v>
                </c:pt>
                <c:pt idx="25">
                  <c:v>19.152000000000001</c:v>
                </c:pt>
                <c:pt idx="26">
                  <c:v>19.111369999999997</c:v>
                </c:pt>
                <c:pt idx="27">
                  <c:v>19.131209999999999</c:v>
                </c:pt>
                <c:pt idx="28">
                  <c:v>19.915430000000001</c:v>
                </c:pt>
                <c:pt idx="29">
                  <c:v>20.840430000000001</c:v>
                </c:pt>
                <c:pt idx="30">
                  <c:v>21.408290000000001</c:v>
                </c:pt>
                <c:pt idx="31">
                  <c:v>19.219080000000002</c:v>
                </c:pt>
                <c:pt idx="32">
                  <c:v>20.05716</c:v>
                </c:pt>
                <c:pt idx="33">
                  <c:v>23.86016</c:v>
                </c:pt>
                <c:pt idx="34">
                  <c:v>25.15081</c:v>
                </c:pt>
                <c:pt idx="35">
                  <c:v>25.65063</c:v>
                </c:pt>
                <c:pt idx="36">
                  <c:v>29.670950000000001</c:v>
                </c:pt>
                <c:pt idx="37">
                  <c:v>31.40663</c:v>
                </c:pt>
                <c:pt idx="38">
                  <c:v>32.710509999999999</c:v>
                </c:pt>
                <c:pt idx="39">
                  <c:v>32.751139999999999</c:v>
                </c:pt>
                <c:pt idx="40">
                  <c:v>36.601379999999999</c:v>
                </c:pt>
                <c:pt idx="41">
                  <c:v>38.277540000000002</c:v>
                </c:pt>
                <c:pt idx="42">
                  <c:v>40.810660000000006</c:v>
                </c:pt>
                <c:pt idx="43">
                  <c:v>43.141589999999994</c:v>
                </c:pt>
                <c:pt idx="44">
                  <c:v>45.323239999999998</c:v>
                </c:pt>
                <c:pt idx="45">
                  <c:v>46.937980000000003</c:v>
                </c:pt>
                <c:pt idx="46">
                  <c:v>50.910110000000003</c:v>
                </c:pt>
                <c:pt idx="47">
                  <c:v>53.700230000000005</c:v>
                </c:pt>
                <c:pt idx="48">
                  <c:v>56.679319999999997</c:v>
                </c:pt>
                <c:pt idx="49">
                  <c:v>58.531220000000005</c:v>
                </c:pt>
                <c:pt idx="50">
                  <c:v>64.772859999999994</c:v>
                </c:pt>
                <c:pt idx="51">
                  <c:v>66.812780000000004</c:v>
                </c:pt>
                <c:pt idx="52">
                  <c:v>68.900890000000004</c:v>
                </c:pt>
                <c:pt idx="53">
                  <c:v>71.224260000000001</c:v>
                </c:pt>
                <c:pt idx="54">
                  <c:v>76.487049999999996</c:v>
                </c:pt>
                <c:pt idx="55">
                  <c:v>79.35181</c:v>
                </c:pt>
                <c:pt idx="56">
                  <c:v>83.870999999999995</c:v>
                </c:pt>
                <c:pt idx="57">
                  <c:v>88.235240000000005</c:v>
                </c:pt>
                <c:pt idx="58">
                  <c:v>91.288979999999995</c:v>
                </c:pt>
                <c:pt idx="59">
                  <c:v>94.754660000000001</c:v>
                </c:pt>
                <c:pt idx="60">
                  <c:v>97.699740000000006</c:v>
                </c:pt>
                <c:pt idx="61">
                  <c:v>105.01</c:v>
                </c:pt>
                <c:pt idx="62">
                  <c:v>109.41489999999999</c:v>
                </c:pt>
                <c:pt idx="63">
                  <c:v>114.19110000000001</c:v>
                </c:pt>
                <c:pt idx="64">
                  <c:v>117.4602</c:v>
                </c:pt>
                <c:pt idx="65">
                  <c:v>124.2433</c:v>
                </c:pt>
                <c:pt idx="66">
                  <c:v>126.32380000000001</c:v>
                </c:pt>
                <c:pt idx="67">
                  <c:v>132.8905</c:v>
                </c:pt>
                <c:pt idx="68">
                  <c:v>137.99079999999998</c:v>
                </c:pt>
                <c:pt idx="69">
                  <c:v>146.3073</c:v>
                </c:pt>
                <c:pt idx="70">
                  <c:v>145.37470000000002</c:v>
                </c:pt>
                <c:pt idx="71">
                  <c:v>154.62379999999999</c:v>
                </c:pt>
                <c:pt idx="72">
                  <c:v>159.73729999999998</c:v>
                </c:pt>
                <c:pt idx="73">
                  <c:v>167.9725</c:v>
                </c:pt>
                <c:pt idx="74">
                  <c:v>171.12079999999997</c:v>
                </c:pt>
                <c:pt idx="75">
                  <c:v>178.53870000000001</c:v>
                </c:pt>
                <c:pt idx="76">
                  <c:v>182.8151</c:v>
                </c:pt>
                <c:pt idx="77">
                  <c:v>186.6653</c:v>
                </c:pt>
                <c:pt idx="78">
                  <c:v>198.5761</c:v>
                </c:pt>
                <c:pt idx="79">
                  <c:v>204.2782</c:v>
                </c:pt>
                <c:pt idx="80">
                  <c:v>204.66279999999998</c:v>
                </c:pt>
                <c:pt idx="81">
                  <c:v>220.98489999999998</c:v>
                </c:pt>
                <c:pt idx="82">
                  <c:v>225.0856</c:v>
                </c:pt>
                <c:pt idx="83">
                  <c:v>225.36240000000001</c:v>
                </c:pt>
                <c:pt idx="84">
                  <c:v>237.4479</c:v>
                </c:pt>
                <c:pt idx="85">
                  <c:v>242.7919</c:v>
                </c:pt>
                <c:pt idx="86">
                  <c:v>240.70479999999998</c:v>
                </c:pt>
                <c:pt idx="87">
                  <c:v>258.28270000000003</c:v>
                </c:pt>
                <c:pt idx="88">
                  <c:v>260.83</c:v>
                </c:pt>
                <c:pt idx="89">
                  <c:v>266.2543</c:v>
                </c:pt>
                <c:pt idx="90">
                  <c:v>273.38130000000001</c:v>
                </c:pt>
                <c:pt idx="91">
                  <c:v>282.01529999999997</c:v>
                </c:pt>
                <c:pt idx="92">
                  <c:v>283.01490000000001</c:v>
                </c:pt>
                <c:pt idx="93">
                  <c:v>300.84320000000002</c:v>
                </c:pt>
                <c:pt idx="94">
                  <c:v>306.27509999999995</c:v>
                </c:pt>
                <c:pt idx="95">
                  <c:v>307.97770000000003</c:v>
                </c:pt>
                <c:pt idx="96">
                  <c:v>308.47750000000002</c:v>
                </c:pt>
                <c:pt idx="97">
                  <c:v>310.64590000000004</c:v>
                </c:pt>
                <c:pt idx="98">
                  <c:v>317.29390000000001</c:v>
                </c:pt>
                <c:pt idx="99">
                  <c:v>319.57659999999998</c:v>
                </c:pt>
                <c:pt idx="100">
                  <c:v>322.93459999999999</c:v>
                </c:pt>
                <c:pt idx="101">
                  <c:v>324.73829999999998</c:v>
                </c:pt>
                <c:pt idx="102">
                  <c:v>332.0958</c:v>
                </c:pt>
                <c:pt idx="103">
                  <c:v>336.29750000000001</c:v>
                </c:pt>
                <c:pt idx="104">
                  <c:v>337.60140000000001</c:v>
                </c:pt>
                <c:pt idx="105">
                  <c:v>340.23559999999998</c:v>
                </c:pt>
                <c:pt idx="106">
                  <c:v>339.75659999999999</c:v>
                </c:pt>
                <c:pt idx="107">
                  <c:v>347.55250000000001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F28-4113-91D6-58A851FFC648}"/>
            </c:ext>
          </c:extLst>
        </c:ser>
        <c:ser>
          <c:idx val="4"/>
          <c:order val="4"/>
          <c:tx>
            <c:strRef>
              <c:f>'75'!$F$1</c:f>
              <c:strCache>
                <c:ptCount val="1"/>
                <c:pt idx="0">
                  <c:v>Q890-120-75-3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'75'!$E$5:$E$437</c:f>
              <c:numCache>
                <c:formatCode>General</c:formatCode>
                <c:ptCount val="433"/>
                <c:pt idx="0">
                  <c:v>0</c:v>
                </c:pt>
                <c:pt idx="1">
                  <c:v>8.6499999999996302E-5</c:v>
                </c:pt>
                <c:pt idx="2">
                  <c:v>1.6449999999999798E-4</c:v>
                </c:pt>
                <c:pt idx="3">
                  <c:v>6.2500000000000056E-4</c:v>
                </c:pt>
                <c:pt idx="4">
                  <c:v>7.125000000000048E-4</c:v>
                </c:pt>
                <c:pt idx="5">
                  <c:v>4.129999999999967E-4</c:v>
                </c:pt>
                <c:pt idx="6">
                  <c:v>7.024999999999948E-4</c:v>
                </c:pt>
                <c:pt idx="7">
                  <c:v>9.3750000000000777E-4</c:v>
                </c:pt>
                <c:pt idx="8">
                  <c:v>1.032499999999964E-3</c:v>
                </c:pt>
                <c:pt idx="9">
                  <c:v>1.3940000000000063E-3</c:v>
                </c:pt>
                <c:pt idx="10">
                  <c:v>1.4750000000000041E-3</c:v>
                </c:pt>
                <c:pt idx="11">
                  <c:v>1.0084999999999678E-3</c:v>
                </c:pt>
                <c:pt idx="12">
                  <c:v>4.9699999999996969E-4</c:v>
                </c:pt>
                <c:pt idx="13">
                  <c:v>1.0784999999999267E-3</c:v>
                </c:pt>
                <c:pt idx="14">
                  <c:v>1.4179999999999748E-3</c:v>
                </c:pt>
                <c:pt idx="15">
                  <c:v>1.5405000000000002E-3</c:v>
                </c:pt>
                <c:pt idx="16">
                  <c:v>1.43150000000003E-3</c:v>
                </c:pt>
                <c:pt idx="17">
                  <c:v>1.4764999999999917E-3</c:v>
                </c:pt>
                <c:pt idx="18">
                  <c:v>1.2000000000000899E-3</c:v>
                </c:pt>
                <c:pt idx="19">
                  <c:v>1.2645000000000017E-3</c:v>
                </c:pt>
                <c:pt idx="20">
                  <c:v>1.7950000000001021E-3</c:v>
                </c:pt>
                <c:pt idx="21">
                  <c:v>1.9159999999999178E-3</c:v>
                </c:pt>
                <c:pt idx="22">
                  <c:v>1.6009999999999636E-3</c:v>
                </c:pt>
                <c:pt idx="23">
                  <c:v>2.1234999999999449E-3</c:v>
                </c:pt>
                <c:pt idx="24">
                  <c:v>1.8780000000000463E-3</c:v>
                </c:pt>
                <c:pt idx="25">
                  <c:v>1.8824999999998981E-3</c:v>
                </c:pt>
                <c:pt idx="26">
                  <c:v>2.0874999999999089E-3</c:v>
                </c:pt>
                <c:pt idx="27">
                  <c:v>2.4634999999999518E-3</c:v>
                </c:pt>
                <c:pt idx="28">
                  <c:v>2.2694999999999244E-3</c:v>
                </c:pt>
                <c:pt idx="29">
                  <c:v>2.0000000000001128E-3</c:v>
                </c:pt>
                <c:pt idx="30">
                  <c:v>2.7134999999999243E-3</c:v>
                </c:pt>
                <c:pt idx="31">
                  <c:v>2.9489999999998684E-3</c:v>
                </c:pt>
                <c:pt idx="32">
                  <c:v>3.414500000000098E-3</c:v>
                </c:pt>
                <c:pt idx="33">
                  <c:v>3.5800000000001386E-3</c:v>
                </c:pt>
                <c:pt idx="34">
                  <c:v>3.8234999999999797E-3</c:v>
                </c:pt>
                <c:pt idx="35">
                  <c:v>4.0429999999997968E-3</c:v>
                </c:pt>
                <c:pt idx="36">
                  <c:v>4.7125000000001194E-3</c:v>
                </c:pt>
                <c:pt idx="37">
                  <c:v>5.5240000000003064E-3</c:v>
                </c:pt>
                <c:pt idx="38">
                  <c:v>5.681500000000117E-3</c:v>
                </c:pt>
                <c:pt idx="39">
                  <c:v>6.692999999999838E-3</c:v>
                </c:pt>
                <c:pt idx="40">
                  <c:v>7.209000000000243E-3</c:v>
                </c:pt>
                <c:pt idx="41">
                  <c:v>7.9210000000000669E-3</c:v>
                </c:pt>
                <c:pt idx="42">
                  <c:v>8.539999999999992E-3</c:v>
                </c:pt>
                <c:pt idx="43">
                  <c:v>9.0805000000000469E-3</c:v>
                </c:pt>
                <c:pt idx="44">
                  <c:v>9.2290000000001537E-3</c:v>
                </c:pt>
                <c:pt idx="45">
                  <c:v>1.0262499999999841E-2</c:v>
                </c:pt>
                <c:pt idx="46">
                  <c:v>1.0769000000000029E-2</c:v>
                </c:pt>
                <c:pt idx="47">
                  <c:v>1.0986499999999788E-2</c:v>
                </c:pt>
                <c:pt idx="48">
                  <c:v>1.2437000000000031E-2</c:v>
                </c:pt>
                <c:pt idx="49">
                  <c:v>1.3339999999999907E-2</c:v>
                </c:pt>
                <c:pt idx="50">
                  <c:v>1.3483000000000134E-2</c:v>
                </c:pt>
                <c:pt idx="51">
                  <c:v>1.5149000000000079E-2</c:v>
                </c:pt>
                <c:pt idx="52">
                  <c:v>1.6017500000000018E-2</c:v>
                </c:pt>
                <c:pt idx="53">
                  <c:v>1.7212000000000005E-2</c:v>
                </c:pt>
                <c:pt idx="54">
                  <c:v>1.782249999999963E-2</c:v>
                </c:pt>
                <c:pt idx="55">
                  <c:v>1.9433000000000034E-2</c:v>
                </c:pt>
                <c:pt idx="56">
                  <c:v>2.015800000000012E-2</c:v>
                </c:pt>
                <c:pt idx="57">
                  <c:v>2.166200000000007E-2</c:v>
                </c:pt>
                <c:pt idx="58">
                  <c:v>2.2812499999999902E-2</c:v>
                </c:pt>
                <c:pt idx="59">
                  <c:v>2.3832999999999771E-2</c:v>
                </c:pt>
                <c:pt idx="60">
                  <c:v>2.545200000000003E-2</c:v>
                </c:pt>
                <c:pt idx="61">
                  <c:v>2.5922000000000223E-2</c:v>
                </c:pt>
                <c:pt idx="62">
                  <c:v>2.8560000000000141E-2</c:v>
                </c:pt>
                <c:pt idx="63">
                  <c:v>3.0026500000000178E-2</c:v>
                </c:pt>
                <c:pt idx="64">
                  <c:v>2.9625500000000304E-2</c:v>
                </c:pt>
                <c:pt idx="65">
                  <c:v>3.349700000000011E-2</c:v>
                </c:pt>
                <c:pt idx="66">
                  <c:v>3.3816999999999986E-2</c:v>
                </c:pt>
                <c:pt idx="67">
                  <c:v>3.535099999999991E-2</c:v>
                </c:pt>
                <c:pt idx="68">
                  <c:v>3.7561500000000025E-2</c:v>
                </c:pt>
                <c:pt idx="69">
                  <c:v>3.8824000000000192E-2</c:v>
                </c:pt>
                <c:pt idx="70">
                  <c:v>3.9641500000000107E-2</c:v>
                </c:pt>
                <c:pt idx="71">
                  <c:v>4.1925500000000282E-2</c:v>
                </c:pt>
                <c:pt idx="72">
                  <c:v>4.370649999999987E-2</c:v>
                </c:pt>
                <c:pt idx="73">
                  <c:v>4.5473000000000097E-2</c:v>
                </c:pt>
                <c:pt idx="74">
                  <c:v>4.6936500000000159E-2</c:v>
                </c:pt>
                <c:pt idx="75">
                  <c:v>4.9391000000000407E-2</c:v>
                </c:pt>
                <c:pt idx="76">
                  <c:v>5.1424000000000358E-2</c:v>
                </c:pt>
                <c:pt idx="77">
                  <c:v>5.2809000000000328E-2</c:v>
                </c:pt>
                <c:pt idx="78">
                  <c:v>5.4976499999999984E-2</c:v>
                </c:pt>
                <c:pt idx="79">
                  <c:v>5.6323499999999971E-2</c:v>
                </c:pt>
                <c:pt idx="80">
                  <c:v>5.811000000000055E-2</c:v>
                </c:pt>
                <c:pt idx="81">
                  <c:v>6.0612500000000402E-2</c:v>
                </c:pt>
                <c:pt idx="82">
                  <c:v>6.1609999999999498E-2</c:v>
                </c:pt>
                <c:pt idx="83">
                  <c:v>6.4907499999999896E-2</c:v>
                </c:pt>
                <c:pt idx="84">
                  <c:v>6.6175500000000387E-2</c:v>
                </c:pt>
                <c:pt idx="85">
                  <c:v>6.7015499999999673E-2</c:v>
                </c:pt>
                <c:pt idx="86">
                  <c:v>7.1490499999999457E-2</c:v>
                </c:pt>
                <c:pt idx="87">
                  <c:v>7.178500000000021E-2</c:v>
                </c:pt>
                <c:pt idx="88">
                  <c:v>7.3840000000000572E-2</c:v>
                </c:pt>
                <c:pt idx="89">
                  <c:v>7.6401000000000163E-2</c:v>
                </c:pt>
                <c:pt idx="90">
                  <c:v>7.8252500000000502E-2</c:v>
                </c:pt>
                <c:pt idx="91">
                  <c:v>8.0538999999999472E-2</c:v>
                </c:pt>
                <c:pt idx="92">
                  <c:v>8.4325000000000205E-2</c:v>
                </c:pt>
                <c:pt idx="93">
                  <c:v>8.7340000000000195E-2</c:v>
                </c:pt>
                <c:pt idx="94">
                  <c:v>8.8921500000000098E-2</c:v>
                </c:pt>
                <c:pt idx="95">
                  <c:v>8.9141000000000137E-2</c:v>
                </c:pt>
                <c:pt idx="96">
                  <c:v>8.994449999999965E-2</c:v>
                </c:pt>
                <c:pt idx="97">
                  <c:v>8.9965499999999921E-2</c:v>
                </c:pt>
                <c:pt idx="98">
                  <c:v>9.0504500000000654E-2</c:v>
                </c:pt>
                <c:pt idx="99">
                  <c:v>9.4685499999999756E-2</c:v>
                </c:pt>
                <c:pt idx="100">
                  <c:v>9.6325499999999842E-2</c:v>
                </c:pt>
                <c:pt idx="101">
                  <c:v>9.7678499999999779E-2</c:v>
                </c:pt>
                <c:pt idx="102">
                  <c:v>9.8033500000000107E-2</c:v>
                </c:pt>
                <c:pt idx="103">
                  <c:v>9.9105499999999846E-2</c:v>
                </c:pt>
                <c:pt idx="104">
                  <c:v>9.9196999999999758E-2</c:v>
                </c:pt>
                <c:pt idx="105">
                  <c:v>0.10338700000000012</c:v>
                </c:pt>
                <c:pt idx="106">
                  <c:v>0.10598399999999986</c:v>
                </c:pt>
                <c:pt idx="107">
                  <c:v>0.1072580000000003</c:v>
                </c:pt>
                <c:pt idx="108">
                  <c:v>0.10758549999999989</c:v>
                </c:pt>
                <c:pt idx="109">
                  <c:v>0.10784549999999982</c:v>
                </c:pt>
                <c:pt idx="110">
                  <c:v>0.10768200000000006</c:v>
                </c:pt>
                <c:pt idx="111">
                  <c:v>0.10783950000000031</c:v>
                </c:pt>
                <c:pt idx="112">
                  <c:v>0.10747600000000013</c:v>
                </c:pt>
                <c:pt idx="113">
                  <c:v>0.10785300000000042</c:v>
                </c:pt>
                <c:pt idx="114">
                  <c:v>0.10807049999999974</c:v>
                </c:pt>
                <c:pt idx="115">
                  <c:v>0.10814299999999966</c:v>
                </c:pt>
                <c:pt idx="116">
                  <c:v>0.10852600000000034</c:v>
                </c:pt>
                <c:pt idx="117">
                  <c:v>0.10849399999999987</c:v>
                </c:pt>
                <c:pt idx="118">
                  <c:v>0.10831450000000054</c:v>
                </c:pt>
                <c:pt idx="119">
                  <c:v>0.10859549999999984</c:v>
                </c:pt>
                <c:pt idx="120">
                  <c:v>0.10925000000000029</c:v>
                </c:pt>
                <c:pt idx="121">
                  <c:v>0.10874099999999975</c:v>
                </c:pt>
                <c:pt idx="122">
                  <c:v>0.10912049999999995</c:v>
                </c:pt>
                <c:pt idx="123">
                  <c:v>0.10923400000000028</c:v>
                </c:pt>
                <c:pt idx="124">
                  <c:v>0.1089739999999999</c:v>
                </c:pt>
                <c:pt idx="125">
                  <c:v>0.10887349999999962</c:v>
                </c:pt>
                <c:pt idx="126">
                  <c:v>0.10882250000000004</c:v>
                </c:pt>
                <c:pt idx="127">
                  <c:v>0.10877200000000009</c:v>
                </c:pt>
                <c:pt idx="128">
                  <c:v>0.10843999999999987</c:v>
                </c:pt>
                <c:pt idx="129">
                  <c:v>0.10908899999999999</c:v>
                </c:pt>
                <c:pt idx="130">
                  <c:v>0.10912849999999974</c:v>
                </c:pt>
                <c:pt idx="131">
                  <c:v>0.10895049999999973</c:v>
                </c:pt>
                <c:pt idx="132">
                  <c:v>0.10899399999999959</c:v>
                </c:pt>
                <c:pt idx="133">
                  <c:v>0.10890249999999924</c:v>
                </c:pt>
                <c:pt idx="134">
                  <c:v>0.10867650000000006</c:v>
                </c:pt>
                <c:pt idx="135">
                  <c:v>0.10918000000000028</c:v>
                </c:pt>
                <c:pt idx="136">
                  <c:v>0.10913649999999953</c:v>
                </c:pt>
                <c:pt idx="137">
                  <c:v>0.1087229999999999</c:v>
                </c:pt>
                <c:pt idx="138">
                  <c:v>0.10921899999999996</c:v>
                </c:pt>
                <c:pt idx="139">
                  <c:v>0.10906449999999968</c:v>
                </c:pt>
                <c:pt idx="140">
                  <c:v>0.109124</c:v>
                </c:pt>
                <c:pt idx="141">
                  <c:v>0.1086210000000003</c:v>
                </c:pt>
                <c:pt idx="142">
                  <c:v>0.10940149999999971</c:v>
                </c:pt>
                <c:pt idx="143">
                  <c:v>0.10945450000000001</c:v>
                </c:pt>
                <c:pt idx="144">
                  <c:v>0.11035249999999985</c:v>
                </c:pt>
                <c:pt idx="145">
                  <c:v>0.11069500000000021</c:v>
                </c:pt>
                <c:pt idx="146">
                  <c:v>0.11155400000000038</c:v>
                </c:pt>
                <c:pt idx="147">
                  <c:v>0.11178749999999971</c:v>
                </c:pt>
                <c:pt idx="148">
                  <c:v>0.11136000000000035</c:v>
                </c:pt>
                <c:pt idx="149">
                  <c:v>0.1120865000000002</c:v>
                </c:pt>
                <c:pt idx="150">
                  <c:v>0.11254250000000043</c:v>
                </c:pt>
                <c:pt idx="151">
                  <c:v>0.11316999999999977</c:v>
                </c:pt>
                <c:pt idx="152">
                  <c:v>0.11366999999999994</c:v>
                </c:pt>
                <c:pt idx="153">
                  <c:v>0.11409999999999965</c:v>
                </c:pt>
                <c:pt idx="154">
                  <c:v>0.11461399999999999</c:v>
                </c:pt>
                <c:pt idx="155">
                  <c:v>0.11494699999999947</c:v>
                </c:pt>
                <c:pt idx="156">
                  <c:v>0.11497700000000011</c:v>
                </c:pt>
                <c:pt idx="157">
                  <c:v>0.1156864999999998</c:v>
                </c:pt>
                <c:pt idx="158">
                  <c:v>0.11630050000000036</c:v>
                </c:pt>
                <c:pt idx="159">
                  <c:v>0.11670399999999992</c:v>
                </c:pt>
                <c:pt idx="160">
                  <c:v>0.11689949999999971</c:v>
                </c:pt>
                <c:pt idx="161">
                  <c:v>0.11698649999999988</c:v>
                </c:pt>
                <c:pt idx="162">
                  <c:v>0.11707899999999993</c:v>
                </c:pt>
                <c:pt idx="163">
                  <c:v>0.11740450000000058</c:v>
                </c:pt>
                <c:pt idx="164">
                  <c:v>0.11783949999999965</c:v>
                </c:pt>
                <c:pt idx="165">
                  <c:v>0.11815149999999974</c:v>
                </c:pt>
                <c:pt idx="166">
                  <c:v>0.11796449999999936</c:v>
                </c:pt>
                <c:pt idx="167">
                  <c:v>0.11832050000000027</c:v>
                </c:pt>
                <c:pt idx="168">
                  <c:v>0.11830250000000042</c:v>
                </c:pt>
                <c:pt idx="169">
                  <c:v>0.1183544999999997</c:v>
                </c:pt>
                <c:pt idx="170">
                  <c:v>0.11880450000000042</c:v>
                </c:pt>
                <c:pt idx="171">
                  <c:v>0.1188349999999998</c:v>
                </c:pt>
                <c:pt idx="172">
                  <c:v>0.11912649999999969</c:v>
                </c:pt>
                <c:pt idx="173">
                  <c:v>0.11940849999999958</c:v>
                </c:pt>
                <c:pt idx="174">
                  <c:v>0.1196609999999998</c:v>
                </c:pt>
                <c:pt idx="175">
                  <c:v>0.1193970000000002</c:v>
                </c:pt>
                <c:pt idx="176">
                  <c:v>0.11945650000000008</c:v>
                </c:pt>
                <c:pt idx="177">
                  <c:v>0.11969399999999997</c:v>
                </c:pt>
                <c:pt idx="178">
                  <c:v>0.11999950000000004</c:v>
                </c:pt>
                <c:pt idx="179">
                  <c:v>0.11978600000000039</c:v>
                </c:pt>
                <c:pt idx="180">
                  <c:v>0.1197550000000005</c:v>
                </c:pt>
                <c:pt idx="181">
                  <c:v>0.11993099999999934</c:v>
                </c:pt>
                <c:pt idx="182">
                  <c:v>0.11966299999999963</c:v>
                </c:pt>
                <c:pt idx="183">
                  <c:v>0.11987099999999984</c:v>
                </c:pt>
                <c:pt idx="184">
                  <c:v>0.11999950000000004</c:v>
                </c:pt>
                <c:pt idx="185">
                  <c:v>0.11990550000000022</c:v>
                </c:pt>
                <c:pt idx="186">
                  <c:v>0.12033899999999997</c:v>
                </c:pt>
                <c:pt idx="187">
                  <c:v>0.12003550000000018</c:v>
                </c:pt>
                <c:pt idx="188">
                  <c:v>0.12023150000000049</c:v>
                </c:pt>
                <c:pt idx="189">
                  <c:v>0.12075550000000046</c:v>
                </c:pt>
                <c:pt idx="190">
                  <c:v>0.12077000000000027</c:v>
                </c:pt>
                <c:pt idx="191">
                  <c:v>0.12098750000000003</c:v>
                </c:pt>
                <c:pt idx="192">
                  <c:v>0.12100650000000046</c:v>
                </c:pt>
                <c:pt idx="193">
                  <c:v>0.12115849999999995</c:v>
                </c:pt>
                <c:pt idx="194">
                  <c:v>0.12130100000000033</c:v>
                </c:pt>
                <c:pt idx="195">
                  <c:v>0.12184600000000012</c:v>
                </c:pt>
                <c:pt idx="196">
                  <c:v>0.1218275000000002</c:v>
                </c:pt>
                <c:pt idx="197">
                  <c:v>0.12132000000000032</c:v>
                </c:pt>
                <c:pt idx="198">
                  <c:v>0.12169000000000052</c:v>
                </c:pt>
                <c:pt idx="199">
                  <c:v>0.12146149999999967</c:v>
                </c:pt>
                <c:pt idx="200">
                  <c:v>0.12139950000000033</c:v>
                </c:pt>
                <c:pt idx="201">
                  <c:v>0.12132100000000001</c:v>
                </c:pt>
                <c:pt idx="202">
                  <c:v>0.12148700000000012</c:v>
                </c:pt>
                <c:pt idx="203">
                  <c:v>0.12205449999999951</c:v>
                </c:pt>
                <c:pt idx="204">
                  <c:v>0.12192650000000027</c:v>
                </c:pt>
                <c:pt idx="205">
                  <c:v>0.12197849999999955</c:v>
                </c:pt>
                <c:pt idx="206">
                  <c:v>0.12256400000000012</c:v>
                </c:pt>
                <c:pt idx="207">
                  <c:v>0.12258300000000055</c:v>
                </c:pt>
                <c:pt idx="208">
                  <c:v>0.12280999999999986</c:v>
                </c:pt>
                <c:pt idx="209">
                  <c:v>0.12163449999999987</c:v>
                </c:pt>
                <c:pt idx="210">
                  <c:v>0.12179050000000036</c:v>
                </c:pt>
                <c:pt idx="211">
                  <c:v>0.12288650000000034</c:v>
                </c:pt>
                <c:pt idx="212">
                  <c:v>0.12276299999999996</c:v>
                </c:pt>
                <c:pt idx="213">
                  <c:v>0.12263750000000018</c:v>
                </c:pt>
                <c:pt idx="214">
                  <c:v>0.12295899999999982</c:v>
                </c:pt>
                <c:pt idx="215">
                  <c:v>0.1233970000000002</c:v>
                </c:pt>
                <c:pt idx="216">
                  <c:v>0.12366949999999965</c:v>
                </c:pt>
                <c:pt idx="217">
                  <c:v>0.1241004999999995</c:v>
                </c:pt>
                <c:pt idx="218">
                  <c:v>0.12406199999999989</c:v>
                </c:pt>
                <c:pt idx="219">
                  <c:v>0.12449950000000021</c:v>
                </c:pt>
                <c:pt idx="220">
                  <c:v>0.1247704999999999</c:v>
                </c:pt>
                <c:pt idx="221">
                  <c:v>0.12552049999999992</c:v>
                </c:pt>
                <c:pt idx="222">
                  <c:v>0.12525299999999984</c:v>
                </c:pt>
                <c:pt idx="223">
                  <c:v>0.12552850000000015</c:v>
                </c:pt>
                <c:pt idx="224">
                  <c:v>0.12549449999999984</c:v>
                </c:pt>
                <c:pt idx="225">
                  <c:v>0.12594150000000015</c:v>
                </c:pt>
                <c:pt idx="226">
                  <c:v>0.12594249999999985</c:v>
                </c:pt>
                <c:pt idx="227">
                  <c:v>0.12604000000000015</c:v>
                </c:pt>
                <c:pt idx="228">
                  <c:v>0.12648999999999999</c:v>
                </c:pt>
                <c:pt idx="229">
                  <c:v>0.12666299999999975</c:v>
                </c:pt>
                <c:pt idx="230">
                  <c:v>0.12710099999999969</c:v>
                </c:pt>
                <c:pt idx="231">
                  <c:v>0.12683149999999976</c:v>
                </c:pt>
                <c:pt idx="232">
                  <c:v>0.12718700000000016</c:v>
                </c:pt>
                <c:pt idx="233">
                  <c:v>0.1271914999999999</c:v>
                </c:pt>
                <c:pt idx="234">
                  <c:v>0.12738499999999986</c:v>
                </c:pt>
                <c:pt idx="235">
                  <c:v>0.12761150000000043</c:v>
                </c:pt>
                <c:pt idx="236">
                  <c:v>0.12794049999999979</c:v>
                </c:pt>
                <c:pt idx="237">
                  <c:v>0.12790450000000009</c:v>
                </c:pt>
                <c:pt idx="238">
                  <c:v>0.1289015</c:v>
                </c:pt>
                <c:pt idx="239">
                  <c:v>0.12866899999999992</c:v>
                </c:pt>
                <c:pt idx="240">
                  <c:v>0.12884150000000005</c:v>
                </c:pt>
                <c:pt idx="241">
                  <c:v>0.12920250000000033</c:v>
                </c:pt>
                <c:pt idx="242">
                  <c:v>0.12928699999999971</c:v>
                </c:pt>
                <c:pt idx="243">
                  <c:v>0.12976449999999984</c:v>
                </c:pt>
                <c:pt idx="244">
                  <c:v>0.13016899999999998</c:v>
                </c:pt>
                <c:pt idx="245">
                  <c:v>0.12990850000000043</c:v>
                </c:pt>
                <c:pt idx="246">
                  <c:v>0.13044550000000044</c:v>
                </c:pt>
                <c:pt idx="247">
                  <c:v>0.13088750000000005</c:v>
                </c:pt>
                <c:pt idx="248">
                  <c:v>0.13173250000000047</c:v>
                </c:pt>
                <c:pt idx="249">
                  <c:v>0.13209099999999951</c:v>
                </c:pt>
                <c:pt idx="250">
                  <c:v>0.13266350000000005</c:v>
                </c:pt>
                <c:pt idx="251">
                  <c:v>0.13302299999999967</c:v>
                </c:pt>
                <c:pt idx="252">
                  <c:v>0.13312750000000007</c:v>
                </c:pt>
                <c:pt idx="253">
                  <c:v>0.13379949999999941</c:v>
                </c:pt>
                <c:pt idx="254">
                  <c:v>0.13360949999999994</c:v>
                </c:pt>
                <c:pt idx="255">
                  <c:v>0.13501849999999971</c:v>
                </c:pt>
                <c:pt idx="256">
                  <c:v>0.13496200000000025</c:v>
                </c:pt>
                <c:pt idx="257">
                  <c:v>0.13563749999999963</c:v>
                </c:pt>
                <c:pt idx="258">
                  <c:v>0.13521150000000004</c:v>
                </c:pt>
                <c:pt idx="259">
                  <c:v>0.13616100000000042</c:v>
                </c:pt>
                <c:pt idx="260">
                  <c:v>0.13553249999999961</c:v>
                </c:pt>
                <c:pt idx="261">
                  <c:v>0.13628400000000029</c:v>
                </c:pt>
                <c:pt idx="262">
                  <c:v>0.13647250000000044</c:v>
                </c:pt>
                <c:pt idx="263">
                  <c:v>0.13637900000000025</c:v>
                </c:pt>
                <c:pt idx="264">
                  <c:v>0.13616349999999988</c:v>
                </c:pt>
                <c:pt idx="265">
                  <c:v>0.13646849999999988</c:v>
                </c:pt>
                <c:pt idx="266">
                  <c:v>0.13694199999999945</c:v>
                </c:pt>
                <c:pt idx="267">
                  <c:v>0.13682149999999993</c:v>
                </c:pt>
                <c:pt idx="268">
                  <c:v>0.1369265000000004</c:v>
                </c:pt>
                <c:pt idx="269">
                  <c:v>0.13682049999999979</c:v>
                </c:pt>
                <c:pt idx="270">
                  <c:v>0.13718650000000032</c:v>
                </c:pt>
                <c:pt idx="271">
                  <c:v>0.13735649999999966</c:v>
                </c:pt>
                <c:pt idx="272">
                  <c:v>0.13736300000000012</c:v>
                </c:pt>
                <c:pt idx="273">
                  <c:v>0.13737650000000023</c:v>
                </c:pt>
                <c:pt idx="274">
                  <c:v>0.13769600000000048</c:v>
                </c:pt>
                <c:pt idx="275">
                  <c:v>0.13691899999999979</c:v>
                </c:pt>
                <c:pt idx="276">
                  <c:v>0.13728099999999932</c:v>
                </c:pt>
                <c:pt idx="277">
                  <c:v>0.13731350000000031</c:v>
                </c:pt>
                <c:pt idx="278">
                  <c:v>0.1376470000000003</c:v>
                </c:pt>
                <c:pt idx="279">
                  <c:v>0.1375999999999995</c:v>
                </c:pt>
                <c:pt idx="280">
                  <c:v>0.13794249999999986</c:v>
                </c:pt>
                <c:pt idx="281">
                  <c:v>0.13794500000000021</c:v>
                </c:pt>
                <c:pt idx="282">
                  <c:v>0.13788599999999951</c:v>
                </c:pt>
                <c:pt idx="283">
                  <c:v>0.1385654999999999</c:v>
                </c:pt>
                <c:pt idx="284">
                  <c:v>0.13846150000000002</c:v>
                </c:pt>
                <c:pt idx="285">
                  <c:v>0.1389355000000001</c:v>
                </c:pt>
                <c:pt idx="286">
                  <c:v>0.13845199999999958</c:v>
                </c:pt>
                <c:pt idx="287">
                  <c:v>0.13888899999999982</c:v>
                </c:pt>
                <c:pt idx="288">
                  <c:v>0.13971299999999998</c:v>
                </c:pt>
                <c:pt idx="289">
                  <c:v>0.13945300000000005</c:v>
                </c:pt>
                <c:pt idx="290">
                  <c:v>0.13951050000000009</c:v>
                </c:pt>
                <c:pt idx="291">
                  <c:v>0.13976350000000037</c:v>
                </c:pt>
                <c:pt idx="292">
                  <c:v>0.13949399999999956</c:v>
                </c:pt>
                <c:pt idx="293">
                  <c:v>0.14015449999999996</c:v>
                </c:pt>
                <c:pt idx="294">
                  <c:v>0.13985349999999963</c:v>
                </c:pt>
                <c:pt idx="295">
                  <c:v>0.14039199999999985</c:v>
                </c:pt>
                <c:pt idx="296">
                  <c:v>0.14090200000000008</c:v>
                </c:pt>
                <c:pt idx="297">
                  <c:v>0.14096899999999968</c:v>
                </c:pt>
                <c:pt idx="298">
                  <c:v>0.14154050000000007</c:v>
                </c:pt>
                <c:pt idx="299">
                  <c:v>0.14195249999999993</c:v>
                </c:pt>
                <c:pt idx="300">
                  <c:v>0.14248100000000052</c:v>
                </c:pt>
                <c:pt idx="301">
                  <c:v>0.14293950000000066</c:v>
                </c:pt>
                <c:pt idx="302">
                  <c:v>0.14275700000000047</c:v>
                </c:pt>
                <c:pt idx="303">
                  <c:v>0.1437409999999999</c:v>
                </c:pt>
                <c:pt idx="304">
                  <c:v>0.14482050000000024</c:v>
                </c:pt>
                <c:pt idx="305">
                  <c:v>0.14618299999999973</c:v>
                </c:pt>
                <c:pt idx="306">
                  <c:v>0.14677400000000018</c:v>
                </c:pt>
                <c:pt idx="307">
                  <c:v>0.14792349999999965</c:v>
                </c:pt>
                <c:pt idx="308">
                  <c:v>0.14885450000000011</c:v>
                </c:pt>
                <c:pt idx="309">
                  <c:v>0.14950899999999967</c:v>
                </c:pt>
                <c:pt idx="310">
                  <c:v>0.1503770000000002</c:v>
                </c:pt>
                <c:pt idx="311">
                  <c:v>0.1514830000000007</c:v>
                </c:pt>
                <c:pt idx="312">
                  <c:v>0.15176050000000041</c:v>
                </c:pt>
                <c:pt idx="313">
                  <c:v>0.15270949999999983</c:v>
                </c:pt>
                <c:pt idx="314">
                  <c:v>0.15336399999999983</c:v>
                </c:pt>
                <c:pt idx="315">
                  <c:v>0.15351749999999953</c:v>
                </c:pt>
                <c:pt idx="316">
                  <c:v>0.15426549999999972</c:v>
                </c:pt>
                <c:pt idx="317">
                  <c:v>0.15467849999999972</c:v>
                </c:pt>
                <c:pt idx="318">
                  <c:v>0.15485300000000013</c:v>
                </c:pt>
                <c:pt idx="319">
                  <c:v>0.15524200000000032</c:v>
                </c:pt>
                <c:pt idx="320">
                  <c:v>0.15581750000000039</c:v>
                </c:pt>
                <c:pt idx="321">
                  <c:v>0.15587450000000036</c:v>
                </c:pt>
                <c:pt idx="322">
                  <c:v>0.15618049999999961</c:v>
                </c:pt>
                <c:pt idx="323">
                  <c:v>0.15599350000000012</c:v>
                </c:pt>
                <c:pt idx="324">
                  <c:v>0.15723249999999966</c:v>
                </c:pt>
                <c:pt idx="325">
                  <c:v>0.15730250000000012</c:v>
                </c:pt>
                <c:pt idx="326">
                  <c:v>0.15793400000000002</c:v>
                </c:pt>
                <c:pt idx="327">
                  <c:v>0.15744049999999987</c:v>
                </c:pt>
                <c:pt idx="328">
                  <c:v>0.15755150000000029</c:v>
                </c:pt>
                <c:pt idx="329">
                  <c:v>0.15783150000000035</c:v>
                </c:pt>
                <c:pt idx="330">
                  <c:v>0.15838299999999972</c:v>
                </c:pt>
                <c:pt idx="331">
                  <c:v>0.15813600000000028</c:v>
                </c:pt>
                <c:pt idx="332">
                  <c:v>0.1587054999999995</c:v>
                </c:pt>
                <c:pt idx="333">
                  <c:v>0.15851149999999992</c:v>
                </c:pt>
                <c:pt idx="334">
                  <c:v>0.15889149999999974</c:v>
                </c:pt>
                <c:pt idx="335">
                  <c:v>0.15884050000000016</c:v>
                </c:pt>
                <c:pt idx="336">
                  <c:v>0.15947050000000029</c:v>
                </c:pt>
                <c:pt idx="337">
                  <c:v>0.16000999999999976</c:v>
                </c:pt>
                <c:pt idx="338">
                  <c:v>0.16000400000000026</c:v>
                </c:pt>
                <c:pt idx="339">
                  <c:v>0.16064500000000015</c:v>
                </c:pt>
                <c:pt idx="340">
                  <c:v>0.15901699999999996</c:v>
                </c:pt>
                <c:pt idx="341">
                  <c:v>0.15846049999999989</c:v>
                </c:pt>
                <c:pt idx="342">
                  <c:v>0.15881700000000043</c:v>
                </c:pt>
                <c:pt idx="343">
                  <c:v>0.15895599999999988</c:v>
                </c:pt>
                <c:pt idx="344">
                  <c:v>0.15940299999999974</c:v>
                </c:pt>
                <c:pt idx="345">
                  <c:v>0.15941000000000027</c:v>
                </c:pt>
                <c:pt idx="346">
                  <c:v>0.15952249999999957</c:v>
                </c:pt>
                <c:pt idx="347">
                  <c:v>0.15956899999999985</c:v>
                </c:pt>
                <c:pt idx="348">
                  <c:v>0.15944249999999993</c:v>
                </c:pt>
                <c:pt idx="349">
                  <c:v>0.15861850000000022</c:v>
                </c:pt>
                <c:pt idx="350">
                  <c:v>0.15899249999999965</c:v>
                </c:pt>
                <c:pt idx="351">
                  <c:v>0.15915400000000002</c:v>
                </c:pt>
                <c:pt idx="352">
                  <c:v>0.15951249999999995</c:v>
                </c:pt>
                <c:pt idx="353">
                  <c:v>0.15956300000000034</c:v>
                </c:pt>
                <c:pt idx="354">
                  <c:v>0.15968850000000057</c:v>
                </c:pt>
                <c:pt idx="355">
                  <c:v>0.15965550000000039</c:v>
                </c:pt>
                <c:pt idx="356">
                  <c:v>0.15980049999999935</c:v>
                </c:pt>
                <c:pt idx="357">
                  <c:v>0.15964750000000016</c:v>
                </c:pt>
                <c:pt idx="358">
                  <c:v>0.16009199999999968</c:v>
                </c:pt>
                <c:pt idx="359">
                  <c:v>0.16085800000000017</c:v>
                </c:pt>
                <c:pt idx="360">
                  <c:v>0.16047650000000013</c:v>
                </c:pt>
                <c:pt idx="361">
                  <c:v>0.16108149999999988</c:v>
                </c:pt>
                <c:pt idx="362">
                  <c:v>0.16152100000000003</c:v>
                </c:pt>
                <c:pt idx="363">
                  <c:v>0.16210849999999954</c:v>
                </c:pt>
                <c:pt idx="364">
                  <c:v>0.16319600000000012</c:v>
                </c:pt>
                <c:pt idx="365">
                  <c:v>0.16360099999999989</c:v>
                </c:pt>
                <c:pt idx="366">
                  <c:v>0.16457349999999948</c:v>
                </c:pt>
                <c:pt idx="367">
                  <c:v>0.16606950000000031</c:v>
                </c:pt>
                <c:pt idx="368">
                  <c:v>0.16722249999999983</c:v>
                </c:pt>
                <c:pt idx="369">
                  <c:v>0.16825400000000013</c:v>
                </c:pt>
                <c:pt idx="370">
                  <c:v>0.1692389999999997</c:v>
                </c:pt>
                <c:pt idx="371">
                  <c:v>0.17016800000000032</c:v>
                </c:pt>
                <c:pt idx="372">
                  <c:v>0.1711665</c:v>
                </c:pt>
                <c:pt idx="373">
                  <c:v>0.17120499999999961</c:v>
                </c:pt>
                <c:pt idx="374">
                  <c:v>0.17243949999999986</c:v>
                </c:pt>
                <c:pt idx="375">
                  <c:v>0.17317150000000048</c:v>
                </c:pt>
                <c:pt idx="376">
                  <c:v>0.1738394999999997</c:v>
                </c:pt>
                <c:pt idx="377">
                  <c:v>0.17446450000000002</c:v>
                </c:pt>
                <c:pt idx="378">
                  <c:v>0.17523299999999997</c:v>
                </c:pt>
                <c:pt idx="379">
                  <c:v>0.17581950000000024</c:v>
                </c:pt>
                <c:pt idx="380">
                  <c:v>0.17601299999999975</c:v>
                </c:pt>
                <c:pt idx="381">
                  <c:v>0.17648450000000038</c:v>
                </c:pt>
                <c:pt idx="382">
                  <c:v>0.17721250000000044</c:v>
                </c:pt>
                <c:pt idx="383">
                  <c:v>0.17757550000000011</c:v>
                </c:pt>
                <c:pt idx="384">
                  <c:v>0.17753450000000015</c:v>
                </c:pt>
                <c:pt idx="385">
                  <c:v>0.17798649999999938</c:v>
                </c:pt>
                <c:pt idx="386">
                  <c:v>0.17901800000000012</c:v>
                </c:pt>
                <c:pt idx="387">
                  <c:v>0.17955949999999943</c:v>
                </c:pt>
                <c:pt idx="388">
                  <c:v>0.18016450000000006</c:v>
                </c:pt>
                <c:pt idx="389">
                  <c:v>0.18097999999999992</c:v>
                </c:pt>
                <c:pt idx="390">
                  <c:v>0.18121050000000016</c:v>
                </c:pt>
                <c:pt idx="391">
                  <c:v>0.18186250000000026</c:v>
                </c:pt>
                <c:pt idx="392">
                  <c:v>0.18231600000000014</c:v>
                </c:pt>
                <c:pt idx="393">
                  <c:v>0.1825610000000002</c:v>
                </c:pt>
                <c:pt idx="394">
                  <c:v>0.18332849999999956</c:v>
                </c:pt>
                <c:pt idx="395">
                  <c:v>0.18353550000000007</c:v>
                </c:pt>
                <c:pt idx="396">
                  <c:v>0.1837595000000003</c:v>
                </c:pt>
                <c:pt idx="397">
                  <c:v>0.18389750000000049</c:v>
                </c:pt>
                <c:pt idx="398">
                  <c:v>0.18397549999999985</c:v>
                </c:pt>
                <c:pt idx="399">
                  <c:v>0.1842290000000002</c:v>
                </c:pt>
                <c:pt idx="400">
                  <c:v>0.18475000000000019</c:v>
                </c:pt>
                <c:pt idx="401">
                  <c:v>0.18538699999999952</c:v>
                </c:pt>
                <c:pt idx="402">
                  <c:v>0.18547400000000014</c:v>
                </c:pt>
                <c:pt idx="403">
                  <c:v>0.18555549999999954</c:v>
                </c:pt>
                <c:pt idx="404">
                  <c:v>0.18610550000000003</c:v>
                </c:pt>
                <c:pt idx="405">
                  <c:v>0.18657549999999956</c:v>
                </c:pt>
                <c:pt idx="406">
                  <c:v>0.18683749999999977</c:v>
                </c:pt>
                <c:pt idx="407">
                  <c:v>0.18773099999999987</c:v>
                </c:pt>
                <c:pt idx="408">
                  <c:v>0.18841799999999997</c:v>
                </c:pt>
                <c:pt idx="409">
                  <c:v>0.18819350000000012</c:v>
                </c:pt>
                <c:pt idx="410">
                  <c:v>0.18823649999999992</c:v>
                </c:pt>
                <c:pt idx="411">
                  <c:v>0.18846599999999958</c:v>
                </c:pt>
                <c:pt idx="412">
                  <c:v>0.18880200000000036</c:v>
                </c:pt>
                <c:pt idx="413">
                  <c:v>0.18906149999999977</c:v>
                </c:pt>
                <c:pt idx="414">
                  <c:v>0.18952949999999946</c:v>
                </c:pt>
                <c:pt idx="415">
                  <c:v>0.19083050000000013</c:v>
                </c:pt>
                <c:pt idx="416">
                  <c:v>0.19155250000000024</c:v>
                </c:pt>
                <c:pt idx="417">
                  <c:v>0.19259500000000029</c:v>
                </c:pt>
                <c:pt idx="418">
                  <c:v>0.19365999999999994</c:v>
                </c:pt>
                <c:pt idx="419">
                  <c:v>0.19408499999999984</c:v>
                </c:pt>
                <c:pt idx="420">
                  <c:v>0.1956774999999995</c:v>
                </c:pt>
                <c:pt idx="421">
                  <c:v>0.1968854999999996</c:v>
                </c:pt>
                <c:pt idx="422">
                  <c:v>0.19829199999999991</c:v>
                </c:pt>
                <c:pt idx="423">
                  <c:v>0.1992020000000001</c:v>
                </c:pt>
                <c:pt idx="424">
                  <c:v>0.20066350000000055</c:v>
                </c:pt>
                <c:pt idx="425">
                  <c:v>0.20214200000000027</c:v>
                </c:pt>
                <c:pt idx="426">
                  <c:v>0.20383649999999953</c:v>
                </c:pt>
                <c:pt idx="427">
                  <c:v>5.2509104999999998</c:v>
                </c:pt>
                <c:pt idx="428">
                  <c:v>5.2913614999999998</c:v>
                </c:pt>
                <c:pt idx="429">
                  <c:v>5.2934825000000005</c:v>
                </c:pt>
                <c:pt idx="430">
                  <c:v>5.2967200000000005</c:v>
                </c:pt>
                <c:pt idx="431">
                  <c:v>5.3251625000000002</c:v>
                </c:pt>
                <c:pt idx="432">
                  <c:v>5.341405</c:v>
                </c:pt>
              </c:numCache>
            </c:numRef>
          </c:xVal>
          <c:yVal>
            <c:numRef>
              <c:f>'75'!$F$5:$F$431</c:f>
              <c:numCache>
                <c:formatCode>General</c:formatCode>
                <c:ptCount val="427"/>
                <c:pt idx="0">
                  <c:v>0</c:v>
                </c:pt>
                <c:pt idx="1">
                  <c:v>3.9107109999999996</c:v>
                </c:pt>
                <c:pt idx="2">
                  <c:v>6.1669999999999998</c:v>
                </c:pt>
                <c:pt idx="3">
                  <c:v>6.80288</c:v>
                </c:pt>
                <c:pt idx="4">
                  <c:v>6.8293350000000004</c:v>
                </c:pt>
                <c:pt idx="5">
                  <c:v>7.4916710000000002</c:v>
                </c:pt>
                <c:pt idx="6">
                  <c:v>8.0321220000000011</c:v>
                </c:pt>
                <c:pt idx="7">
                  <c:v>8.5187170000000005</c:v>
                </c:pt>
                <c:pt idx="8">
                  <c:v>9.8698449999999998</c:v>
                </c:pt>
                <c:pt idx="9">
                  <c:v>10.17314</c:v>
                </c:pt>
                <c:pt idx="10">
                  <c:v>10.78162</c:v>
                </c:pt>
                <c:pt idx="11">
                  <c:v>11.90976</c:v>
                </c:pt>
                <c:pt idx="12">
                  <c:v>12.862170000000001</c:v>
                </c:pt>
                <c:pt idx="13">
                  <c:v>13.34876</c:v>
                </c:pt>
                <c:pt idx="14">
                  <c:v>14.571389999999999</c:v>
                </c:pt>
                <c:pt idx="15">
                  <c:v>15.658910000000001</c:v>
                </c:pt>
                <c:pt idx="16">
                  <c:v>16.274000000000001</c:v>
                </c:pt>
                <c:pt idx="17">
                  <c:v>16.92972</c:v>
                </c:pt>
                <c:pt idx="18">
                  <c:v>17.753630000000001</c:v>
                </c:pt>
                <c:pt idx="19">
                  <c:v>16.327860000000001</c:v>
                </c:pt>
                <c:pt idx="20">
                  <c:v>18.429189999999998</c:v>
                </c:pt>
                <c:pt idx="21">
                  <c:v>19.030110000000001</c:v>
                </c:pt>
                <c:pt idx="22">
                  <c:v>19.80677</c:v>
                </c:pt>
                <c:pt idx="23">
                  <c:v>20.04393</c:v>
                </c:pt>
                <c:pt idx="24">
                  <c:v>20.15164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20.13841</c:v>
                </c:pt>
                <c:pt idx="28">
                  <c:v>20.15164</c:v>
                </c:pt>
                <c:pt idx="29">
                  <c:v>20.164870000000001</c:v>
                </c:pt>
                <c:pt idx="30">
                  <c:v>20.164870000000001</c:v>
                </c:pt>
                <c:pt idx="31">
                  <c:v>20.15164</c:v>
                </c:pt>
                <c:pt idx="32">
                  <c:v>20.158259999999999</c:v>
                </c:pt>
                <c:pt idx="33">
                  <c:v>20.273529999999997</c:v>
                </c:pt>
                <c:pt idx="34">
                  <c:v>20.67887</c:v>
                </c:pt>
                <c:pt idx="35">
                  <c:v>22.137709999999998</c:v>
                </c:pt>
                <c:pt idx="36">
                  <c:v>23.387730000000001</c:v>
                </c:pt>
                <c:pt idx="37">
                  <c:v>25.211279999999999</c:v>
                </c:pt>
                <c:pt idx="38">
                  <c:v>26.515169999999998</c:v>
                </c:pt>
                <c:pt idx="39">
                  <c:v>27.839839999999999</c:v>
                </c:pt>
                <c:pt idx="40">
                  <c:v>29.798500000000001</c:v>
                </c:pt>
                <c:pt idx="41">
                  <c:v>31.028689999999997</c:v>
                </c:pt>
                <c:pt idx="42">
                  <c:v>32.55556</c:v>
                </c:pt>
                <c:pt idx="43">
                  <c:v>35.399540000000002</c:v>
                </c:pt>
                <c:pt idx="44">
                  <c:v>36.345330000000004</c:v>
                </c:pt>
                <c:pt idx="45">
                  <c:v>38.925699999999999</c:v>
                </c:pt>
                <c:pt idx="46">
                  <c:v>41.040260000000004</c:v>
                </c:pt>
                <c:pt idx="47">
                  <c:v>42.073920000000001</c:v>
                </c:pt>
                <c:pt idx="48">
                  <c:v>45.850459999999998</c:v>
                </c:pt>
                <c:pt idx="49">
                  <c:v>47.363160000000001</c:v>
                </c:pt>
                <c:pt idx="50">
                  <c:v>50.255330000000001</c:v>
                </c:pt>
                <c:pt idx="51">
                  <c:v>52.254620000000003</c:v>
                </c:pt>
                <c:pt idx="52">
                  <c:v>56.726570000000002</c:v>
                </c:pt>
                <c:pt idx="53">
                  <c:v>58.381929999999997</c:v>
                </c:pt>
                <c:pt idx="54">
                  <c:v>59.563940000000002</c:v>
                </c:pt>
                <c:pt idx="55">
                  <c:v>64.198400000000007</c:v>
                </c:pt>
                <c:pt idx="56">
                  <c:v>67.73872999999999</c:v>
                </c:pt>
                <c:pt idx="57">
                  <c:v>68.920729999999992</c:v>
                </c:pt>
                <c:pt idx="58">
                  <c:v>70.818919999999991</c:v>
                </c:pt>
                <c:pt idx="59">
                  <c:v>75.379689999999997</c:v>
                </c:pt>
                <c:pt idx="60">
                  <c:v>79.608809999999991</c:v>
                </c:pt>
                <c:pt idx="61">
                  <c:v>80.520589999999999</c:v>
                </c:pt>
                <c:pt idx="62">
                  <c:v>87.411339999999996</c:v>
                </c:pt>
                <c:pt idx="63">
                  <c:v>88.039659999999998</c:v>
                </c:pt>
                <c:pt idx="64">
                  <c:v>95.916820000000001</c:v>
                </c:pt>
                <c:pt idx="65">
                  <c:v>98.119259999999997</c:v>
                </c:pt>
                <c:pt idx="66">
                  <c:v>103.5975</c:v>
                </c:pt>
                <c:pt idx="67">
                  <c:v>103.5578</c:v>
                </c:pt>
                <c:pt idx="68">
                  <c:v>110.063</c:v>
                </c:pt>
                <c:pt idx="69">
                  <c:v>119.12219999999999</c:v>
                </c:pt>
                <c:pt idx="70">
                  <c:v>117.447</c:v>
                </c:pt>
                <c:pt idx="71">
                  <c:v>126.2227</c:v>
                </c:pt>
                <c:pt idx="72">
                  <c:v>132.52579999999998</c:v>
                </c:pt>
                <c:pt idx="73">
                  <c:v>134.69420000000002</c:v>
                </c:pt>
                <c:pt idx="74">
                  <c:v>136.99770000000001</c:v>
                </c:pt>
                <c:pt idx="75">
                  <c:v>146.00960000000001</c:v>
                </c:pt>
                <c:pt idx="76">
                  <c:v>149.67850000000001</c:v>
                </c:pt>
                <c:pt idx="77">
                  <c:v>154.96110000000002</c:v>
                </c:pt>
                <c:pt idx="78">
                  <c:v>159.29129999999998</c:v>
                </c:pt>
                <c:pt idx="79">
                  <c:v>166.50710000000001</c:v>
                </c:pt>
                <c:pt idx="80">
                  <c:v>167.28379999999999</c:v>
                </c:pt>
                <c:pt idx="81">
                  <c:v>175.11370000000002</c:v>
                </c:pt>
                <c:pt idx="82">
                  <c:v>183.4434</c:v>
                </c:pt>
                <c:pt idx="83">
                  <c:v>185.5778</c:v>
                </c:pt>
                <c:pt idx="84">
                  <c:v>194.8742</c:v>
                </c:pt>
                <c:pt idx="85">
                  <c:v>197.74549999999999</c:v>
                </c:pt>
                <c:pt idx="86">
                  <c:v>204.89229999999998</c:v>
                </c:pt>
                <c:pt idx="87">
                  <c:v>209.83099999999999</c:v>
                </c:pt>
                <c:pt idx="88">
                  <c:v>216.96460000000002</c:v>
                </c:pt>
                <c:pt idx="89">
                  <c:v>216.5394</c:v>
                </c:pt>
                <c:pt idx="90">
                  <c:v>231.4425</c:v>
                </c:pt>
                <c:pt idx="91">
                  <c:v>233.71199999999999</c:v>
                </c:pt>
                <c:pt idx="92">
                  <c:v>242.46789999999999</c:v>
                </c:pt>
                <c:pt idx="93">
                  <c:v>244.2243</c:v>
                </c:pt>
                <c:pt idx="94">
                  <c:v>247.65600000000001</c:v>
                </c:pt>
                <c:pt idx="95">
                  <c:v>253.48660000000001</c:v>
                </c:pt>
                <c:pt idx="96">
                  <c:v>257.45210000000003</c:v>
                </c:pt>
                <c:pt idx="97">
                  <c:v>261.04539999999997</c:v>
                </c:pt>
                <c:pt idx="98">
                  <c:v>262.34929999999997</c:v>
                </c:pt>
                <c:pt idx="99">
                  <c:v>265.84899999999999</c:v>
                </c:pt>
                <c:pt idx="100">
                  <c:v>269.42990000000003</c:v>
                </c:pt>
                <c:pt idx="101">
                  <c:v>274.70590000000004</c:v>
                </c:pt>
                <c:pt idx="102">
                  <c:v>271.6721</c:v>
                </c:pt>
                <c:pt idx="103">
                  <c:v>277.74549999999999</c:v>
                </c:pt>
                <c:pt idx="104">
                  <c:v>284.47469999999998</c:v>
                </c:pt>
                <c:pt idx="105">
                  <c:v>287.06829999999997</c:v>
                </c:pt>
                <c:pt idx="106">
                  <c:v>290.02749999999997</c:v>
                </c:pt>
                <c:pt idx="107">
                  <c:v>297.62129999999996</c:v>
                </c:pt>
                <c:pt idx="108">
                  <c:v>298.39790000000005</c:v>
                </c:pt>
                <c:pt idx="109">
                  <c:v>298.6814</c:v>
                </c:pt>
                <c:pt idx="110">
                  <c:v>298.89779999999996</c:v>
                </c:pt>
                <c:pt idx="111">
                  <c:v>299.202</c:v>
                </c:pt>
                <c:pt idx="112">
                  <c:v>299.59409999999997</c:v>
                </c:pt>
                <c:pt idx="113">
                  <c:v>299.9588</c:v>
                </c:pt>
                <c:pt idx="114">
                  <c:v>300.39059999999995</c:v>
                </c:pt>
                <c:pt idx="115">
                  <c:v>300.77609999999999</c:v>
                </c:pt>
                <c:pt idx="116">
                  <c:v>301.2013</c:v>
                </c:pt>
                <c:pt idx="117">
                  <c:v>301.62079999999997</c:v>
                </c:pt>
                <c:pt idx="118">
                  <c:v>302.03929999999997</c:v>
                </c:pt>
                <c:pt idx="119">
                  <c:v>294.05450000000002</c:v>
                </c:pt>
                <c:pt idx="120">
                  <c:v>294.43900000000002</c:v>
                </c:pt>
                <c:pt idx="121">
                  <c:v>294.80379999999997</c:v>
                </c:pt>
                <c:pt idx="122">
                  <c:v>295.15520000000004</c:v>
                </c:pt>
                <c:pt idx="123">
                  <c:v>295.5804</c:v>
                </c:pt>
                <c:pt idx="124">
                  <c:v>296.30420000000004</c:v>
                </c:pt>
                <c:pt idx="125">
                  <c:v>296.98629999999997</c:v>
                </c:pt>
                <c:pt idx="126">
                  <c:v>297.64109999999999</c:v>
                </c:pt>
                <c:pt idx="127">
                  <c:v>298.28359999999998</c:v>
                </c:pt>
                <c:pt idx="128">
                  <c:v>298.87129999999996</c:v>
                </c:pt>
                <c:pt idx="129">
                  <c:v>299.459</c:v>
                </c:pt>
                <c:pt idx="130">
                  <c:v>300.0127</c:v>
                </c:pt>
                <c:pt idx="131">
                  <c:v>300.51249999999999</c:v>
                </c:pt>
                <c:pt idx="132">
                  <c:v>301.01229999999998</c:v>
                </c:pt>
                <c:pt idx="133">
                  <c:v>301.72190000000001</c:v>
                </c:pt>
                <c:pt idx="134">
                  <c:v>302.4787</c:v>
                </c:pt>
                <c:pt idx="135">
                  <c:v>302.60720000000003</c:v>
                </c:pt>
                <c:pt idx="136">
                  <c:v>302.65440000000001</c:v>
                </c:pt>
                <c:pt idx="137">
                  <c:v>302.72820000000002</c:v>
                </c:pt>
                <c:pt idx="138">
                  <c:v>302.77540000000005</c:v>
                </c:pt>
                <c:pt idx="139">
                  <c:v>302.36340000000001</c:v>
                </c:pt>
                <c:pt idx="140">
                  <c:v>301.88350000000003</c:v>
                </c:pt>
                <c:pt idx="141">
                  <c:v>301.31659999999999</c:v>
                </c:pt>
                <c:pt idx="142">
                  <c:v>300.81670000000003</c:v>
                </c:pt>
                <c:pt idx="143">
                  <c:v>300.31690000000003</c:v>
                </c:pt>
                <c:pt idx="144">
                  <c:v>299.85679999999996</c:v>
                </c:pt>
                <c:pt idx="145">
                  <c:v>299.39100000000002</c:v>
                </c:pt>
                <c:pt idx="146">
                  <c:v>298.97240000000005</c:v>
                </c:pt>
                <c:pt idx="147">
                  <c:v>298.82409999999999</c:v>
                </c:pt>
                <c:pt idx="148">
                  <c:v>298.82409999999999</c:v>
                </c:pt>
                <c:pt idx="149">
                  <c:v>298.9658</c:v>
                </c:pt>
                <c:pt idx="150">
                  <c:v>299.2294</c:v>
                </c:pt>
                <c:pt idx="151">
                  <c:v>299.88420000000002</c:v>
                </c:pt>
                <c:pt idx="152">
                  <c:v>300.64759999999995</c:v>
                </c:pt>
                <c:pt idx="153">
                  <c:v>301.63400000000001</c:v>
                </c:pt>
                <c:pt idx="154">
                  <c:v>303.2081</c:v>
                </c:pt>
                <c:pt idx="155">
                  <c:v>304.72840000000002</c:v>
                </c:pt>
                <c:pt idx="156">
                  <c:v>306.11259999999999</c:v>
                </c:pt>
                <c:pt idx="157">
                  <c:v>307.33620000000002</c:v>
                </c:pt>
                <c:pt idx="158">
                  <c:v>308.45009999999996</c:v>
                </c:pt>
                <c:pt idx="159">
                  <c:v>309.45069999999998</c:v>
                </c:pt>
                <c:pt idx="160">
                  <c:v>310.78109999999998</c:v>
                </c:pt>
                <c:pt idx="161">
                  <c:v>312.23329999999999</c:v>
                </c:pt>
                <c:pt idx="162">
                  <c:v>313.48990000000003</c:v>
                </c:pt>
                <c:pt idx="163">
                  <c:v>314.64550000000003</c:v>
                </c:pt>
                <c:pt idx="164">
                  <c:v>315.63850000000002</c:v>
                </c:pt>
                <c:pt idx="165">
                  <c:v>316.09770000000003</c:v>
                </c:pt>
                <c:pt idx="166">
                  <c:v>316.73930000000001</c:v>
                </c:pt>
                <c:pt idx="167">
                  <c:v>317.41480000000001</c:v>
                </c:pt>
                <c:pt idx="168">
                  <c:v>318.09790000000004</c:v>
                </c:pt>
                <c:pt idx="169">
                  <c:v>318.79990000000004</c:v>
                </c:pt>
                <c:pt idx="170">
                  <c:v>314.85520000000002</c:v>
                </c:pt>
                <c:pt idx="171">
                  <c:v>312.2002</c:v>
                </c:pt>
                <c:pt idx="172">
                  <c:v>313.28109999999998</c:v>
                </c:pt>
                <c:pt idx="173">
                  <c:v>314.27420000000001</c:v>
                </c:pt>
                <c:pt idx="174">
                  <c:v>315.20580000000001</c:v>
                </c:pt>
                <c:pt idx="175">
                  <c:v>316.09770000000003</c:v>
                </c:pt>
                <c:pt idx="176">
                  <c:v>316.91500000000002</c:v>
                </c:pt>
                <c:pt idx="177">
                  <c:v>317.65859999999998</c:v>
                </c:pt>
                <c:pt idx="178">
                  <c:v>318.38140000000004</c:v>
                </c:pt>
                <c:pt idx="179">
                  <c:v>319.03620000000001</c:v>
                </c:pt>
                <c:pt idx="180">
                  <c:v>319.65129999999999</c:v>
                </c:pt>
                <c:pt idx="181">
                  <c:v>319.90159999999997</c:v>
                </c:pt>
                <c:pt idx="182">
                  <c:v>319.7731</c:v>
                </c:pt>
                <c:pt idx="183">
                  <c:v>319.73909999999995</c:v>
                </c:pt>
                <c:pt idx="184">
                  <c:v>319.72590000000002</c:v>
                </c:pt>
                <c:pt idx="185">
                  <c:v>319.73909999999995</c:v>
                </c:pt>
                <c:pt idx="186">
                  <c:v>320.11709999999999</c:v>
                </c:pt>
                <c:pt idx="187">
                  <c:v>320.48930000000001</c:v>
                </c:pt>
                <c:pt idx="188">
                  <c:v>320.84740000000005</c:v>
                </c:pt>
                <c:pt idx="189">
                  <c:v>321.17149999999998</c:v>
                </c:pt>
                <c:pt idx="190">
                  <c:v>321.50220000000002</c:v>
                </c:pt>
                <c:pt idx="191">
                  <c:v>321.81970000000001</c:v>
                </c:pt>
                <c:pt idx="192">
                  <c:v>322.13709999999998</c:v>
                </c:pt>
                <c:pt idx="193">
                  <c:v>322.63029999999998</c:v>
                </c:pt>
                <c:pt idx="194">
                  <c:v>323.25209999999998</c:v>
                </c:pt>
                <c:pt idx="195">
                  <c:v>323.84640000000002</c:v>
                </c:pt>
                <c:pt idx="196">
                  <c:v>324.39340000000004</c:v>
                </c:pt>
                <c:pt idx="197">
                  <c:v>324.56920000000002</c:v>
                </c:pt>
                <c:pt idx="198">
                  <c:v>324.33959999999996</c:v>
                </c:pt>
                <c:pt idx="199">
                  <c:v>324.19120000000004</c:v>
                </c:pt>
                <c:pt idx="200">
                  <c:v>324.11659999999995</c:v>
                </c:pt>
                <c:pt idx="201">
                  <c:v>324.07600000000002</c:v>
                </c:pt>
                <c:pt idx="202">
                  <c:v>324.39340000000004</c:v>
                </c:pt>
                <c:pt idx="203">
                  <c:v>324.60320000000002</c:v>
                </c:pt>
                <c:pt idx="204">
                  <c:v>324.28570000000002</c:v>
                </c:pt>
                <c:pt idx="205">
                  <c:v>323.9957</c:v>
                </c:pt>
                <c:pt idx="206">
                  <c:v>323.74529999999999</c:v>
                </c:pt>
                <c:pt idx="207">
                  <c:v>323.49490000000003</c:v>
                </c:pt>
                <c:pt idx="208">
                  <c:v>323.30590000000001</c:v>
                </c:pt>
                <c:pt idx="209">
                  <c:v>323.1103</c:v>
                </c:pt>
                <c:pt idx="210">
                  <c:v>323.01580000000001</c:v>
                </c:pt>
                <c:pt idx="211">
                  <c:v>323.0498</c:v>
                </c:pt>
                <c:pt idx="212">
                  <c:v>323.22469999999998</c:v>
                </c:pt>
                <c:pt idx="213">
                  <c:v>323.67059999999998</c:v>
                </c:pt>
                <c:pt idx="214">
                  <c:v>324.44069999999999</c:v>
                </c:pt>
                <c:pt idx="215">
                  <c:v>325.21170000000001</c:v>
                </c:pt>
                <c:pt idx="216">
                  <c:v>326.31240000000003</c:v>
                </c:pt>
                <c:pt idx="217">
                  <c:v>327.29220000000004</c:v>
                </c:pt>
                <c:pt idx="218">
                  <c:v>328.3929</c:v>
                </c:pt>
                <c:pt idx="219">
                  <c:v>329.6968</c:v>
                </c:pt>
                <c:pt idx="220">
                  <c:v>331.45330000000001</c:v>
                </c:pt>
                <c:pt idx="221">
                  <c:v>333.3657</c:v>
                </c:pt>
                <c:pt idx="222">
                  <c:v>335.14859999999999</c:v>
                </c:pt>
                <c:pt idx="223">
                  <c:v>336.66879999999998</c:v>
                </c:pt>
                <c:pt idx="224">
                  <c:v>329.7176</c:v>
                </c:pt>
                <c:pt idx="225">
                  <c:v>331.83879999999999</c:v>
                </c:pt>
                <c:pt idx="226">
                  <c:v>333.75020000000001</c:v>
                </c:pt>
                <c:pt idx="227">
                  <c:v>335.43299999999999</c:v>
                </c:pt>
                <c:pt idx="228">
                  <c:v>336.89840000000004</c:v>
                </c:pt>
                <c:pt idx="229">
                  <c:v>337.76299999999998</c:v>
                </c:pt>
                <c:pt idx="230">
                  <c:v>338.31099999999998</c:v>
                </c:pt>
                <c:pt idx="231">
                  <c:v>338.87129999999996</c:v>
                </c:pt>
                <c:pt idx="232">
                  <c:v>339.45229999999998</c:v>
                </c:pt>
                <c:pt idx="233">
                  <c:v>340.0401</c:v>
                </c:pt>
                <c:pt idx="234">
                  <c:v>340.6343</c:v>
                </c:pt>
                <c:pt idx="235">
                  <c:v>341.2088</c:v>
                </c:pt>
                <c:pt idx="236">
                  <c:v>341.77670000000001</c:v>
                </c:pt>
                <c:pt idx="237">
                  <c:v>342.37759999999997</c:v>
                </c:pt>
                <c:pt idx="238">
                  <c:v>342.37759999999997</c:v>
                </c:pt>
                <c:pt idx="239">
                  <c:v>342.2765</c:v>
                </c:pt>
                <c:pt idx="240">
                  <c:v>342.2491</c:v>
                </c:pt>
                <c:pt idx="241">
                  <c:v>342.28970000000004</c:v>
                </c:pt>
                <c:pt idx="242">
                  <c:v>342.43809999999996</c:v>
                </c:pt>
                <c:pt idx="243">
                  <c:v>342.89729999999997</c:v>
                </c:pt>
                <c:pt idx="244">
                  <c:v>343.32340000000005</c:v>
                </c:pt>
                <c:pt idx="245">
                  <c:v>343.71550000000002</c:v>
                </c:pt>
                <c:pt idx="246">
                  <c:v>344.09340000000003</c:v>
                </c:pt>
                <c:pt idx="247">
                  <c:v>344.4855</c:v>
                </c:pt>
                <c:pt idx="248">
                  <c:v>344.8569</c:v>
                </c:pt>
                <c:pt idx="249">
                  <c:v>345.22159999999997</c:v>
                </c:pt>
                <c:pt idx="250">
                  <c:v>345.57309999999995</c:v>
                </c:pt>
                <c:pt idx="251">
                  <c:v>345.91040000000004</c:v>
                </c:pt>
                <c:pt idx="252">
                  <c:v>346.24859999999995</c:v>
                </c:pt>
                <c:pt idx="253">
                  <c:v>346.59350000000001</c:v>
                </c:pt>
                <c:pt idx="254">
                  <c:v>346.42440000000005</c:v>
                </c:pt>
                <c:pt idx="255">
                  <c:v>346.08609999999999</c:v>
                </c:pt>
                <c:pt idx="256">
                  <c:v>345.79599999999999</c:v>
                </c:pt>
                <c:pt idx="257">
                  <c:v>345.57309999999995</c:v>
                </c:pt>
                <c:pt idx="258">
                  <c:v>345.41720000000004</c:v>
                </c:pt>
                <c:pt idx="259">
                  <c:v>345.57309999999995</c:v>
                </c:pt>
                <c:pt idx="260">
                  <c:v>345.75540000000001</c:v>
                </c:pt>
                <c:pt idx="261">
                  <c:v>345.75540000000001</c:v>
                </c:pt>
                <c:pt idx="262">
                  <c:v>345.37650000000002</c:v>
                </c:pt>
                <c:pt idx="263">
                  <c:v>344.96459999999996</c:v>
                </c:pt>
                <c:pt idx="264">
                  <c:v>344.51859999999999</c:v>
                </c:pt>
                <c:pt idx="265">
                  <c:v>344.08019999999999</c:v>
                </c:pt>
                <c:pt idx="266">
                  <c:v>344.00559999999996</c:v>
                </c:pt>
                <c:pt idx="267">
                  <c:v>343.95170000000002</c:v>
                </c:pt>
                <c:pt idx="268">
                  <c:v>343.93849999999998</c:v>
                </c:pt>
                <c:pt idx="269">
                  <c:v>343.89029999999997</c:v>
                </c:pt>
                <c:pt idx="270">
                  <c:v>343.86379999999997</c:v>
                </c:pt>
                <c:pt idx="271">
                  <c:v>344.02540000000005</c:v>
                </c:pt>
                <c:pt idx="272">
                  <c:v>344.35700000000003</c:v>
                </c:pt>
                <c:pt idx="273">
                  <c:v>345.06659999999999</c:v>
                </c:pt>
                <c:pt idx="274">
                  <c:v>345.93119999999999</c:v>
                </c:pt>
                <c:pt idx="275">
                  <c:v>346.911</c:v>
                </c:pt>
                <c:pt idx="276">
                  <c:v>348.08629999999999</c:v>
                </c:pt>
                <c:pt idx="277">
                  <c:v>349.55180000000001</c:v>
                </c:pt>
                <c:pt idx="278">
                  <c:v>351.28179999999998</c:v>
                </c:pt>
                <c:pt idx="279">
                  <c:v>352.78129999999999</c:v>
                </c:pt>
                <c:pt idx="280">
                  <c:v>354.44990000000001</c:v>
                </c:pt>
                <c:pt idx="281">
                  <c:v>347.52509999999995</c:v>
                </c:pt>
                <c:pt idx="282">
                  <c:v>350.87650000000002</c:v>
                </c:pt>
                <c:pt idx="283">
                  <c:v>353.69309999999996</c:v>
                </c:pt>
                <c:pt idx="284">
                  <c:v>355.54399999999998</c:v>
                </c:pt>
                <c:pt idx="285">
                  <c:v>357.11149999999998</c:v>
                </c:pt>
                <c:pt idx="286">
                  <c:v>358.48340000000002</c:v>
                </c:pt>
                <c:pt idx="287">
                  <c:v>359.73250000000002</c:v>
                </c:pt>
                <c:pt idx="288">
                  <c:v>360.36740000000003</c:v>
                </c:pt>
                <c:pt idx="289">
                  <c:v>360.98250000000002</c:v>
                </c:pt>
                <c:pt idx="290">
                  <c:v>361.6515</c:v>
                </c:pt>
                <c:pt idx="291">
                  <c:v>362.31380000000001</c:v>
                </c:pt>
                <c:pt idx="292">
                  <c:v>363.00259999999997</c:v>
                </c:pt>
                <c:pt idx="293">
                  <c:v>363.66490000000005</c:v>
                </c:pt>
                <c:pt idx="294">
                  <c:v>364.3603</c:v>
                </c:pt>
                <c:pt idx="295">
                  <c:v>364.65129999999999</c:v>
                </c:pt>
                <c:pt idx="296">
                  <c:v>364.68440000000004</c:v>
                </c:pt>
                <c:pt idx="297">
                  <c:v>364.73920000000004</c:v>
                </c:pt>
                <c:pt idx="298">
                  <c:v>364.9282</c:v>
                </c:pt>
                <c:pt idx="299">
                  <c:v>365.137</c:v>
                </c:pt>
                <c:pt idx="300">
                  <c:v>365.36</c:v>
                </c:pt>
                <c:pt idx="301">
                  <c:v>365.62359999999995</c:v>
                </c:pt>
                <c:pt idx="302">
                  <c:v>365.90040000000005</c:v>
                </c:pt>
                <c:pt idx="303">
                  <c:v>366.16409999999996</c:v>
                </c:pt>
                <c:pt idx="304">
                  <c:v>366.44749999999999</c:v>
                </c:pt>
                <c:pt idx="305">
                  <c:v>366.73849999999999</c:v>
                </c:pt>
                <c:pt idx="306">
                  <c:v>367.00209999999998</c:v>
                </c:pt>
                <c:pt idx="307">
                  <c:v>367.3064</c:v>
                </c:pt>
                <c:pt idx="308">
                  <c:v>367.58979999999997</c:v>
                </c:pt>
                <c:pt idx="309">
                  <c:v>367.9744</c:v>
                </c:pt>
                <c:pt idx="310">
                  <c:v>368.34</c:v>
                </c:pt>
                <c:pt idx="311">
                  <c:v>368.28520000000003</c:v>
                </c:pt>
                <c:pt idx="312">
                  <c:v>367.94130000000001</c:v>
                </c:pt>
                <c:pt idx="313">
                  <c:v>367.6635</c:v>
                </c:pt>
                <c:pt idx="314">
                  <c:v>367.4273</c:v>
                </c:pt>
                <c:pt idx="315">
                  <c:v>367.2251</c:v>
                </c:pt>
                <c:pt idx="316">
                  <c:v>367.38009999999997</c:v>
                </c:pt>
                <c:pt idx="317">
                  <c:v>367.56240000000003</c:v>
                </c:pt>
                <c:pt idx="318">
                  <c:v>367.7448</c:v>
                </c:pt>
                <c:pt idx="319">
                  <c:v>367.9205</c:v>
                </c:pt>
                <c:pt idx="320">
                  <c:v>368.31259999999997</c:v>
                </c:pt>
                <c:pt idx="321">
                  <c:v>368.83979999999997</c:v>
                </c:pt>
                <c:pt idx="322">
                  <c:v>369.31890000000004</c:v>
                </c:pt>
                <c:pt idx="323">
                  <c:v>369.77809999999999</c:v>
                </c:pt>
                <c:pt idx="324">
                  <c:v>370.21080000000001</c:v>
                </c:pt>
                <c:pt idx="325">
                  <c:v>370.60290000000003</c:v>
                </c:pt>
                <c:pt idx="326">
                  <c:v>370.96100000000001</c:v>
                </c:pt>
                <c:pt idx="327">
                  <c:v>370.91379999999998</c:v>
                </c:pt>
                <c:pt idx="328">
                  <c:v>370.59629999999999</c:v>
                </c:pt>
                <c:pt idx="329">
                  <c:v>370.31190000000004</c:v>
                </c:pt>
                <c:pt idx="330">
                  <c:v>370.12959999999998</c:v>
                </c:pt>
                <c:pt idx="331">
                  <c:v>369.91320000000002</c:v>
                </c:pt>
                <c:pt idx="332">
                  <c:v>369.90659999999997</c:v>
                </c:pt>
                <c:pt idx="333">
                  <c:v>370.0625</c:v>
                </c:pt>
                <c:pt idx="334">
                  <c:v>370.2174</c:v>
                </c:pt>
                <c:pt idx="335">
                  <c:v>370.35919999999999</c:v>
                </c:pt>
                <c:pt idx="336">
                  <c:v>370.49430000000001</c:v>
                </c:pt>
                <c:pt idx="337">
                  <c:v>370.9468</c:v>
                </c:pt>
                <c:pt idx="338">
                  <c:v>371.44759999999997</c:v>
                </c:pt>
                <c:pt idx="339">
                  <c:v>371.90679999999998</c:v>
                </c:pt>
                <c:pt idx="340">
                  <c:v>371.99470000000002</c:v>
                </c:pt>
                <c:pt idx="341">
                  <c:v>373.38640000000004</c:v>
                </c:pt>
                <c:pt idx="342">
                  <c:v>368.74540000000002</c:v>
                </c:pt>
                <c:pt idx="343">
                  <c:v>367.02859999999998</c:v>
                </c:pt>
                <c:pt idx="344">
                  <c:v>369.11670000000004</c:v>
                </c:pt>
                <c:pt idx="345">
                  <c:v>371.08199999999999</c:v>
                </c:pt>
                <c:pt idx="346">
                  <c:v>372.93390000000005</c:v>
                </c:pt>
                <c:pt idx="347">
                  <c:v>373.96659999999997</c:v>
                </c:pt>
                <c:pt idx="348">
                  <c:v>374.77729999999997</c:v>
                </c:pt>
                <c:pt idx="349">
                  <c:v>375.52080000000001</c:v>
                </c:pt>
                <c:pt idx="350">
                  <c:v>376.21629999999999</c:v>
                </c:pt>
                <c:pt idx="351">
                  <c:v>376.8852</c:v>
                </c:pt>
                <c:pt idx="352">
                  <c:v>377.56740000000002</c:v>
                </c:pt>
                <c:pt idx="353">
                  <c:v>378.1626</c:v>
                </c:pt>
                <c:pt idx="354">
                  <c:v>378.75690000000003</c:v>
                </c:pt>
                <c:pt idx="355">
                  <c:v>379.33140000000003</c:v>
                </c:pt>
                <c:pt idx="356">
                  <c:v>379.91909999999996</c:v>
                </c:pt>
                <c:pt idx="357">
                  <c:v>380.1619</c:v>
                </c:pt>
                <c:pt idx="358">
                  <c:v>379.9597</c:v>
                </c:pt>
                <c:pt idx="359">
                  <c:v>379.85770000000002</c:v>
                </c:pt>
                <c:pt idx="360">
                  <c:v>379.79059999999998</c:v>
                </c:pt>
                <c:pt idx="361">
                  <c:v>379.76979999999998</c:v>
                </c:pt>
                <c:pt idx="362">
                  <c:v>380.10140000000001</c:v>
                </c:pt>
                <c:pt idx="363">
                  <c:v>380.48599999999999</c:v>
                </c:pt>
                <c:pt idx="364">
                  <c:v>380.86490000000003</c:v>
                </c:pt>
                <c:pt idx="365">
                  <c:v>381.2088</c:v>
                </c:pt>
                <c:pt idx="366">
                  <c:v>381.52629999999999</c:v>
                </c:pt>
                <c:pt idx="367">
                  <c:v>381.85129999999998</c:v>
                </c:pt>
                <c:pt idx="368">
                  <c:v>382.14140000000003</c:v>
                </c:pt>
                <c:pt idx="369">
                  <c:v>382.4522</c:v>
                </c:pt>
                <c:pt idx="370">
                  <c:v>382.78949999999998</c:v>
                </c:pt>
                <c:pt idx="371">
                  <c:v>383.12779999999998</c:v>
                </c:pt>
                <c:pt idx="372">
                  <c:v>383.45850000000002</c:v>
                </c:pt>
                <c:pt idx="373">
                  <c:v>383.81659999999999</c:v>
                </c:pt>
                <c:pt idx="374">
                  <c:v>384.10759999999999</c:v>
                </c:pt>
                <c:pt idx="375">
                  <c:v>384.42509999999999</c:v>
                </c:pt>
                <c:pt idx="376">
                  <c:v>384.97209999999995</c:v>
                </c:pt>
                <c:pt idx="377">
                  <c:v>386.3639</c:v>
                </c:pt>
                <c:pt idx="378">
                  <c:v>387.5591</c:v>
                </c:pt>
                <c:pt idx="379">
                  <c:v>388.67399999999998</c:v>
                </c:pt>
                <c:pt idx="380">
                  <c:v>389.69450000000001</c:v>
                </c:pt>
                <c:pt idx="381">
                  <c:v>390.62700000000001</c:v>
                </c:pt>
                <c:pt idx="382">
                  <c:v>391.48490000000004</c:v>
                </c:pt>
                <c:pt idx="383">
                  <c:v>391.73440000000005</c:v>
                </c:pt>
                <c:pt idx="384">
                  <c:v>392.00459999999998</c:v>
                </c:pt>
                <c:pt idx="385">
                  <c:v>392.32209999999998</c:v>
                </c:pt>
                <c:pt idx="386">
                  <c:v>392.68020000000001</c:v>
                </c:pt>
                <c:pt idx="387">
                  <c:v>393.0591</c:v>
                </c:pt>
                <c:pt idx="388">
                  <c:v>393.4502</c:v>
                </c:pt>
                <c:pt idx="389">
                  <c:v>393.84890000000001</c:v>
                </c:pt>
                <c:pt idx="390">
                  <c:v>394.26090000000005</c:v>
                </c:pt>
                <c:pt idx="391">
                  <c:v>394.65959999999995</c:v>
                </c:pt>
                <c:pt idx="392">
                  <c:v>395.05829999999997</c:v>
                </c:pt>
                <c:pt idx="393">
                  <c:v>395.09899999999999</c:v>
                </c:pt>
                <c:pt idx="394">
                  <c:v>394.79470000000003</c:v>
                </c:pt>
                <c:pt idx="395">
                  <c:v>394.5718</c:v>
                </c:pt>
                <c:pt idx="396">
                  <c:v>394.4366</c:v>
                </c:pt>
                <c:pt idx="397">
                  <c:v>394.32890000000003</c:v>
                </c:pt>
                <c:pt idx="398">
                  <c:v>394.63979999999998</c:v>
                </c:pt>
                <c:pt idx="399">
                  <c:v>394.95059999999995</c:v>
                </c:pt>
                <c:pt idx="400">
                  <c:v>395.2407</c:v>
                </c:pt>
                <c:pt idx="401">
                  <c:v>395.51090000000005</c:v>
                </c:pt>
                <c:pt idx="402">
                  <c:v>395.80099999999999</c:v>
                </c:pt>
                <c:pt idx="403">
                  <c:v>396.09199999999998</c:v>
                </c:pt>
                <c:pt idx="404">
                  <c:v>396.35559999999998</c:v>
                </c:pt>
                <c:pt idx="405">
                  <c:v>396.59840000000003</c:v>
                </c:pt>
                <c:pt idx="406">
                  <c:v>397.0378</c:v>
                </c:pt>
                <c:pt idx="407">
                  <c:v>397.66609999999997</c:v>
                </c:pt>
                <c:pt idx="408">
                  <c:v>388.161</c:v>
                </c:pt>
                <c:pt idx="409">
                  <c:v>389.41759999999999</c:v>
                </c:pt>
                <c:pt idx="410">
                  <c:v>390.64029999999997</c:v>
                </c:pt>
                <c:pt idx="411">
                  <c:v>391.80900000000003</c:v>
                </c:pt>
                <c:pt idx="412">
                  <c:v>392.8965</c:v>
                </c:pt>
                <c:pt idx="413">
                  <c:v>393.95670000000001</c:v>
                </c:pt>
                <c:pt idx="414">
                  <c:v>394.9837</c:v>
                </c:pt>
                <c:pt idx="415">
                  <c:v>395.93609999999995</c:v>
                </c:pt>
                <c:pt idx="416">
                  <c:v>396.81479999999999</c:v>
                </c:pt>
                <c:pt idx="417">
                  <c:v>397.64529999999996</c:v>
                </c:pt>
                <c:pt idx="418">
                  <c:v>398.40879999999999</c:v>
                </c:pt>
                <c:pt idx="419">
                  <c:v>399.14580000000001</c:v>
                </c:pt>
                <c:pt idx="420">
                  <c:v>399.83449999999999</c:v>
                </c:pt>
                <c:pt idx="421">
                  <c:v>400.15859999999998</c:v>
                </c:pt>
                <c:pt idx="422">
                  <c:v>399.96959999999996</c:v>
                </c:pt>
                <c:pt idx="423">
                  <c:v>399.86849999999998</c:v>
                </c:pt>
                <c:pt idx="424">
                  <c:v>399.80709999999999</c:v>
                </c:pt>
                <c:pt idx="425">
                  <c:v>399.78730000000002</c:v>
                </c:pt>
                <c:pt idx="426">
                  <c:v>399.77409999999998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F28-4113-91D6-58A851FFC648}"/>
            </c:ext>
          </c:extLst>
        </c:ser>
        <c:ser>
          <c:idx val="5"/>
          <c:order val="5"/>
          <c:tx>
            <c:strRef>
              <c:f>'75'!$AH$3:$AI$3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'75'!$AI$5:$AI$25</c:f>
              <c:numCache>
                <c:formatCode>General</c:formatCode>
                <c:ptCount val="21"/>
                <c:pt idx="0">
                  <c:v>0</c:v>
                </c:pt>
                <c:pt idx="1">
                  <c:v>-7.0448550104629248E-7</c:v>
                </c:pt>
                <c:pt idx="2">
                  <c:v>1.8612744752317667E-3</c:v>
                </c:pt>
                <c:pt idx="3">
                  <c:v>1.7215203493833542E-2</c:v>
                </c:pt>
                <c:pt idx="4">
                  <c:v>6.1337120831012726E-2</c:v>
                </c:pt>
                <c:pt idx="5">
                  <c:v>0.14619389176368713</c:v>
                </c:pt>
                <c:pt idx="6">
                  <c:v>0.28020358085632324</c:v>
                </c:pt>
                <c:pt idx="7">
                  <c:v>0.47653424739837646</c:v>
                </c:pt>
                <c:pt idx="8">
                  <c:v>0.75484144687652588</c:v>
                </c:pt>
                <c:pt idx="9">
                  <c:v>1.1357978582382202</c:v>
                </c:pt>
                <c:pt idx="10">
                  <c:v>1.6162549257278442</c:v>
                </c:pt>
                <c:pt idx="11">
                  <c:v>2.1760866641998291</c:v>
                </c:pt>
                <c:pt idx="12">
                  <c:v>2.8114562034606934</c:v>
                </c:pt>
                <c:pt idx="13">
                  <c:v>3.5258891582489014</c:v>
                </c:pt>
                <c:pt idx="14">
                  <c:v>4.3097906112670898</c:v>
                </c:pt>
                <c:pt idx="15">
                  <c:v>5.1451630592346191</c:v>
                </c:pt>
                <c:pt idx="16">
                  <c:v>6.007357120513916</c:v>
                </c:pt>
                <c:pt idx="17">
                  <c:v>6.8706083297729492</c:v>
                </c:pt>
                <c:pt idx="18">
                  <c:v>7.7424106597900391</c:v>
                </c:pt>
                <c:pt idx="19">
                  <c:v>8.6292362213134766</c:v>
                </c:pt>
                <c:pt idx="20">
                  <c:v>9.5146827697753906</c:v>
                </c:pt>
              </c:numCache>
            </c:numRef>
          </c:xVal>
          <c:yVal>
            <c:numRef>
              <c:f>'75'!$AH$5:$AH$27</c:f>
              <c:numCache>
                <c:formatCode>General</c:formatCode>
                <c:ptCount val="23"/>
                <c:pt idx="0">
                  <c:v>0</c:v>
                </c:pt>
                <c:pt idx="1">
                  <c:v>9.0597226562500008</c:v>
                </c:pt>
                <c:pt idx="2">
                  <c:v>34.215718750000001</c:v>
                </c:pt>
                <c:pt idx="3">
                  <c:v>77.472218749999996</c:v>
                </c:pt>
                <c:pt idx="4">
                  <c:v>131.89045312499999</c:v>
                </c:pt>
                <c:pt idx="5">
                  <c:v>196.46868749999999</c:v>
                </c:pt>
                <c:pt idx="6">
                  <c:v>268.83803124999997</c:v>
                </c:pt>
                <c:pt idx="7">
                  <c:v>343.99062500000002</c:v>
                </c:pt>
                <c:pt idx="8">
                  <c:v>401.15159375000002</c:v>
                </c:pt>
                <c:pt idx="9">
                  <c:v>419.47409375000001</c:v>
                </c:pt>
                <c:pt idx="10">
                  <c:v>398.0184375</c:v>
                </c:pt>
                <c:pt idx="11">
                  <c:v>370.26265625000002</c:v>
                </c:pt>
                <c:pt idx="12">
                  <c:v>329.79465625</c:v>
                </c:pt>
                <c:pt idx="13">
                  <c:v>268.29924999999997</c:v>
                </c:pt>
                <c:pt idx="14">
                  <c:v>186.07034375000001</c:v>
                </c:pt>
                <c:pt idx="15">
                  <c:v>102.9669453125</c:v>
                </c:pt>
                <c:pt idx="16">
                  <c:v>30.9166796875</c:v>
                </c:pt>
                <c:pt idx="17">
                  <c:v>3.3591752929687502</c:v>
                </c:pt>
                <c:pt idx="18">
                  <c:v>-10.6140927734375</c:v>
                </c:pt>
                <c:pt idx="19">
                  <c:v>-25.357042968750001</c:v>
                </c:pt>
                <c:pt idx="20">
                  <c:v>-29.574371093749999</c:v>
                </c:pt>
                <c:pt idx="21">
                  <c:v>-15.1096865234375</c:v>
                </c:pt>
                <c:pt idx="22">
                  <c:v>-3.7606894531249999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F28-4113-91D6-58A851FFC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80368"/>
        <c:axId val="706380928"/>
      </c:scatterChart>
      <c:valAx>
        <c:axId val="706380368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0928"/>
        <c:crosses val="autoZero"/>
        <c:crossBetween val="midCat"/>
      </c:valAx>
      <c:valAx>
        <c:axId val="706380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0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362969704163865E-2"/>
          <c:y val="3.8294168842471714E-2"/>
          <c:w val="0.87225436016477842"/>
          <c:h val="0.8809459783584493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'75'!$B$1</c:f>
              <c:strCache>
                <c:ptCount val="1"/>
                <c:pt idx="0">
                  <c:v>Q890-120-75-1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'75'!$A$5:$A$473</c:f>
              <c:numCache>
                <c:formatCode>General</c:formatCode>
                <c:ptCount val="469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  <c:pt idx="468">
                  <c:v>0.24534200000000039</c:v>
                </c:pt>
              </c:numCache>
            </c:numRef>
          </c:xVal>
          <c:yVal>
            <c:numRef>
              <c:f>'75'!$B$5:$B$473</c:f>
              <c:numCache>
                <c:formatCode>General</c:formatCode>
                <c:ptCount val="469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  <c:pt idx="468">
                  <c:v>340.48599999999999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3E-43B2-A6F6-A5C998C330F6}"/>
            </c:ext>
          </c:extLst>
        </c:ser>
        <c:ser>
          <c:idx val="2"/>
          <c:order val="1"/>
          <c:tx>
            <c:strRef>
              <c:f>'75'!$R$1:$AA$1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'75'!$X$5:$X$153</c:f>
              <c:numCache>
                <c:formatCode>General</c:formatCode>
                <c:ptCount val="149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'75'!$R$5:$R$79</c:f>
              <c:numCache>
                <c:formatCode>General</c:formatCode>
                <c:ptCount val="75"/>
                <c:pt idx="0">
                  <c:v>0</c:v>
                </c:pt>
                <c:pt idx="1">
                  <c:v>1.6638790000000001</c:v>
                </c:pt>
                <c:pt idx="2">
                  <c:v>3.3283860000000001</c:v>
                </c:pt>
                <c:pt idx="3">
                  <c:v>5.8261529999999997</c:v>
                </c:pt>
                <c:pt idx="4">
                  <c:v>9.5762180000000008</c:v>
                </c:pt>
                <c:pt idx="5">
                  <c:v>15.209199999999999</c:v>
                </c:pt>
                <c:pt idx="6">
                  <c:v>23.67492</c:v>
                </c:pt>
                <c:pt idx="7">
                  <c:v>36.408169999999998</c:v>
                </c:pt>
                <c:pt idx="8">
                  <c:v>55.580289999999998</c:v>
                </c:pt>
                <c:pt idx="9">
                  <c:v>84.449089999999998</c:v>
                </c:pt>
                <c:pt idx="10">
                  <c:v>127.774</c:v>
                </c:pt>
                <c:pt idx="11">
                  <c:v>192.41030000000001</c:v>
                </c:pt>
                <c:pt idx="12">
                  <c:v>257.74939999999998</c:v>
                </c:pt>
                <c:pt idx="13">
                  <c:v>305.6728</c:v>
                </c:pt>
                <c:pt idx="14">
                  <c:v>342.17259999999999</c:v>
                </c:pt>
                <c:pt idx="15">
                  <c:v>371.5455</c:v>
                </c:pt>
                <c:pt idx="16">
                  <c:v>397.29939999999999</c:v>
                </c:pt>
                <c:pt idx="17">
                  <c:v>421.57650000000001</c:v>
                </c:pt>
                <c:pt idx="18">
                  <c:v>445.45089999999999</c:v>
                </c:pt>
                <c:pt idx="19">
                  <c:v>468.2604</c:v>
                </c:pt>
                <c:pt idx="20">
                  <c:v>488.21559999999999</c:v>
                </c:pt>
                <c:pt idx="21">
                  <c:v>505.09730000000002</c:v>
                </c:pt>
                <c:pt idx="22">
                  <c:v>518.24720000000002</c:v>
                </c:pt>
                <c:pt idx="23">
                  <c:v>528.35410000000002</c:v>
                </c:pt>
                <c:pt idx="24">
                  <c:v>537.2165</c:v>
                </c:pt>
                <c:pt idx="25">
                  <c:v>544.91409999999996</c:v>
                </c:pt>
                <c:pt idx="26">
                  <c:v>550.78179999999998</c:v>
                </c:pt>
                <c:pt idx="27">
                  <c:v>554.37459999999999</c:v>
                </c:pt>
                <c:pt idx="28">
                  <c:v>554.84159999999997</c:v>
                </c:pt>
                <c:pt idx="29">
                  <c:v>554.42600000000004</c:v>
                </c:pt>
                <c:pt idx="30">
                  <c:v>553.02319999999997</c:v>
                </c:pt>
                <c:pt idx="31">
                  <c:v>551.39700000000005</c:v>
                </c:pt>
                <c:pt idx="32">
                  <c:v>551.49749999999995</c:v>
                </c:pt>
                <c:pt idx="33">
                  <c:v>551.40319999999997</c:v>
                </c:pt>
                <c:pt idx="34">
                  <c:v>550.1413</c:v>
                </c:pt>
                <c:pt idx="35">
                  <c:v>549.50909999999999</c:v>
                </c:pt>
                <c:pt idx="36">
                  <c:v>549.85559999999998</c:v>
                </c:pt>
                <c:pt idx="37">
                  <c:v>550.24270000000001</c:v>
                </c:pt>
                <c:pt idx="38">
                  <c:v>550.60109999999997</c:v>
                </c:pt>
                <c:pt idx="39">
                  <c:v>550.78189999999995</c:v>
                </c:pt>
                <c:pt idx="40">
                  <c:v>550.43439999999998</c:v>
                </c:pt>
                <c:pt idx="41">
                  <c:v>549.06510000000003</c:v>
                </c:pt>
                <c:pt idx="42">
                  <c:v>546.55809999999997</c:v>
                </c:pt>
                <c:pt idx="43">
                  <c:v>543.33820000000003</c:v>
                </c:pt>
                <c:pt idx="44">
                  <c:v>539.07219999999995</c:v>
                </c:pt>
                <c:pt idx="45">
                  <c:v>534.12339999999995</c:v>
                </c:pt>
                <c:pt idx="46">
                  <c:v>529.21320000000003</c:v>
                </c:pt>
                <c:pt idx="47">
                  <c:v>525.28179999999998</c:v>
                </c:pt>
                <c:pt idx="48">
                  <c:v>522.85289999999998</c:v>
                </c:pt>
                <c:pt idx="49">
                  <c:v>521.7174</c:v>
                </c:pt>
                <c:pt idx="50">
                  <c:v>521.4289</c:v>
                </c:pt>
                <c:pt idx="51">
                  <c:v>521.46889999999996</c:v>
                </c:pt>
                <c:pt idx="52">
                  <c:v>521.23620000000005</c:v>
                </c:pt>
                <c:pt idx="53">
                  <c:v>520.50419999999997</c:v>
                </c:pt>
                <c:pt idx="54">
                  <c:v>519.26919999999996</c:v>
                </c:pt>
                <c:pt idx="55">
                  <c:v>518.07870000000003</c:v>
                </c:pt>
                <c:pt idx="56">
                  <c:v>517.51570000000004</c:v>
                </c:pt>
                <c:pt idx="57">
                  <c:v>517.8193</c:v>
                </c:pt>
                <c:pt idx="58">
                  <c:v>518.7518</c:v>
                </c:pt>
                <c:pt idx="59">
                  <c:v>519.98429999999996</c:v>
                </c:pt>
                <c:pt idx="60">
                  <c:v>521.17999999999995</c:v>
                </c:pt>
                <c:pt idx="61">
                  <c:v>521.93970000000002</c:v>
                </c:pt>
                <c:pt idx="62">
                  <c:v>521.87139999999999</c:v>
                </c:pt>
                <c:pt idx="63">
                  <c:v>521.85929999999996</c:v>
                </c:pt>
                <c:pt idx="64">
                  <c:v>521.62729999999999</c:v>
                </c:pt>
                <c:pt idx="65">
                  <c:v>520.7364</c:v>
                </c:pt>
                <c:pt idx="66">
                  <c:v>520.25379999999996</c:v>
                </c:pt>
                <c:pt idx="67">
                  <c:v>520.2242</c:v>
                </c:pt>
                <c:pt idx="68">
                  <c:v>520.202</c:v>
                </c:pt>
                <c:pt idx="69">
                  <c:v>520.16300000000001</c:v>
                </c:pt>
                <c:pt idx="70">
                  <c:v>520.16690000000006</c:v>
                </c:pt>
                <c:pt idx="71">
                  <c:v>520.48850000000004</c:v>
                </c:pt>
                <c:pt idx="72">
                  <c:v>521.67139999999995</c:v>
                </c:pt>
                <c:pt idx="73">
                  <c:v>523.61170000000004</c:v>
                </c:pt>
                <c:pt idx="74">
                  <c:v>525.42740000000003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3E-43B2-A6F6-A5C998C330F6}"/>
            </c:ext>
          </c:extLst>
        </c:ser>
        <c:ser>
          <c:idx val="3"/>
          <c:order val="2"/>
          <c:tx>
            <c:strRef>
              <c:f>'75'!$D$1</c:f>
              <c:strCache>
                <c:ptCount val="1"/>
                <c:pt idx="0">
                  <c:v>Q890-120-75-2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'75'!$C$5:$C$112</c:f>
              <c:numCache>
                <c:formatCode>General</c:formatCode>
                <c:ptCount val="108"/>
                <c:pt idx="0">
                  <c:v>0</c:v>
                </c:pt>
                <c:pt idx="1">
                  <c:v>5.7149999999999996E-4</c:v>
                </c:pt>
                <c:pt idx="2">
                  <c:v>2.1940000000000154E-3</c:v>
                </c:pt>
                <c:pt idx="3">
                  <c:v>2.4644999999999806E-3</c:v>
                </c:pt>
                <c:pt idx="4">
                  <c:v>2.6525000000000021E-3</c:v>
                </c:pt>
                <c:pt idx="5">
                  <c:v>2.5604999999999933E-3</c:v>
                </c:pt>
                <c:pt idx="6">
                  <c:v>2.8414999999999968E-3</c:v>
                </c:pt>
                <c:pt idx="7">
                  <c:v>3.3005000000000118E-3</c:v>
                </c:pt>
                <c:pt idx="8">
                  <c:v>3.3440000000000136E-3</c:v>
                </c:pt>
                <c:pt idx="9">
                  <c:v>4.076000000000024E-3</c:v>
                </c:pt>
                <c:pt idx="10">
                  <c:v>4.3710000000000138E-3</c:v>
                </c:pt>
                <c:pt idx="11">
                  <c:v>4.9135000000000706E-3</c:v>
                </c:pt>
                <c:pt idx="12">
                  <c:v>5.5520000000000014E-3</c:v>
                </c:pt>
                <c:pt idx="13">
                  <c:v>5.3754999999999775E-3</c:v>
                </c:pt>
                <c:pt idx="14">
                  <c:v>6.5935000000000854E-3</c:v>
                </c:pt>
                <c:pt idx="15">
                  <c:v>6.8679999999999297E-3</c:v>
                </c:pt>
                <c:pt idx="16">
                  <c:v>7.3315000000000463E-3</c:v>
                </c:pt>
                <c:pt idx="17">
                  <c:v>8.0649999999999888E-3</c:v>
                </c:pt>
                <c:pt idx="18">
                  <c:v>8.3154999999999757E-3</c:v>
                </c:pt>
                <c:pt idx="19">
                  <c:v>8.1849999999999978E-3</c:v>
                </c:pt>
                <c:pt idx="20">
                  <c:v>8.2235000000000502E-3</c:v>
                </c:pt>
                <c:pt idx="21">
                  <c:v>8.3115000000000272E-3</c:v>
                </c:pt>
                <c:pt idx="22">
                  <c:v>8.29650000000004E-3</c:v>
                </c:pt>
                <c:pt idx="23">
                  <c:v>8.5910000000000153E-3</c:v>
                </c:pt>
                <c:pt idx="24">
                  <c:v>8.1990000000000673E-3</c:v>
                </c:pt>
                <c:pt idx="25">
                  <c:v>8.3529999999999438E-3</c:v>
                </c:pt>
                <c:pt idx="26">
                  <c:v>9.0025000000000244E-3</c:v>
                </c:pt>
                <c:pt idx="27">
                  <c:v>8.2580000000000986E-3</c:v>
                </c:pt>
                <c:pt idx="28">
                  <c:v>8.5074999999998902E-3</c:v>
                </c:pt>
                <c:pt idx="29">
                  <c:v>8.4240000000000981E-3</c:v>
                </c:pt>
                <c:pt idx="30">
                  <c:v>8.3820000000000006E-3</c:v>
                </c:pt>
                <c:pt idx="31">
                  <c:v>8.8609999999998967E-3</c:v>
                </c:pt>
                <c:pt idx="32">
                  <c:v>8.4290000000000198E-3</c:v>
                </c:pt>
                <c:pt idx="33">
                  <c:v>8.8180000000002146E-3</c:v>
                </c:pt>
                <c:pt idx="34">
                  <c:v>1.0381000000000196E-2</c:v>
                </c:pt>
                <c:pt idx="35">
                  <c:v>1.1095999999999995E-2</c:v>
                </c:pt>
                <c:pt idx="36">
                  <c:v>1.1288500000000035E-2</c:v>
                </c:pt>
                <c:pt idx="37">
                  <c:v>1.2997999999999843E-2</c:v>
                </c:pt>
                <c:pt idx="38">
                  <c:v>1.3125499999999901E-2</c:v>
                </c:pt>
                <c:pt idx="39">
                  <c:v>1.4372999999999969E-2</c:v>
                </c:pt>
                <c:pt idx="40">
                  <c:v>1.4761499999999872E-2</c:v>
                </c:pt>
                <c:pt idx="41">
                  <c:v>1.6302000000000039E-2</c:v>
                </c:pt>
                <c:pt idx="42">
                  <c:v>1.6470499999999832E-2</c:v>
                </c:pt>
                <c:pt idx="43">
                  <c:v>1.7234500000000041E-2</c:v>
                </c:pt>
                <c:pt idx="44">
                  <c:v>1.8364500000000117E-2</c:v>
                </c:pt>
                <c:pt idx="45">
                  <c:v>1.9186000000000147E-2</c:v>
                </c:pt>
                <c:pt idx="46">
                  <c:v>2.0368500000000234E-2</c:v>
                </c:pt>
                <c:pt idx="47">
                  <c:v>2.1284999999999998E-2</c:v>
                </c:pt>
                <c:pt idx="48">
                  <c:v>2.2586999999999691E-2</c:v>
                </c:pt>
                <c:pt idx="49">
                  <c:v>2.296699999999996E-2</c:v>
                </c:pt>
                <c:pt idx="50">
                  <c:v>2.5468999999999964E-2</c:v>
                </c:pt>
                <c:pt idx="51">
                  <c:v>2.7104500000000087E-2</c:v>
                </c:pt>
                <c:pt idx="52">
                  <c:v>2.7457000000000287E-2</c:v>
                </c:pt>
                <c:pt idx="53">
                  <c:v>2.8797499999999809E-2</c:v>
                </c:pt>
                <c:pt idx="54">
                  <c:v>2.9657500000000114E-2</c:v>
                </c:pt>
                <c:pt idx="55">
                  <c:v>3.1182000000000043E-2</c:v>
                </c:pt>
                <c:pt idx="56">
                  <c:v>3.2336000000000364E-2</c:v>
                </c:pt>
                <c:pt idx="57">
                  <c:v>3.356899999999996E-2</c:v>
                </c:pt>
                <c:pt idx="58">
                  <c:v>3.5295500000000146E-2</c:v>
                </c:pt>
                <c:pt idx="59">
                  <c:v>3.6325500000000233E-2</c:v>
                </c:pt>
                <c:pt idx="60">
                  <c:v>3.8027999999999729E-2</c:v>
                </c:pt>
                <c:pt idx="61">
                  <c:v>3.941349999999999E-2</c:v>
                </c:pt>
                <c:pt idx="62">
                  <c:v>4.071950000000002E-2</c:v>
                </c:pt>
                <c:pt idx="63">
                  <c:v>4.2216999999999949E-2</c:v>
                </c:pt>
                <c:pt idx="64">
                  <c:v>4.4550000000000312E-2</c:v>
                </c:pt>
                <c:pt idx="65">
                  <c:v>4.5805999999999791E-2</c:v>
                </c:pt>
                <c:pt idx="66">
                  <c:v>4.6838499999999783E-2</c:v>
                </c:pt>
                <c:pt idx="67">
                  <c:v>4.9097499999999794E-2</c:v>
                </c:pt>
                <c:pt idx="68">
                  <c:v>5.0058500000000006E-2</c:v>
                </c:pt>
                <c:pt idx="69">
                  <c:v>5.2264500000000158E-2</c:v>
                </c:pt>
                <c:pt idx="70">
                  <c:v>5.485400000000018E-2</c:v>
                </c:pt>
                <c:pt idx="71">
                  <c:v>5.4995000000000127E-2</c:v>
                </c:pt>
                <c:pt idx="72">
                  <c:v>5.8157500000000084E-2</c:v>
                </c:pt>
                <c:pt idx="73">
                  <c:v>5.9818499999999997E-2</c:v>
                </c:pt>
                <c:pt idx="74">
                  <c:v>6.2206000000000428E-2</c:v>
                </c:pt>
                <c:pt idx="75">
                  <c:v>6.3383000000000189E-2</c:v>
                </c:pt>
                <c:pt idx="76">
                  <c:v>6.5929500000000196E-2</c:v>
                </c:pt>
                <c:pt idx="77">
                  <c:v>6.7839499999999386E-2</c:v>
                </c:pt>
                <c:pt idx="78">
                  <c:v>6.9150500000000115E-2</c:v>
                </c:pt>
                <c:pt idx="79">
                  <c:v>7.2664999999999758E-2</c:v>
                </c:pt>
                <c:pt idx="80">
                  <c:v>7.5059500000000501E-2</c:v>
                </c:pt>
                <c:pt idx="81">
                  <c:v>7.5707499999999595E-2</c:v>
                </c:pt>
                <c:pt idx="82">
                  <c:v>8.0814499999999789E-2</c:v>
                </c:pt>
                <c:pt idx="83">
                  <c:v>8.2586999999999744E-2</c:v>
                </c:pt>
                <c:pt idx="84">
                  <c:v>8.230800000000027E-2</c:v>
                </c:pt>
                <c:pt idx="85">
                  <c:v>8.6189999999999767E-2</c:v>
                </c:pt>
                <c:pt idx="86">
                  <c:v>8.8822500000000471E-2</c:v>
                </c:pt>
                <c:pt idx="87">
                  <c:v>8.88100000000005E-2</c:v>
                </c:pt>
                <c:pt idx="88">
                  <c:v>9.4670000000000254E-2</c:v>
                </c:pt>
                <c:pt idx="89">
                  <c:v>9.6319500000000335E-2</c:v>
                </c:pt>
                <c:pt idx="90">
                  <c:v>9.8997999999999919E-2</c:v>
                </c:pt>
                <c:pt idx="91">
                  <c:v>0.10211299999999968</c:v>
                </c:pt>
                <c:pt idx="92">
                  <c:v>0.10619500000000004</c:v>
                </c:pt>
                <c:pt idx="93">
                  <c:v>0.10767300000000013</c:v>
                </c:pt>
                <c:pt idx="94">
                  <c:v>0.11556200000000016</c:v>
                </c:pt>
                <c:pt idx="95">
                  <c:v>0.11809600000000042</c:v>
                </c:pt>
                <c:pt idx="96">
                  <c:v>0.11934800000000001</c:v>
                </c:pt>
                <c:pt idx="97">
                  <c:v>0.12041800000000036</c:v>
                </c:pt>
                <c:pt idx="98">
                  <c:v>0.12063399999999991</c:v>
                </c:pt>
                <c:pt idx="99">
                  <c:v>0.1223715000000003</c:v>
                </c:pt>
                <c:pt idx="100">
                  <c:v>0.1255774999999999</c:v>
                </c:pt>
                <c:pt idx="101">
                  <c:v>0.12755550000000015</c:v>
                </c:pt>
                <c:pt idx="102">
                  <c:v>0.12897099999999995</c:v>
                </c:pt>
                <c:pt idx="103">
                  <c:v>0.13029300000000044</c:v>
                </c:pt>
                <c:pt idx="104">
                  <c:v>0.13602249999999971</c:v>
                </c:pt>
                <c:pt idx="105">
                  <c:v>0.13978000000000002</c:v>
                </c:pt>
                <c:pt idx="106">
                  <c:v>0.14208249999999989</c:v>
                </c:pt>
                <c:pt idx="107">
                  <c:v>0.14441550000000003</c:v>
                </c:pt>
              </c:numCache>
            </c:numRef>
          </c:xVal>
          <c:yVal>
            <c:numRef>
              <c:f>'75'!$D$5:$D$112</c:f>
              <c:numCache>
                <c:formatCode>General</c:formatCode>
                <c:ptCount val="108"/>
                <c:pt idx="0">
                  <c:v>7.3697860000000004E-2</c:v>
                </c:pt>
                <c:pt idx="1">
                  <c:v>5.1342850000000002</c:v>
                </c:pt>
                <c:pt idx="2">
                  <c:v>6.1537709999999999</c:v>
                </c:pt>
                <c:pt idx="3">
                  <c:v>6.49864</c:v>
                </c:pt>
                <c:pt idx="4">
                  <c:v>6.6677669999999996</c:v>
                </c:pt>
                <c:pt idx="5">
                  <c:v>7.1534170000000001</c:v>
                </c:pt>
                <c:pt idx="6">
                  <c:v>8.085979</c:v>
                </c:pt>
                <c:pt idx="7">
                  <c:v>8.7209140000000005</c:v>
                </c:pt>
                <c:pt idx="8">
                  <c:v>10.018190000000001</c:v>
                </c:pt>
                <c:pt idx="9">
                  <c:v>10.77501</c:v>
                </c:pt>
                <c:pt idx="10">
                  <c:v>12.334940000000001</c:v>
                </c:pt>
                <c:pt idx="11">
                  <c:v>13.740870000000001</c:v>
                </c:pt>
                <c:pt idx="12">
                  <c:v>13.288290000000002</c:v>
                </c:pt>
                <c:pt idx="13">
                  <c:v>15.51057</c:v>
                </c:pt>
                <c:pt idx="14">
                  <c:v>17.185779999999998</c:v>
                </c:pt>
                <c:pt idx="15">
                  <c:v>17.80087</c:v>
                </c:pt>
                <c:pt idx="16">
                  <c:v>18.827909999999999</c:v>
                </c:pt>
                <c:pt idx="17">
                  <c:v>19.138770000000001</c:v>
                </c:pt>
                <c:pt idx="18">
                  <c:v>19.21247</c:v>
                </c:pt>
                <c:pt idx="19">
                  <c:v>19.138770000000001</c:v>
                </c:pt>
                <c:pt idx="20">
                  <c:v>19.138770000000001</c:v>
                </c:pt>
                <c:pt idx="21">
                  <c:v>19.131209999999999</c:v>
                </c:pt>
                <c:pt idx="22">
                  <c:v>19.104749999999999</c:v>
                </c:pt>
                <c:pt idx="23">
                  <c:v>19.104749999999999</c:v>
                </c:pt>
                <c:pt idx="24">
                  <c:v>19.098140000000001</c:v>
                </c:pt>
                <c:pt idx="25">
                  <c:v>19.152000000000001</c:v>
                </c:pt>
                <c:pt idx="26">
                  <c:v>19.111369999999997</c:v>
                </c:pt>
                <c:pt idx="27">
                  <c:v>19.131209999999999</c:v>
                </c:pt>
                <c:pt idx="28">
                  <c:v>19.915430000000001</c:v>
                </c:pt>
                <c:pt idx="29">
                  <c:v>20.840430000000001</c:v>
                </c:pt>
                <c:pt idx="30">
                  <c:v>21.408290000000001</c:v>
                </c:pt>
                <c:pt idx="31">
                  <c:v>19.219080000000002</c:v>
                </c:pt>
                <c:pt idx="32">
                  <c:v>20.05716</c:v>
                </c:pt>
                <c:pt idx="33">
                  <c:v>23.86016</c:v>
                </c:pt>
                <c:pt idx="34">
                  <c:v>25.15081</c:v>
                </c:pt>
                <c:pt idx="35">
                  <c:v>25.65063</c:v>
                </c:pt>
                <c:pt idx="36">
                  <c:v>29.670950000000001</c:v>
                </c:pt>
                <c:pt idx="37">
                  <c:v>31.40663</c:v>
                </c:pt>
                <c:pt idx="38">
                  <c:v>32.710509999999999</c:v>
                </c:pt>
                <c:pt idx="39">
                  <c:v>32.751139999999999</c:v>
                </c:pt>
                <c:pt idx="40">
                  <c:v>36.601379999999999</c:v>
                </c:pt>
                <c:pt idx="41">
                  <c:v>38.277540000000002</c:v>
                </c:pt>
                <c:pt idx="42">
                  <c:v>40.810660000000006</c:v>
                </c:pt>
                <c:pt idx="43">
                  <c:v>43.141589999999994</c:v>
                </c:pt>
                <c:pt idx="44">
                  <c:v>45.323239999999998</c:v>
                </c:pt>
                <c:pt idx="45">
                  <c:v>46.937980000000003</c:v>
                </c:pt>
                <c:pt idx="46">
                  <c:v>50.910110000000003</c:v>
                </c:pt>
                <c:pt idx="47">
                  <c:v>53.700230000000005</c:v>
                </c:pt>
                <c:pt idx="48">
                  <c:v>56.679319999999997</c:v>
                </c:pt>
                <c:pt idx="49">
                  <c:v>58.531220000000005</c:v>
                </c:pt>
                <c:pt idx="50">
                  <c:v>64.772859999999994</c:v>
                </c:pt>
                <c:pt idx="51">
                  <c:v>66.812780000000004</c:v>
                </c:pt>
                <c:pt idx="52">
                  <c:v>68.900890000000004</c:v>
                </c:pt>
                <c:pt idx="53">
                  <c:v>71.224260000000001</c:v>
                </c:pt>
                <c:pt idx="54">
                  <c:v>76.487049999999996</c:v>
                </c:pt>
                <c:pt idx="55">
                  <c:v>79.35181</c:v>
                </c:pt>
                <c:pt idx="56">
                  <c:v>83.870999999999995</c:v>
                </c:pt>
                <c:pt idx="57">
                  <c:v>88.235240000000005</c:v>
                </c:pt>
                <c:pt idx="58">
                  <c:v>91.288979999999995</c:v>
                </c:pt>
                <c:pt idx="59">
                  <c:v>94.754660000000001</c:v>
                </c:pt>
                <c:pt idx="60">
                  <c:v>97.699740000000006</c:v>
                </c:pt>
                <c:pt idx="61">
                  <c:v>105.01</c:v>
                </c:pt>
                <c:pt idx="62">
                  <c:v>109.41489999999999</c:v>
                </c:pt>
                <c:pt idx="63">
                  <c:v>114.19110000000001</c:v>
                </c:pt>
                <c:pt idx="64">
                  <c:v>117.4602</c:v>
                </c:pt>
                <c:pt idx="65">
                  <c:v>124.2433</c:v>
                </c:pt>
                <c:pt idx="66">
                  <c:v>126.32380000000001</c:v>
                </c:pt>
                <c:pt idx="67">
                  <c:v>132.8905</c:v>
                </c:pt>
                <c:pt idx="68">
                  <c:v>137.99079999999998</c:v>
                </c:pt>
                <c:pt idx="69">
                  <c:v>146.3073</c:v>
                </c:pt>
                <c:pt idx="70">
                  <c:v>145.37470000000002</c:v>
                </c:pt>
                <c:pt idx="71">
                  <c:v>154.62379999999999</c:v>
                </c:pt>
                <c:pt idx="72">
                  <c:v>159.73729999999998</c:v>
                </c:pt>
                <c:pt idx="73">
                  <c:v>167.9725</c:v>
                </c:pt>
                <c:pt idx="74">
                  <c:v>171.12079999999997</c:v>
                </c:pt>
                <c:pt idx="75">
                  <c:v>178.53870000000001</c:v>
                </c:pt>
                <c:pt idx="76">
                  <c:v>182.8151</c:v>
                </c:pt>
                <c:pt idx="77">
                  <c:v>186.6653</c:v>
                </c:pt>
                <c:pt idx="78">
                  <c:v>198.5761</c:v>
                </c:pt>
                <c:pt idx="79">
                  <c:v>204.2782</c:v>
                </c:pt>
                <c:pt idx="80">
                  <c:v>204.66279999999998</c:v>
                </c:pt>
                <c:pt idx="81">
                  <c:v>220.98489999999998</c:v>
                </c:pt>
                <c:pt idx="82">
                  <c:v>225.0856</c:v>
                </c:pt>
                <c:pt idx="83">
                  <c:v>225.36240000000001</c:v>
                </c:pt>
                <c:pt idx="84">
                  <c:v>237.4479</c:v>
                </c:pt>
                <c:pt idx="85">
                  <c:v>242.7919</c:v>
                </c:pt>
                <c:pt idx="86">
                  <c:v>240.70479999999998</c:v>
                </c:pt>
                <c:pt idx="87">
                  <c:v>258.28270000000003</c:v>
                </c:pt>
                <c:pt idx="88">
                  <c:v>260.83</c:v>
                </c:pt>
                <c:pt idx="89">
                  <c:v>266.2543</c:v>
                </c:pt>
                <c:pt idx="90">
                  <c:v>273.38130000000001</c:v>
                </c:pt>
                <c:pt idx="91">
                  <c:v>282.01529999999997</c:v>
                </c:pt>
                <c:pt idx="92">
                  <c:v>283.01490000000001</c:v>
                </c:pt>
                <c:pt idx="93">
                  <c:v>300.84320000000002</c:v>
                </c:pt>
                <c:pt idx="94">
                  <c:v>306.27509999999995</c:v>
                </c:pt>
                <c:pt idx="95">
                  <c:v>307.97770000000003</c:v>
                </c:pt>
                <c:pt idx="96">
                  <c:v>308.47750000000002</c:v>
                </c:pt>
                <c:pt idx="97">
                  <c:v>310.64590000000004</c:v>
                </c:pt>
                <c:pt idx="98">
                  <c:v>317.29390000000001</c:v>
                </c:pt>
                <c:pt idx="99">
                  <c:v>319.57659999999998</c:v>
                </c:pt>
                <c:pt idx="100">
                  <c:v>322.93459999999999</c:v>
                </c:pt>
                <c:pt idx="101">
                  <c:v>324.73829999999998</c:v>
                </c:pt>
                <c:pt idx="102">
                  <c:v>332.0958</c:v>
                </c:pt>
                <c:pt idx="103">
                  <c:v>336.29750000000001</c:v>
                </c:pt>
                <c:pt idx="104">
                  <c:v>337.60140000000001</c:v>
                </c:pt>
                <c:pt idx="105">
                  <c:v>340.23559999999998</c:v>
                </c:pt>
                <c:pt idx="106">
                  <c:v>339.75659999999999</c:v>
                </c:pt>
                <c:pt idx="107">
                  <c:v>347.55250000000001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3E-43B2-A6F6-A5C998C330F6}"/>
            </c:ext>
          </c:extLst>
        </c:ser>
        <c:ser>
          <c:idx val="4"/>
          <c:order val="3"/>
          <c:tx>
            <c:strRef>
              <c:f>'75'!$F$1</c:f>
              <c:strCache>
                <c:ptCount val="1"/>
                <c:pt idx="0">
                  <c:v>Q890-120-75-3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'75'!$E$5:$E$437</c:f>
              <c:numCache>
                <c:formatCode>General</c:formatCode>
                <c:ptCount val="433"/>
                <c:pt idx="0">
                  <c:v>0</c:v>
                </c:pt>
                <c:pt idx="1">
                  <c:v>8.6499999999996302E-5</c:v>
                </c:pt>
                <c:pt idx="2">
                  <c:v>1.6449999999999798E-4</c:v>
                </c:pt>
                <c:pt idx="3">
                  <c:v>6.2500000000000056E-4</c:v>
                </c:pt>
                <c:pt idx="4">
                  <c:v>7.125000000000048E-4</c:v>
                </c:pt>
                <c:pt idx="5">
                  <c:v>4.129999999999967E-4</c:v>
                </c:pt>
                <c:pt idx="6">
                  <c:v>7.024999999999948E-4</c:v>
                </c:pt>
                <c:pt idx="7">
                  <c:v>9.3750000000000777E-4</c:v>
                </c:pt>
                <c:pt idx="8">
                  <c:v>1.032499999999964E-3</c:v>
                </c:pt>
                <c:pt idx="9">
                  <c:v>1.3940000000000063E-3</c:v>
                </c:pt>
                <c:pt idx="10">
                  <c:v>1.4750000000000041E-3</c:v>
                </c:pt>
                <c:pt idx="11">
                  <c:v>1.0084999999999678E-3</c:v>
                </c:pt>
                <c:pt idx="12">
                  <c:v>4.9699999999996969E-4</c:v>
                </c:pt>
                <c:pt idx="13">
                  <c:v>1.0784999999999267E-3</c:v>
                </c:pt>
                <c:pt idx="14">
                  <c:v>1.4179999999999748E-3</c:v>
                </c:pt>
                <c:pt idx="15">
                  <c:v>1.5405000000000002E-3</c:v>
                </c:pt>
                <c:pt idx="16">
                  <c:v>1.43150000000003E-3</c:v>
                </c:pt>
                <c:pt idx="17">
                  <c:v>1.4764999999999917E-3</c:v>
                </c:pt>
                <c:pt idx="18">
                  <c:v>1.2000000000000899E-3</c:v>
                </c:pt>
                <c:pt idx="19">
                  <c:v>1.2645000000000017E-3</c:v>
                </c:pt>
                <c:pt idx="20">
                  <c:v>1.7950000000001021E-3</c:v>
                </c:pt>
                <c:pt idx="21">
                  <c:v>1.9159999999999178E-3</c:v>
                </c:pt>
                <c:pt idx="22">
                  <c:v>1.6009999999999636E-3</c:v>
                </c:pt>
                <c:pt idx="23">
                  <c:v>2.1234999999999449E-3</c:v>
                </c:pt>
                <c:pt idx="24">
                  <c:v>1.8780000000000463E-3</c:v>
                </c:pt>
                <c:pt idx="25">
                  <c:v>1.8824999999998981E-3</c:v>
                </c:pt>
                <c:pt idx="26">
                  <c:v>2.0874999999999089E-3</c:v>
                </c:pt>
                <c:pt idx="27">
                  <c:v>2.4634999999999518E-3</c:v>
                </c:pt>
                <c:pt idx="28">
                  <c:v>2.2694999999999244E-3</c:v>
                </c:pt>
                <c:pt idx="29">
                  <c:v>2.0000000000001128E-3</c:v>
                </c:pt>
                <c:pt idx="30">
                  <c:v>2.7134999999999243E-3</c:v>
                </c:pt>
                <c:pt idx="31">
                  <c:v>2.9489999999998684E-3</c:v>
                </c:pt>
                <c:pt idx="32">
                  <c:v>3.414500000000098E-3</c:v>
                </c:pt>
                <c:pt idx="33">
                  <c:v>3.5800000000001386E-3</c:v>
                </c:pt>
                <c:pt idx="34">
                  <c:v>3.8234999999999797E-3</c:v>
                </c:pt>
                <c:pt idx="35">
                  <c:v>4.0429999999997968E-3</c:v>
                </c:pt>
                <c:pt idx="36">
                  <c:v>4.7125000000001194E-3</c:v>
                </c:pt>
                <c:pt idx="37">
                  <c:v>5.5240000000003064E-3</c:v>
                </c:pt>
                <c:pt idx="38">
                  <c:v>5.681500000000117E-3</c:v>
                </c:pt>
                <c:pt idx="39">
                  <c:v>6.692999999999838E-3</c:v>
                </c:pt>
                <c:pt idx="40">
                  <c:v>7.209000000000243E-3</c:v>
                </c:pt>
                <c:pt idx="41">
                  <c:v>7.9210000000000669E-3</c:v>
                </c:pt>
                <c:pt idx="42">
                  <c:v>8.539999999999992E-3</c:v>
                </c:pt>
                <c:pt idx="43">
                  <c:v>9.0805000000000469E-3</c:v>
                </c:pt>
                <c:pt idx="44">
                  <c:v>9.2290000000001537E-3</c:v>
                </c:pt>
                <c:pt idx="45">
                  <c:v>1.0262499999999841E-2</c:v>
                </c:pt>
                <c:pt idx="46">
                  <c:v>1.0769000000000029E-2</c:v>
                </c:pt>
                <c:pt idx="47">
                  <c:v>1.0986499999999788E-2</c:v>
                </c:pt>
                <c:pt idx="48">
                  <c:v>1.2437000000000031E-2</c:v>
                </c:pt>
                <c:pt idx="49">
                  <c:v>1.3339999999999907E-2</c:v>
                </c:pt>
                <c:pt idx="50">
                  <c:v>1.3483000000000134E-2</c:v>
                </c:pt>
                <c:pt idx="51">
                  <c:v>1.5149000000000079E-2</c:v>
                </c:pt>
                <c:pt idx="52">
                  <c:v>1.6017500000000018E-2</c:v>
                </c:pt>
                <c:pt idx="53">
                  <c:v>1.7212000000000005E-2</c:v>
                </c:pt>
                <c:pt idx="54">
                  <c:v>1.782249999999963E-2</c:v>
                </c:pt>
                <c:pt idx="55">
                  <c:v>1.9433000000000034E-2</c:v>
                </c:pt>
                <c:pt idx="56">
                  <c:v>2.015800000000012E-2</c:v>
                </c:pt>
                <c:pt idx="57">
                  <c:v>2.166200000000007E-2</c:v>
                </c:pt>
                <c:pt idx="58">
                  <c:v>2.2812499999999902E-2</c:v>
                </c:pt>
                <c:pt idx="59">
                  <c:v>2.3832999999999771E-2</c:v>
                </c:pt>
                <c:pt idx="60">
                  <c:v>2.545200000000003E-2</c:v>
                </c:pt>
                <c:pt idx="61">
                  <c:v>2.5922000000000223E-2</c:v>
                </c:pt>
                <c:pt idx="62">
                  <c:v>2.8560000000000141E-2</c:v>
                </c:pt>
                <c:pt idx="63">
                  <c:v>3.0026500000000178E-2</c:v>
                </c:pt>
                <c:pt idx="64">
                  <c:v>2.9625500000000304E-2</c:v>
                </c:pt>
                <c:pt idx="65">
                  <c:v>3.349700000000011E-2</c:v>
                </c:pt>
                <c:pt idx="66">
                  <c:v>3.3816999999999986E-2</c:v>
                </c:pt>
                <c:pt idx="67">
                  <c:v>3.535099999999991E-2</c:v>
                </c:pt>
                <c:pt idx="68">
                  <c:v>3.7561500000000025E-2</c:v>
                </c:pt>
                <c:pt idx="69">
                  <c:v>3.8824000000000192E-2</c:v>
                </c:pt>
                <c:pt idx="70">
                  <c:v>3.9641500000000107E-2</c:v>
                </c:pt>
                <c:pt idx="71">
                  <c:v>4.1925500000000282E-2</c:v>
                </c:pt>
                <c:pt idx="72">
                  <c:v>4.370649999999987E-2</c:v>
                </c:pt>
                <c:pt idx="73">
                  <c:v>4.5473000000000097E-2</c:v>
                </c:pt>
                <c:pt idx="74">
                  <c:v>4.6936500000000159E-2</c:v>
                </c:pt>
                <c:pt idx="75">
                  <c:v>4.9391000000000407E-2</c:v>
                </c:pt>
                <c:pt idx="76">
                  <c:v>5.1424000000000358E-2</c:v>
                </c:pt>
                <c:pt idx="77">
                  <c:v>5.2809000000000328E-2</c:v>
                </c:pt>
                <c:pt idx="78">
                  <c:v>5.4976499999999984E-2</c:v>
                </c:pt>
                <c:pt idx="79">
                  <c:v>5.6323499999999971E-2</c:v>
                </c:pt>
                <c:pt idx="80">
                  <c:v>5.811000000000055E-2</c:v>
                </c:pt>
                <c:pt idx="81">
                  <c:v>6.0612500000000402E-2</c:v>
                </c:pt>
                <c:pt idx="82">
                  <c:v>6.1609999999999498E-2</c:v>
                </c:pt>
                <c:pt idx="83">
                  <c:v>6.4907499999999896E-2</c:v>
                </c:pt>
                <c:pt idx="84">
                  <c:v>6.6175500000000387E-2</c:v>
                </c:pt>
                <c:pt idx="85">
                  <c:v>6.7015499999999673E-2</c:v>
                </c:pt>
                <c:pt idx="86">
                  <c:v>7.1490499999999457E-2</c:v>
                </c:pt>
                <c:pt idx="87">
                  <c:v>7.178500000000021E-2</c:v>
                </c:pt>
                <c:pt idx="88">
                  <c:v>7.3840000000000572E-2</c:v>
                </c:pt>
                <c:pt idx="89">
                  <c:v>7.6401000000000163E-2</c:v>
                </c:pt>
                <c:pt idx="90">
                  <c:v>7.8252500000000502E-2</c:v>
                </c:pt>
                <c:pt idx="91">
                  <c:v>8.0538999999999472E-2</c:v>
                </c:pt>
                <c:pt idx="92">
                  <c:v>8.4325000000000205E-2</c:v>
                </c:pt>
                <c:pt idx="93">
                  <c:v>8.7340000000000195E-2</c:v>
                </c:pt>
                <c:pt idx="94">
                  <c:v>8.8921500000000098E-2</c:v>
                </c:pt>
                <c:pt idx="95">
                  <c:v>8.9141000000000137E-2</c:v>
                </c:pt>
                <c:pt idx="96">
                  <c:v>8.994449999999965E-2</c:v>
                </c:pt>
                <c:pt idx="97">
                  <c:v>8.9965499999999921E-2</c:v>
                </c:pt>
                <c:pt idx="98">
                  <c:v>9.0504500000000654E-2</c:v>
                </c:pt>
                <c:pt idx="99">
                  <c:v>9.4685499999999756E-2</c:v>
                </c:pt>
                <c:pt idx="100">
                  <c:v>9.6325499999999842E-2</c:v>
                </c:pt>
                <c:pt idx="101">
                  <c:v>9.7678499999999779E-2</c:v>
                </c:pt>
                <c:pt idx="102">
                  <c:v>9.8033500000000107E-2</c:v>
                </c:pt>
                <c:pt idx="103">
                  <c:v>9.9105499999999846E-2</c:v>
                </c:pt>
                <c:pt idx="104">
                  <c:v>9.9196999999999758E-2</c:v>
                </c:pt>
                <c:pt idx="105">
                  <c:v>0.10338700000000012</c:v>
                </c:pt>
                <c:pt idx="106">
                  <c:v>0.10598399999999986</c:v>
                </c:pt>
                <c:pt idx="107">
                  <c:v>0.1072580000000003</c:v>
                </c:pt>
                <c:pt idx="108">
                  <c:v>0.10758549999999989</c:v>
                </c:pt>
                <c:pt idx="109">
                  <c:v>0.10784549999999982</c:v>
                </c:pt>
                <c:pt idx="110">
                  <c:v>0.10768200000000006</c:v>
                </c:pt>
                <c:pt idx="111">
                  <c:v>0.10783950000000031</c:v>
                </c:pt>
                <c:pt idx="112">
                  <c:v>0.10747600000000013</c:v>
                </c:pt>
                <c:pt idx="113">
                  <c:v>0.10785300000000042</c:v>
                </c:pt>
                <c:pt idx="114">
                  <c:v>0.10807049999999974</c:v>
                </c:pt>
                <c:pt idx="115">
                  <c:v>0.10814299999999966</c:v>
                </c:pt>
                <c:pt idx="116">
                  <c:v>0.10852600000000034</c:v>
                </c:pt>
                <c:pt idx="117">
                  <c:v>0.10849399999999987</c:v>
                </c:pt>
                <c:pt idx="118">
                  <c:v>0.10831450000000054</c:v>
                </c:pt>
                <c:pt idx="119">
                  <c:v>0.10859549999999984</c:v>
                </c:pt>
                <c:pt idx="120">
                  <c:v>0.10925000000000029</c:v>
                </c:pt>
                <c:pt idx="121">
                  <c:v>0.10874099999999975</c:v>
                </c:pt>
                <c:pt idx="122">
                  <c:v>0.10912049999999995</c:v>
                </c:pt>
                <c:pt idx="123">
                  <c:v>0.10923400000000028</c:v>
                </c:pt>
                <c:pt idx="124">
                  <c:v>0.1089739999999999</c:v>
                </c:pt>
                <c:pt idx="125">
                  <c:v>0.10887349999999962</c:v>
                </c:pt>
                <c:pt idx="126">
                  <c:v>0.10882250000000004</c:v>
                </c:pt>
                <c:pt idx="127">
                  <c:v>0.10877200000000009</c:v>
                </c:pt>
                <c:pt idx="128">
                  <c:v>0.10843999999999987</c:v>
                </c:pt>
                <c:pt idx="129">
                  <c:v>0.10908899999999999</c:v>
                </c:pt>
                <c:pt idx="130">
                  <c:v>0.10912849999999974</c:v>
                </c:pt>
                <c:pt idx="131">
                  <c:v>0.10895049999999973</c:v>
                </c:pt>
                <c:pt idx="132">
                  <c:v>0.10899399999999959</c:v>
                </c:pt>
                <c:pt idx="133">
                  <c:v>0.10890249999999924</c:v>
                </c:pt>
                <c:pt idx="134">
                  <c:v>0.10867650000000006</c:v>
                </c:pt>
                <c:pt idx="135">
                  <c:v>0.10918000000000028</c:v>
                </c:pt>
                <c:pt idx="136">
                  <c:v>0.10913649999999953</c:v>
                </c:pt>
                <c:pt idx="137">
                  <c:v>0.1087229999999999</c:v>
                </c:pt>
                <c:pt idx="138">
                  <c:v>0.10921899999999996</c:v>
                </c:pt>
                <c:pt idx="139">
                  <c:v>0.10906449999999968</c:v>
                </c:pt>
                <c:pt idx="140">
                  <c:v>0.109124</c:v>
                </c:pt>
                <c:pt idx="141">
                  <c:v>0.1086210000000003</c:v>
                </c:pt>
                <c:pt idx="142">
                  <c:v>0.10940149999999971</c:v>
                </c:pt>
                <c:pt idx="143">
                  <c:v>0.10945450000000001</c:v>
                </c:pt>
                <c:pt idx="144">
                  <c:v>0.11035249999999985</c:v>
                </c:pt>
                <c:pt idx="145">
                  <c:v>0.11069500000000021</c:v>
                </c:pt>
                <c:pt idx="146">
                  <c:v>0.11155400000000038</c:v>
                </c:pt>
                <c:pt idx="147">
                  <c:v>0.11178749999999971</c:v>
                </c:pt>
                <c:pt idx="148">
                  <c:v>0.11136000000000035</c:v>
                </c:pt>
                <c:pt idx="149">
                  <c:v>0.1120865000000002</c:v>
                </c:pt>
                <c:pt idx="150">
                  <c:v>0.11254250000000043</c:v>
                </c:pt>
                <c:pt idx="151">
                  <c:v>0.11316999999999977</c:v>
                </c:pt>
                <c:pt idx="152">
                  <c:v>0.11366999999999994</c:v>
                </c:pt>
                <c:pt idx="153">
                  <c:v>0.11409999999999965</c:v>
                </c:pt>
                <c:pt idx="154">
                  <c:v>0.11461399999999999</c:v>
                </c:pt>
                <c:pt idx="155">
                  <c:v>0.11494699999999947</c:v>
                </c:pt>
                <c:pt idx="156">
                  <c:v>0.11497700000000011</c:v>
                </c:pt>
                <c:pt idx="157">
                  <c:v>0.1156864999999998</c:v>
                </c:pt>
                <c:pt idx="158">
                  <c:v>0.11630050000000036</c:v>
                </c:pt>
                <c:pt idx="159">
                  <c:v>0.11670399999999992</c:v>
                </c:pt>
                <c:pt idx="160">
                  <c:v>0.11689949999999971</c:v>
                </c:pt>
                <c:pt idx="161">
                  <c:v>0.11698649999999988</c:v>
                </c:pt>
                <c:pt idx="162">
                  <c:v>0.11707899999999993</c:v>
                </c:pt>
                <c:pt idx="163">
                  <c:v>0.11740450000000058</c:v>
                </c:pt>
                <c:pt idx="164">
                  <c:v>0.11783949999999965</c:v>
                </c:pt>
                <c:pt idx="165">
                  <c:v>0.11815149999999974</c:v>
                </c:pt>
                <c:pt idx="166">
                  <c:v>0.11796449999999936</c:v>
                </c:pt>
                <c:pt idx="167">
                  <c:v>0.11832050000000027</c:v>
                </c:pt>
                <c:pt idx="168">
                  <c:v>0.11830250000000042</c:v>
                </c:pt>
                <c:pt idx="169">
                  <c:v>0.1183544999999997</c:v>
                </c:pt>
                <c:pt idx="170">
                  <c:v>0.11880450000000042</c:v>
                </c:pt>
                <c:pt idx="171">
                  <c:v>0.1188349999999998</c:v>
                </c:pt>
                <c:pt idx="172">
                  <c:v>0.11912649999999969</c:v>
                </c:pt>
                <c:pt idx="173">
                  <c:v>0.11940849999999958</c:v>
                </c:pt>
                <c:pt idx="174">
                  <c:v>0.1196609999999998</c:v>
                </c:pt>
                <c:pt idx="175">
                  <c:v>0.1193970000000002</c:v>
                </c:pt>
                <c:pt idx="176">
                  <c:v>0.11945650000000008</c:v>
                </c:pt>
                <c:pt idx="177">
                  <c:v>0.11969399999999997</c:v>
                </c:pt>
                <c:pt idx="178">
                  <c:v>0.11999950000000004</c:v>
                </c:pt>
                <c:pt idx="179">
                  <c:v>0.11978600000000039</c:v>
                </c:pt>
                <c:pt idx="180">
                  <c:v>0.1197550000000005</c:v>
                </c:pt>
                <c:pt idx="181">
                  <c:v>0.11993099999999934</c:v>
                </c:pt>
                <c:pt idx="182">
                  <c:v>0.11966299999999963</c:v>
                </c:pt>
                <c:pt idx="183">
                  <c:v>0.11987099999999984</c:v>
                </c:pt>
                <c:pt idx="184">
                  <c:v>0.11999950000000004</c:v>
                </c:pt>
                <c:pt idx="185">
                  <c:v>0.11990550000000022</c:v>
                </c:pt>
                <c:pt idx="186">
                  <c:v>0.12033899999999997</c:v>
                </c:pt>
                <c:pt idx="187">
                  <c:v>0.12003550000000018</c:v>
                </c:pt>
                <c:pt idx="188">
                  <c:v>0.12023150000000049</c:v>
                </c:pt>
                <c:pt idx="189">
                  <c:v>0.12075550000000046</c:v>
                </c:pt>
                <c:pt idx="190">
                  <c:v>0.12077000000000027</c:v>
                </c:pt>
                <c:pt idx="191">
                  <c:v>0.12098750000000003</c:v>
                </c:pt>
                <c:pt idx="192">
                  <c:v>0.12100650000000046</c:v>
                </c:pt>
                <c:pt idx="193">
                  <c:v>0.12115849999999995</c:v>
                </c:pt>
                <c:pt idx="194">
                  <c:v>0.12130100000000033</c:v>
                </c:pt>
                <c:pt idx="195">
                  <c:v>0.12184600000000012</c:v>
                </c:pt>
                <c:pt idx="196">
                  <c:v>0.1218275000000002</c:v>
                </c:pt>
                <c:pt idx="197">
                  <c:v>0.12132000000000032</c:v>
                </c:pt>
                <c:pt idx="198">
                  <c:v>0.12169000000000052</c:v>
                </c:pt>
                <c:pt idx="199">
                  <c:v>0.12146149999999967</c:v>
                </c:pt>
                <c:pt idx="200">
                  <c:v>0.12139950000000033</c:v>
                </c:pt>
                <c:pt idx="201">
                  <c:v>0.12132100000000001</c:v>
                </c:pt>
                <c:pt idx="202">
                  <c:v>0.12148700000000012</c:v>
                </c:pt>
                <c:pt idx="203">
                  <c:v>0.12205449999999951</c:v>
                </c:pt>
                <c:pt idx="204">
                  <c:v>0.12192650000000027</c:v>
                </c:pt>
                <c:pt idx="205">
                  <c:v>0.12197849999999955</c:v>
                </c:pt>
                <c:pt idx="206">
                  <c:v>0.12256400000000012</c:v>
                </c:pt>
                <c:pt idx="207">
                  <c:v>0.12258300000000055</c:v>
                </c:pt>
                <c:pt idx="208">
                  <c:v>0.12280999999999986</c:v>
                </c:pt>
                <c:pt idx="209">
                  <c:v>0.12163449999999987</c:v>
                </c:pt>
                <c:pt idx="210">
                  <c:v>0.12179050000000036</c:v>
                </c:pt>
                <c:pt idx="211">
                  <c:v>0.12288650000000034</c:v>
                </c:pt>
                <c:pt idx="212">
                  <c:v>0.12276299999999996</c:v>
                </c:pt>
                <c:pt idx="213">
                  <c:v>0.12263750000000018</c:v>
                </c:pt>
                <c:pt idx="214">
                  <c:v>0.12295899999999982</c:v>
                </c:pt>
                <c:pt idx="215">
                  <c:v>0.1233970000000002</c:v>
                </c:pt>
                <c:pt idx="216">
                  <c:v>0.12366949999999965</c:v>
                </c:pt>
                <c:pt idx="217">
                  <c:v>0.1241004999999995</c:v>
                </c:pt>
                <c:pt idx="218">
                  <c:v>0.12406199999999989</c:v>
                </c:pt>
                <c:pt idx="219">
                  <c:v>0.12449950000000021</c:v>
                </c:pt>
                <c:pt idx="220">
                  <c:v>0.1247704999999999</c:v>
                </c:pt>
                <c:pt idx="221">
                  <c:v>0.12552049999999992</c:v>
                </c:pt>
                <c:pt idx="222">
                  <c:v>0.12525299999999984</c:v>
                </c:pt>
                <c:pt idx="223">
                  <c:v>0.12552850000000015</c:v>
                </c:pt>
                <c:pt idx="224">
                  <c:v>0.12549449999999984</c:v>
                </c:pt>
                <c:pt idx="225">
                  <c:v>0.12594150000000015</c:v>
                </c:pt>
                <c:pt idx="226">
                  <c:v>0.12594249999999985</c:v>
                </c:pt>
                <c:pt idx="227">
                  <c:v>0.12604000000000015</c:v>
                </c:pt>
                <c:pt idx="228">
                  <c:v>0.12648999999999999</c:v>
                </c:pt>
                <c:pt idx="229">
                  <c:v>0.12666299999999975</c:v>
                </c:pt>
                <c:pt idx="230">
                  <c:v>0.12710099999999969</c:v>
                </c:pt>
                <c:pt idx="231">
                  <c:v>0.12683149999999976</c:v>
                </c:pt>
                <c:pt idx="232">
                  <c:v>0.12718700000000016</c:v>
                </c:pt>
                <c:pt idx="233">
                  <c:v>0.1271914999999999</c:v>
                </c:pt>
                <c:pt idx="234">
                  <c:v>0.12738499999999986</c:v>
                </c:pt>
                <c:pt idx="235">
                  <c:v>0.12761150000000043</c:v>
                </c:pt>
                <c:pt idx="236">
                  <c:v>0.12794049999999979</c:v>
                </c:pt>
                <c:pt idx="237">
                  <c:v>0.12790450000000009</c:v>
                </c:pt>
                <c:pt idx="238">
                  <c:v>0.1289015</c:v>
                </c:pt>
                <c:pt idx="239">
                  <c:v>0.12866899999999992</c:v>
                </c:pt>
                <c:pt idx="240">
                  <c:v>0.12884150000000005</c:v>
                </c:pt>
                <c:pt idx="241">
                  <c:v>0.12920250000000033</c:v>
                </c:pt>
                <c:pt idx="242">
                  <c:v>0.12928699999999971</c:v>
                </c:pt>
                <c:pt idx="243">
                  <c:v>0.12976449999999984</c:v>
                </c:pt>
                <c:pt idx="244">
                  <c:v>0.13016899999999998</c:v>
                </c:pt>
                <c:pt idx="245">
                  <c:v>0.12990850000000043</c:v>
                </c:pt>
                <c:pt idx="246">
                  <c:v>0.13044550000000044</c:v>
                </c:pt>
                <c:pt idx="247">
                  <c:v>0.13088750000000005</c:v>
                </c:pt>
                <c:pt idx="248">
                  <c:v>0.13173250000000047</c:v>
                </c:pt>
                <c:pt idx="249">
                  <c:v>0.13209099999999951</c:v>
                </c:pt>
                <c:pt idx="250">
                  <c:v>0.13266350000000005</c:v>
                </c:pt>
                <c:pt idx="251">
                  <c:v>0.13302299999999967</c:v>
                </c:pt>
                <c:pt idx="252">
                  <c:v>0.13312750000000007</c:v>
                </c:pt>
                <c:pt idx="253">
                  <c:v>0.13379949999999941</c:v>
                </c:pt>
                <c:pt idx="254">
                  <c:v>0.13360949999999994</c:v>
                </c:pt>
                <c:pt idx="255">
                  <c:v>0.13501849999999971</c:v>
                </c:pt>
                <c:pt idx="256">
                  <c:v>0.13496200000000025</c:v>
                </c:pt>
                <c:pt idx="257">
                  <c:v>0.13563749999999963</c:v>
                </c:pt>
                <c:pt idx="258">
                  <c:v>0.13521150000000004</c:v>
                </c:pt>
                <c:pt idx="259">
                  <c:v>0.13616100000000042</c:v>
                </c:pt>
                <c:pt idx="260">
                  <c:v>0.13553249999999961</c:v>
                </c:pt>
                <c:pt idx="261">
                  <c:v>0.13628400000000029</c:v>
                </c:pt>
                <c:pt idx="262">
                  <c:v>0.13647250000000044</c:v>
                </c:pt>
                <c:pt idx="263">
                  <c:v>0.13637900000000025</c:v>
                </c:pt>
                <c:pt idx="264">
                  <c:v>0.13616349999999988</c:v>
                </c:pt>
                <c:pt idx="265">
                  <c:v>0.13646849999999988</c:v>
                </c:pt>
                <c:pt idx="266">
                  <c:v>0.13694199999999945</c:v>
                </c:pt>
                <c:pt idx="267">
                  <c:v>0.13682149999999993</c:v>
                </c:pt>
                <c:pt idx="268">
                  <c:v>0.1369265000000004</c:v>
                </c:pt>
                <c:pt idx="269">
                  <c:v>0.13682049999999979</c:v>
                </c:pt>
                <c:pt idx="270">
                  <c:v>0.13718650000000032</c:v>
                </c:pt>
                <c:pt idx="271">
                  <c:v>0.13735649999999966</c:v>
                </c:pt>
                <c:pt idx="272">
                  <c:v>0.13736300000000012</c:v>
                </c:pt>
                <c:pt idx="273">
                  <c:v>0.13737650000000023</c:v>
                </c:pt>
                <c:pt idx="274">
                  <c:v>0.13769600000000048</c:v>
                </c:pt>
                <c:pt idx="275">
                  <c:v>0.13691899999999979</c:v>
                </c:pt>
                <c:pt idx="276">
                  <c:v>0.13728099999999932</c:v>
                </c:pt>
                <c:pt idx="277">
                  <c:v>0.13731350000000031</c:v>
                </c:pt>
                <c:pt idx="278">
                  <c:v>0.1376470000000003</c:v>
                </c:pt>
                <c:pt idx="279">
                  <c:v>0.1375999999999995</c:v>
                </c:pt>
                <c:pt idx="280">
                  <c:v>0.13794249999999986</c:v>
                </c:pt>
                <c:pt idx="281">
                  <c:v>0.13794500000000021</c:v>
                </c:pt>
                <c:pt idx="282">
                  <c:v>0.13788599999999951</c:v>
                </c:pt>
                <c:pt idx="283">
                  <c:v>0.1385654999999999</c:v>
                </c:pt>
                <c:pt idx="284">
                  <c:v>0.13846150000000002</c:v>
                </c:pt>
                <c:pt idx="285">
                  <c:v>0.1389355000000001</c:v>
                </c:pt>
                <c:pt idx="286">
                  <c:v>0.13845199999999958</c:v>
                </c:pt>
                <c:pt idx="287">
                  <c:v>0.13888899999999982</c:v>
                </c:pt>
                <c:pt idx="288">
                  <c:v>0.13971299999999998</c:v>
                </c:pt>
                <c:pt idx="289">
                  <c:v>0.13945300000000005</c:v>
                </c:pt>
                <c:pt idx="290">
                  <c:v>0.13951050000000009</c:v>
                </c:pt>
                <c:pt idx="291">
                  <c:v>0.13976350000000037</c:v>
                </c:pt>
                <c:pt idx="292">
                  <c:v>0.13949399999999956</c:v>
                </c:pt>
                <c:pt idx="293">
                  <c:v>0.14015449999999996</c:v>
                </c:pt>
                <c:pt idx="294">
                  <c:v>0.13985349999999963</c:v>
                </c:pt>
                <c:pt idx="295">
                  <c:v>0.14039199999999985</c:v>
                </c:pt>
                <c:pt idx="296">
                  <c:v>0.14090200000000008</c:v>
                </c:pt>
                <c:pt idx="297">
                  <c:v>0.14096899999999968</c:v>
                </c:pt>
                <c:pt idx="298">
                  <c:v>0.14154050000000007</c:v>
                </c:pt>
                <c:pt idx="299">
                  <c:v>0.14195249999999993</c:v>
                </c:pt>
                <c:pt idx="300">
                  <c:v>0.14248100000000052</c:v>
                </c:pt>
                <c:pt idx="301">
                  <c:v>0.14293950000000066</c:v>
                </c:pt>
                <c:pt idx="302">
                  <c:v>0.14275700000000047</c:v>
                </c:pt>
                <c:pt idx="303">
                  <c:v>0.1437409999999999</c:v>
                </c:pt>
                <c:pt idx="304">
                  <c:v>0.14482050000000024</c:v>
                </c:pt>
                <c:pt idx="305">
                  <c:v>0.14618299999999973</c:v>
                </c:pt>
                <c:pt idx="306">
                  <c:v>0.14677400000000018</c:v>
                </c:pt>
                <c:pt idx="307">
                  <c:v>0.14792349999999965</c:v>
                </c:pt>
                <c:pt idx="308">
                  <c:v>0.14885450000000011</c:v>
                </c:pt>
                <c:pt idx="309">
                  <c:v>0.14950899999999967</c:v>
                </c:pt>
                <c:pt idx="310">
                  <c:v>0.1503770000000002</c:v>
                </c:pt>
                <c:pt idx="311">
                  <c:v>0.1514830000000007</c:v>
                </c:pt>
                <c:pt idx="312">
                  <c:v>0.15176050000000041</c:v>
                </c:pt>
                <c:pt idx="313">
                  <c:v>0.15270949999999983</c:v>
                </c:pt>
                <c:pt idx="314">
                  <c:v>0.15336399999999983</c:v>
                </c:pt>
                <c:pt idx="315">
                  <c:v>0.15351749999999953</c:v>
                </c:pt>
                <c:pt idx="316">
                  <c:v>0.15426549999999972</c:v>
                </c:pt>
                <c:pt idx="317">
                  <c:v>0.15467849999999972</c:v>
                </c:pt>
                <c:pt idx="318">
                  <c:v>0.15485300000000013</c:v>
                </c:pt>
                <c:pt idx="319">
                  <c:v>0.15524200000000032</c:v>
                </c:pt>
                <c:pt idx="320">
                  <c:v>0.15581750000000039</c:v>
                </c:pt>
                <c:pt idx="321">
                  <c:v>0.15587450000000036</c:v>
                </c:pt>
                <c:pt idx="322">
                  <c:v>0.15618049999999961</c:v>
                </c:pt>
                <c:pt idx="323">
                  <c:v>0.15599350000000012</c:v>
                </c:pt>
                <c:pt idx="324">
                  <c:v>0.15723249999999966</c:v>
                </c:pt>
                <c:pt idx="325">
                  <c:v>0.15730250000000012</c:v>
                </c:pt>
                <c:pt idx="326">
                  <c:v>0.15793400000000002</c:v>
                </c:pt>
                <c:pt idx="327">
                  <c:v>0.15744049999999987</c:v>
                </c:pt>
                <c:pt idx="328">
                  <c:v>0.15755150000000029</c:v>
                </c:pt>
                <c:pt idx="329">
                  <c:v>0.15783150000000035</c:v>
                </c:pt>
                <c:pt idx="330">
                  <c:v>0.15838299999999972</c:v>
                </c:pt>
                <c:pt idx="331">
                  <c:v>0.15813600000000028</c:v>
                </c:pt>
                <c:pt idx="332">
                  <c:v>0.1587054999999995</c:v>
                </c:pt>
                <c:pt idx="333">
                  <c:v>0.15851149999999992</c:v>
                </c:pt>
                <c:pt idx="334">
                  <c:v>0.15889149999999974</c:v>
                </c:pt>
                <c:pt idx="335">
                  <c:v>0.15884050000000016</c:v>
                </c:pt>
                <c:pt idx="336">
                  <c:v>0.15947050000000029</c:v>
                </c:pt>
                <c:pt idx="337">
                  <c:v>0.16000999999999976</c:v>
                </c:pt>
                <c:pt idx="338">
                  <c:v>0.16000400000000026</c:v>
                </c:pt>
                <c:pt idx="339">
                  <c:v>0.16064500000000015</c:v>
                </c:pt>
                <c:pt idx="340">
                  <c:v>0.15901699999999996</c:v>
                </c:pt>
                <c:pt idx="341">
                  <c:v>0.15846049999999989</c:v>
                </c:pt>
                <c:pt idx="342">
                  <c:v>0.15881700000000043</c:v>
                </c:pt>
                <c:pt idx="343">
                  <c:v>0.15895599999999988</c:v>
                </c:pt>
                <c:pt idx="344">
                  <c:v>0.15940299999999974</c:v>
                </c:pt>
                <c:pt idx="345">
                  <c:v>0.15941000000000027</c:v>
                </c:pt>
                <c:pt idx="346">
                  <c:v>0.15952249999999957</c:v>
                </c:pt>
                <c:pt idx="347">
                  <c:v>0.15956899999999985</c:v>
                </c:pt>
                <c:pt idx="348">
                  <c:v>0.15944249999999993</c:v>
                </c:pt>
                <c:pt idx="349">
                  <c:v>0.15861850000000022</c:v>
                </c:pt>
                <c:pt idx="350">
                  <c:v>0.15899249999999965</c:v>
                </c:pt>
                <c:pt idx="351">
                  <c:v>0.15915400000000002</c:v>
                </c:pt>
                <c:pt idx="352">
                  <c:v>0.15951249999999995</c:v>
                </c:pt>
                <c:pt idx="353">
                  <c:v>0.15956300000000034</c:v>
                </c:pt>
                <c:pt idx="354">
                  <c:v>0.15968850000000057</c:v>
                </c:pt>
                <c:pt idx="355">
                  <c:v>0.15965550000000039</c:v>
                </c:pt>
                <c:pt idx="356">
                  <c:v>0.15980049999999935</c:v>
                </c:pt>
                <c:pt idx="357">
                  <c:v>0.15964750000000016</c:v>
                </c:pt>
                <c:pt idx="358">
                  <c:v>0.16009199999999968</c:v>
                </c:pt>
                <c:pt idx="359">
                  <c:v>0.16085800000000017</c:v>
                </c:pt>
                <c:pt idx="360">
                  <c:v>0.16047650000000013</c:v>
                </c:pt>
                <c:pt idx="361">
                  <c:v>0.16108149999999988</c:v>
                </c:pt>
                <c:pt idx="362">
                  <c:v>0.16152100000000003</c:v>
                </c:pt>
                <c:pt idx="363">
                  <c:v>0.16210849999999954</c:v>
                </c:pt>
                <c:pt idx="364">
                  <c:v>0.16319600000000012</c:v>
                </c:pt>
                <c:pt idx="365">
                  <c:v>0.16360099999999989</c:v>
                </c:pt>
                <c:pt idx="366">
                  <c:v>0.16457349999999948</c:v>
                </c:pt>
                <c:pt idx="367">
                  <c:v>0.16606950000000031</c:v>
                </c:pt>
                <c:pt idx="368">
                  <c:v>0.16722249999999983</c:v>
                </c:pt>
                <c:pt idx="369">
                  <c:v>0.16825400000000013</c:v>
                </c:pt>
                <c:pt idx="370">
                  <c:v>0.1692389999999997</c:v>
                </c:pt>
                <c:pt idx="371">
                  <c:v>0.17016800000000032</c:v>
                </c:pt>
                <c:pt idx="372">
                  <c:v>0.1711665</c:v>
                </c:pt>
                <c:pt idx="373">
                  <c:v>0.17120499999999961</c:v>
                </c:pt>
                <c:pt idx="374">
                  <c:v>0.17243949999999986</c:v>
                </c:pt>
                <c:pt idx="375">
                  <c:v>0.17317150000000048</c:v>
                </c:pt>
                <c:pt idx="376">
                  <c:v>0.1738394999999997</c:v>
                </c:pt>
                <c:pt idx="377">
                  <c:v>0.17446450000000002</c:v>
                </c:pt>
                <c:pt idx="378">
                  <c:v>0.17523299999999997</c:v>
                </c:pt>
                <c:pt idx="379">
                  <c:v>0.17581950000000024</c:v>
                </c:pt>
                <c:pt idx="380">
                  <c:v>0.17601299999999975</c:v>
                </c:pt>
                <c:pt idx="381">
                  <c:v>0.17648450000000038</c:v>
                </c:pt>
                <c:pt idx="382">
                  <c:v>0.17721250000000044</c:v>
                </c:pt>
                <c:pt idx="383">
                  <c:v>0.17757550000000011</c:v>
                </c:pt>
                <c:pt idx="384">
                  <c:v>0.17753450000000015</c:v>
                </c:pt>
                <c:pt idx="385">
                  <c:v>0.17798649999999938</c:v>
                </c:pt>
                <c:pt idx="386">
                  <c:v>0.17901800000000012</c:v>
                </c:pt>
                <c:pt idx="387">
                  <c:v>0.17955949999999943</c:v>
                </c:pt>
                <c:pt idx="388">
                  <c:v>0.18016450000000006</c:v>
                </c:pt>
                <c:pt idx="389">
                  <c:v>0.18097999999999992</c:v>
                </c:pt>
                <c:pt idx="390">
                  <c:v>0.18121050000000016</c:v>
                </c:pt>
                <c:pt idx="391">
                  <c:v>0.18186250000000026</c:v>
                </c:pt>
                <c:pt idx="392">
                  <c:v>0.18231600000000014</c:v>
                </c:pt>
                <c:pt idx="393">
                  <c:v>0.1825610000000002</c:v>
                </c:pt>
                <c:pt idx="394">
                  <c:v>0.18332849999999956</c:v>
                </c:pt>
                <c:pt idx="395">
                  <c:v>0.18353550000000007</c:v>
                </c:pt>
                <c:pt idx="396">
                  <c:v>0.1837595000000003</c:v>
                </c:pt>
                <c:pt idx="397">
                  <c:v>0.18389750000000049</c:v>
                </c:pt>
                <c:pt idx="398">
                  <c:v>0.18397549999999985</c:v>
                </c:pt>
                <c:pt idx="399">
                  <c:v>0.1842290000000002</c:v>
                </c:pt>
                <c:pt idx="400">
                  <c:v>0.18475000000000019</c:v>
                </c:pt>
                <c:pt idx="401">
                  <c:v>0.18538699999999952</c:v>
                </c:pt>
                <c:pt idx="402">
                  <c:v>0.18547400000000014</c:v>
                </c:pt>
                <c:pt idx="403">
                  <c:v>0.18555549999999954</c:v>
                </c:pt>
                <c:pt idx="404">
                  <c:v>0.18610550000000003</c:v>
                </c:pt>
                <c:pt idx="405">
                  <c:v>0.18657549999999956</c:v>
                </c:pt>
                <c:pt idx="406">
                  <c:v>0.18683749999999977</c:v>
                </c:pt>
                <c:pt idx="407">
                  <c:v>0.18773099999999987</c:v>
                </c:pt>
                <c:pt idx="408">
                  <c:v>0.18841799999999997</c:v>
                </c:pt>
                <c:pt idx="409">
                  <c:v>0.18819350000000012</c:v>
                </c:pt>
                <c:pt idx="410">
                  <c:v>0.18823649999999992</c:v>
                </c:pt>
                <c:pt idx="411">
                  <c:v>0.18846599999999958</c:v>
                </c:pt>
                <c:pt idx="412">
                  <c:v>0.18880200000000036</c:v>
                </c:pt>
                <c:pt idx="413">
                  <c:v>0.18906149999999977</c:v>
                </c:pt>
                <c:pt idx="414">
                  <c:v>0.18952949999999946</c:v>
                </c:pt>
                <c:pt idx="415">
                  <c:v>0.19083050000000013</c:v>
                </c:pt>
                <c:pt idx="416">
                  <c:v>0.19155250000000024</c:v>
                </c:pt>
                <c:pt idx="417">
                  <c:v>0.19259500000000029</c:v>
                </c:pt>
                <c:pt idx="418">
                  <c:v>0.19365999999999994</c:v>
                </c:pt>
                <c:pt idx="419">
                  <c:v>0.19408499999999984</c:v>
                </c:pt>
                <c:pt idx="420">
                  <c:v>0.1956774999999995</c:v>
                </c:pt>
                <c:pt idx="421">
                  <c:v>0.1968854999999996</c:v>
                </c:pt>
                <c:pt idx="422">
                  <c:v>0.19829199999999991</c:v>
                </c:pt>
                <c:pt idx="423">
                  <c:v>0.1992020000000001</c:v>
                </c:pt>
                <c:pt idx="424">
                  <c:v>0.20066350000000055</c:v>
                </c:pt>
                <c:pt idx="425">
                  <c:v>0.20214200000000027</c:v>
                </c:pt>
                <c:pt idx="426">
                  <c:v>0.20383649999999953</c:v>
                </c:pt>
                <c:pt idx="427">
                  <c:v>5.2509104999999998</c:v>
                </c:pt>
                <c:pt idx="428">
                  <c:v>5.2913614999999998</c:v>
                </c:pt>
                <c:pt idx="429">
                  <c:v>5.2934825000000005</c:v>
                </c:pt>
                <c:pt idx="430">
                  <c:v>5.2967200000000005</c:v>
                </c:pt>
                <c:pt idx="431">
                  <c:v>5.3251625000000002</c:v>
                </c:pt>
                <c:pt idx="432">
                  <c:v>5.341405</c:v>
                </c:pt>
              </c:numCache>
            </c:numRef>
          </c:xVal>
          <c:yVal>
            <c:numRef>
              <c:f>'75'!$F$5:$F$431</c:f>
              <c:numCache>
                <c:formatCode>General</c:formatCode>
                <c:ptCount val="427"/>
                <c:pt idx="0">
                  <c:v>0</c:v>
                </c:pt>
                <c:pt idx="1">
                  <c:v>3.9107109999999996</c:v>
                </c:pt>
                <c:pt idx="2">
                  <c:v>6.1669999999999998</c:v>
                </c:pt>
                <c:pt idx="3">
                  <c:v>6.80288</c:v>
                </c:pt>
                <c:pt idx="4">
                  <c:v>6.8293350000000004</c:v>
                </c:pt>
                <c:pt idx="5">
                  <c:v>7.4916710000000002</c:v>
                </c:pt>
                <c:pt idx="6">
                  <c:v>8.0321220000000011</c:v>
                </c:pt>
                <c:pt idx="7">
                  <c:v>8.5187170000000005</c:v>
                </c:pt>
                <c:pt idx="8">
                  <c:v>9.8698449999999998</c:v>
                </c:pt>
                <c:pt idx="9">
                  <c:v>10.17314</c:v>
                </c:pt>
                <c:pt idx="10">
                  <c:v>10.78162</c:v>
                </c:pt>
                <c:pt idx="11">
                  <c:v>11.90976</c:v>
                </c:pt>
                <c:pt idx="12">
                  <c:v>12.862170000000001</c:v>
                </c:pt>
                <c:pt idx="13">
                  <c:v>13.34876</c:v>
                </c:pt>
                <c:pt idx="14">
                  <c:v>14.571389999999999</c:v>
                </c:pt>
                <c:pt idx="15">
                  <c:v>15.658910000000001</c:v>
                </c:pt>
                <c:pt idx="16">
                  <c:v>16.274000000000001</c:v>
                </c:pt>
                <c:pt idx="17">
                  <c:v>16.92972</c:v>
                </c:pt>
                <c:pt idx="18">
                  <c:v>17.753630000000001</c:v>
                </c:pt>
                <c:pt idx="19">
                  <c:v>16.327860000000001</c:v>
                </c:pt>
                <c:pt idx="20">
                  <c:v>18.429189999999998</c:v>
                </c:pt>
                <c:pt idx="21">
                  <c:v>19.030110000000001</c:v>
                </c:pt>
                <c:pt idx="22">
                  <c:v>19.80677</c:v>
                </c:pt>
                <c:pt idx="23">
                  <c:v>20.04393</c:v>
                </c:pt>
                <c:pt idx="24">
                  <c:v>20.15164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20.13841</c:v>
                </c:pt>
                <c:pt idx="28">
                  <c:v>20.15164</c:v>
                </c:pt>
                <c:pt idx="29">
                  <c:v>20.164870000000001</c:v>
                </c:pt>
                <c:pt idx="30">
                  <c:v>20.164870000000001</c:v>
                </c:pt>
                <c:pt idx="31">
                  <c:v>20.15164</c:v>
                </c:pt>
                <c:pt idx="32">
                  <c:v>20.158259999999999</c:v>
                </c:pt>
                <c:pt idx="33">
                  <c:v>20.273529999999997</c:v>
                </c:pt>
                <c:pt idx="34">
                  <c:v>20.67887</c:v>
                </c:pt>
                <c:pt idx="35">
                  <c:v>22.137709999999998</c:v>
                </c:pt>
                <c:pt idx="36">
                  <c:v>23.387730000000001</c:v>
                </c:pt>
                <c:pt idx="37">
                  <c:v>25.211279999999999</c:v>
                </c:pt>
                <c:pt idx="38">
                  <c:v>26.515169999999998</c:v>
                </c:pt>
                <c:pt idx="39">
                  <c:v>27.839839999999999</c:v>
                </c:pt>
                <c:pt idx="40">
                  <c:v>29.798500000000001</c:v>
                </c:pt>
                <c:pt idx="41">
                  <c:v>31.028689999999997</c:v>
                </c:pt>
                <c:pt idx="42">
                  <c:v>32.55556</c:v>
                </c:pt>
                <c:pt idx="43">
                  <c:v>35.399540000000002</c:v>
                </c:pt>
                <c:pt idx="44">
                  <c:v>36.345330000000004</c:v>
                </c:pt>
                <c:pt idx="45">
                  <c:v>38.925699999999999</c:v>
                </c:pt>
                <c:pt idx="46">
                  <c:v>41.040260000000004</c:v>
                </c:pt>
                <c:pt idx="47">
                  <c:v>42.073920000000001</c:v>
                </c:pt>
                <c:pt idx="48">
                  <c:v>45.850459999999998</c:v>
                </c:pt>
                <c:pt idx="49">
                  <c:v>47.363160000000001</c:v>
                </c:pt>
                <c:pt idx="50">
                  <c:v>50.255330000000001</c:v>
                </c:pt>
                <c:pt idx="51">
                  <c:v>52.254620000000003</c:v>
                </c:pt>
                <c:pt idx="52">
                  <c:v>56.726570000000002</c:v>
                </c:pt>
                <c:pt idx="53">
                  <c:v>58.381929999999997</c:v>
                </c:pt>
                <c:pt idx="54">
                  <c:v>59.563940000000002</c:v>
                </c:pt>
                <c:pt idx="55">
                  <c:v>64.198400000000007</c:v>
                </c:pt>
                <c:pt idx="56">
                  <c:v>67.73872999999999</c:v>
                </c:pt>
                <c:pt idx="57">
                  <c:v>68.920729999999992</c:v>
                </c:pt>
                <c:pt idx="58">
                  <c:v>70.818919999999991</c:v>
                </c:pt>
                <c:pt idx="59">
                  <c:v>75.379689999999997</c:v>
                </c:pt>
                <c:pt idx="60">
                  <c:v>79.608809999999991</c:v>
                </c:pt>
                <c:pt idx="61">
                  <c:v>80.520589999999999</c:v>
                </c:pt>
                <c:pt idx="62">
                  <c:v>87.411339999999996</c:v>
                </c:pt>
                <c:pt idx="63">
                  <c:v>88.039659999999998</c:v>
                </c:pt>
                <c:pt idx="64">
                  <c:v>95.916820000000001</c:v>
                </c:pt>
                <c:pt idx="65">
                  <c:v>98.119259999999997</c:v>
                </c:pt>
                <c:pt idx="66">
                  <c:v>103.5975</c:v>
                </c:pt>
                <c:pt idx="67">
                  <c:v>103.5578</c:v>
                </c:pt>
                <c:pt idx="68">
                  <c:v>110.063</c:v>
                </c:pt>
                <c:pt idx="69">
                  <c:v>119.12219999999999</c:v>
                </c:pt>
                <c:pt idx="70">
                  <c:v>117.447</c:v>
                </c:pt>
                <c:pt idx="71">
                  <c:v>126.2227</c:v>
                </c:pt>
                <c:pt idx="72">
                  <c:v>132.52579999999998</c:v>
                </c:pt>
                <c:pt idx="73">
                  <c:v>134.69420000000002</c:v>
                </c:pt>
                <c:pt idx="74">
                  <c:v>136.99770000000001</c:v>
                </c:pt>
                <c:pt idx="75">
                  <c:v>146.00960000000001</c:v>
                </c:pt>
                <c:pt idx="76">
                  <c:v>149.67850000000001</c:v>
                </c:pt>
                <c:pt idx="77">
                  <c:v>154.96110000000002</c:v>
                </c:pt>
                <c:pt idx="78">
                  <c:v>159.29129999999998</c:v>
                </c:pt>
                <c:pt idx="79">
                  <c:v>166.50710000000001</c:v>
                </c:pt>
                <c:pt idx="80">
                  <c:v>167.28379999999999</c:v>
                </c:pt>
                <c:pt idx="81">
                  <c:v>175.11370000000002</c:v>
                </c:pt>
                <c:pt idx="82">
                  <c:v>183.4434</c:v>
                </c:pt>
                <c:pt idx="83">
                  <c:v>185.5778</c:v>
                </c:pt>
                <c:pt idx="84">
                  <c:v>194.8742</c:v>
                </c:pt>
                <c:pt idx="85">
                  <c:v>197.74549999999999</c:v>
                </c:pt>
                <c:pt idx="86">
                  <c:v>204.89229999999998</c:v>
                </c:pt>
                <c:pt idx="87">
                  <c:v>209.83099999999999</c:v>
                </c:pt>
                <c:pt idx="88">
                  <c:v>216.96460000000002</c:v>
                </c:pt>
                <c:pt idx="89">
                  <c:v>216.5394</c:v>
                </c:pt>
                <c:pt idx="90">
                  <c:v>231.4425</c:v>
                </c:pt>
                <c:pt idx="91">
                  <c:v>233.71199999999999</c:v>
                </c:pt>
                <c:pt idx="92">
                  <c:v>242.46789999999999</c:v>
                </c:pt>
                <c:pt idx="93">
                  <c:v>244.2243</c:v>
                </c:pt>
                <c:pt idx="94">
                  <c:v>247.65600000000001</c:v>
                </c:pt>
                <c:pt idx="95">
                  <c:v>253.48660000000001</c:v>
                </c:pt>
                <c:pt idx="96">
                  <c:v>257.45210000000003</c:v>
                </c:pt>
                <c:pt idx="97">
                  <c:v>261.04539999999997</c:v>
                </c:pt>
                <c:pt idx="98">
                  <c:v>262.34929999999997</c:v>
                </c:pt>
                <c:pt idx="99">
                  <c:v>265.84899999999999</c:v>
                </c:pt>
                <c:pt idx="100">
                  <c:v>269.42990000000003</c:v>
                </c:pt>
                <c:pt idx="101">
                  <c:v>274.70590000000004</c:v>
                </c:pt>
                <c:pt idx="102">
                  <c:v>271.6721</c:v>
                </c:pt>
                <c:pt idx="103">
                  <c:v>277.74549999999999</c:v>
                </c:pt>
                <c:pt idx="104">
                  <c:v>284.47469999999998</c:v>
                </c:pt>
                <c:pt idx="105">
                  <c:v>287.06829999999997</c:v>
                </c:pt>
                <c:pt idx="106">
                  <c:v>290.02749999999997</c:v>
                </c:pt>
                <c:pt idx="107">
                  <c:v>297.62129999999996</c:v>
                </c:pt>
                <c:pt idx="108">
                  <c:v>298.39790000000005</c:v>
                </c:pt>
                <c:pt idx="109">
                  <c:v>298.6814</c:v>
                </c:pt>
                <c:pt idx="110">
                  <c:v>298.89779999999996</c:v>
                </c:pt>
                <c:pt idx="111">
                  <c:v>299.202</c:v>
                </c:pt>
                <c:pt idx="112">
                  <c:v>299.59409999999997</c:v>
                </c:pt>
                <c:pt idx="113">
                  <c:v>299.9588</c:v>
                </c:pt>
                <c:pt idx="114">
                  <c:v>300.39059999999995</c:v>
                </c:pt>
                <c:pt idx="115">
                  <c:v>300.77609999999999</c:v>
                </c:pt>
                <c:pt idx="116">
                  <c:v>301.2013</c:v>
                </c:pt>
                <c:pt idx="117">
                  <c:v>301.62079999999997</c:v>
                </c:pt>
                <c:pt idx="118">
                  <c:v>302.03929999999997</c:v>
                </c:pt>
                <c:pt idx="119">
                  <c:v>294.05450000000002</c:v>
                </c:pt>
                <c:pt idx="120">
                  <c:v>294.43900000000002</c:v>
                </c:pt>
                <c:pt idx="121">
                  <c:v>294.80379999999997</c:v>
                </c:pt>
                <c:pt idx="122">
                  <c:v>295.15520000000004</c:v>
                </c:pt>
                <c:pt idx="123">
                  <c:v>295.5804</c:v>
                </c:pt>
                <c:pt idx="124">
                  <c:v>296.30420000000004</c:v>
                </c:pt>
                <c:pt idx="125">
                  <c:v>296.98629999999997</c:v>
                </c:pt>
                <c:pt idx="126">
                  <c:v>297.64109999999999</c:v>
                </c:pt>
                <c:pt idx="127">
                  <c:v>298.28359999999998</c:v>
                </c:pt>
                <c:pt idx="128">
                  <c:v>298.87129999999996</c:v>
                </c:pt>
                <c:pt idx="129">
                  <c:v>299.459</c:v>
                </c:pt>
                <c:pt idx="130">
                  <c:v>300.0127</c:v>
                </c:pt>
                <c:pt idx="131">
                  <c:v>300.51249999999999</c:v>
                </c:pt>
                <c:pt idx="132">
                  <c:v>301.01229999999998</c:v>
                </c:pt>
                <c:pt idx="133">
                  <c:v>301.72190000000001</c:v>
                </c:pt>
                <c:pt idx="134">
                  <c:v>302.4787</c:v>
                </c:pt>
                <c:pt idx="135">
                  <c:v>302.60720000000003</c:v>
                </c:pt>
                <c:pt idx="136">
                  <c:v>302.65440000000001</c:v>
                </c:pt>
                <c:pt idx="137">
                  <c:v>302.72820000000002</c:v>
                </c:pt>
                <c:pt idx="138">
                  <c:v>302.77540000000005</c:v>
                </c:pt>
                <c:pt idx="139">
                  <c:v>302.36340000000001</c:v>
                </c:pt>
                <c:pt idx="140">
                  <c:v>301.88350000000003</c:v>
                </c:pt>
                <c:pt idx="141">
                  <c:v>301.31659999999999</c:v>
                </c:pt>
                <c:pt idx="142">
                  <c:v>300.81670000000003</c:v>
                </c:pt>
                <c:pt idx="143">
                  <c:v>300.31690000000003</c:v>
                </c:pt>
                <c:pt idx="144">
                  <c:v>299.85679999999996</c:v>
                </c:pt>
                <c:pt idx="145">
                  <c:v>299.39100000000002</c:v>
                </c:pt>
                <c:pt idx="146">
                  <c:v>298.97240000000005</c:v>
                </c:pt>
                <c:pt idx="147">
                  <c:v>298.82409999999999</c:v>
                </c:pt>
                <c:pt idx="148">
                  <c:v>298.82409999999999</c:v>
                </c:pt>
                <c:pt idx="149">
                  <c:v>298.9658</c:v>
                </c:pt>
                <c:pt idx="150">
                  <c:v>299.2294</c:v>
                </c:pt>
                <c:pt idx="151">
                  <c:v>299.88420000000002</c:v>
                </c:pt>
                <c:pt idx="152">
                  <c:v>300.64759999999995</c:v>
                </c:pt>
                <c:pt idx="153">
                  <c:v>301.63400000000001</c:v>
                </c:pt>
                <c:pt idx="154">
                  <c:v>303.2081</c:v>
                </c:pt>
                <c:pt idx="155">
                  <c:v>304.72840000000002</c:v>
                </c:pt>
                <c:pt idx="156">
                  <c:v>306.11259999999999</c:v>
                </c:pt>
                <c:pt idx="157">
                  <c:v>307.33620000000002</c:v>
                </c:pt>
                <c:pt idx="158">
                  <c:v>308.45009999999996</c:v>
                </c:pt>
                <c:pt idx="159">
                  <c:v>309.45069999999998</c:v>
                </c:pt>
                <c:pt idx="160">
                  <c:v>310.78109999999998</c:v>
                </c:pt>
                <c:pt idx="161">
                  <c:v>312.23329999999999</c:v>
                </c:pt>
                <c:pt idx="162">
                  <c:v>313.48990000000003</c:v>
                </c:pt>
                <c:pt idx="163">
                  <c:v>314.64550000000003</c:v>
                </c:pt>
                <c:pt idx="164">
                  <c:v>315.63850000000002</c:v>
                </c:pt>
                <c:pt idx="165">
                  <c:v>316.09770000000003</c:v>
                </c:pt>
                <c:pt idx="166">
                  <c:v>316.73930000000001</c:v>
                </c:pt>
                <c:pt idx="167">
                  <c:v>317.41480000000001</c:v>
                </c:pt>
                <c:pt idx="168">
                  <c:v>318.09790000000004</c:v>
                </c:pt>
                <c:pt idx="169">
                  <c:v>318.79990000000004</c:v>
                </c:pt>
                <c:pt idx="170">
                  <c:v>314.85520000000002</c:v>
                </c:pt>
                <c:pt idx="171">
                  <c:v>312.2002</c:v>
                </c:pt>
                <c:pt idx="172">
                  <c:v>313.28109999999998</c:v>
                </c:pt>
                <c:pt idx="173">
                  <c:v>314.27420000000001</c:v>
                </c:pt>
                <c:pt idx="174">
                  <c:v>315.20580000000001</c:v>
                </c:pt>
                <c:pt idx="175">
                  <c:v>316.09770000000003</c:v>
                </c:pt>
                <c:pt idx="176">
                  <c:v>316.91500000000002</c:v>
                </c:pt>
                <c:pt idx="177">
                  <c:v>317.65859999999998</c:v>
                </c:pt>
                <c:pt idx="178">
                  <c:v>318.38140000000004</c:v>
                </c:pt>
                <c:pt idx="179">
                  <c:v>319.03620000000001</c:v>
                </c:pt>
                <c:pt idx="180">
                  <c:v>319.65129999999999</c:v>
                </c:pt>
                <c:pt idx="181">
                  <c:v>319.90159999999997</c:v>
                </c:pt>
                <c:pt idx="182">
                  <c:v>319.7731</c:v>
                </c:pt>
                <c:pt idx="183">
                  <c:v>319.73909999999995</c:v>
                </c:pt>
                <c:pt idx="184">
                  <c:v>319.72590000000002</c:v>
                </c:pt>
                <c:pt idx="185">
                  <c:v>319.73909999999995</c:v>
                </c:pt>
                <c:pt idx="186">
                  <c:v>320.11709999999999</c:v>
                </c:pt>
                <c:pt idx="187">
                  <c:v>320.48930000000001</c:v>
                </c:pt>
                <c:pt idx="188">
                  <c:v>320.84740000000005</c:v>
                </c:pt>
                <c:pt idx="189">
                  <c:v>321.17149999999998</c:v>
                </c:pt>
                <c:pt idx="190">
                  <c:v>321.50220000000002</c:v>
                </c:pt>
                <c:pt idx="191">
                  <c:v>321.81970000000001</c:v>
                </c:pt>
                <c:pt idx="192">
                  <c:v>322.13709999999998</c:v>
                </c:pt>
                <c:pt idx="193">
                  <c:v>322.63029999999998</c:v>
                </c:pt>
                <c:pt idx="194">
                  <c:v>323.25209999999998</c:v>
                </c:pt>
                <c:pt idx="195">
                  <c:v>323.84640000000002</c:v>
                </c:pt>
                <c:pt idx="196">
                  <c:v>324.39340000000004</c:v>
                </c:pt>
                <c:pt idx="197">
                  <c:v>324.56920000000002</c:v>
                </c:pt>
                <c:pt idx="198">
                  <c:v>324.33959999999996</c:v>
                </c:pt>
                <c:pt idx="199">
                  <c:v>324.19120000000004</c:v>
                </c:pt>
                <c:pt idx="200">
                  <c:v>324.11659999999995</c:v>
                </c:pt>
                <c:pt idx="201">
                  <c:v>324.07600000000002</c:v>
                </c:pt>
                <c:pt idx="202">
                  <c:v>324.39340000000004</c:v>
                </c:pt>
                <c:pt idx="203">
                  <c:v>324.60320000000002</c:v>
                </c:pt>
                <c:pt idx="204">
                  <c:v>324.28570000000002</c:v>
                </c:pt>
                <c:pt idx="205">
                  <c:v>323.9957</c:v>
                </c:pt>
                <c:pt idx="206">
                  <c:v>323.74529999999999</c:v>
                </c:pt>
                <c:pt idx="207">
                  <c:v>323.49490000000003</c:v>
                </c:pt>
                <c:pt idx="208">
                  <c:v>323.30590000000001</c:v>
                </c:pt>
                <c:pt idx="209">
                  <c:v>323.1103</c:v>
                </c:pt>
                <c:pt idx="210">
                  <c:v>323.01580000000001</c:v>
                </c:pt>
                <c:pt idx="211">
                  <c:v>323.0498</c:v>
                </c:pt>
                <c:pt idx="212">
                  <c:v>323.22469999999998</c:v>
                </c:pt>
                <c:pt idx="213">
                  <c:v>323.67059999999998</c:v>
                </c:pt>
                <c:pt idx="214">
                  <c:v>324.44069999999999</c:v>
                </c:pt>
                <c:pt idx="215">
                  <c:v>325.21170000000001</c:v>
                </c:pt>
                <c:pt idx="216">
                  <c:v>326.31240000000003</c:v>
                </c:pt>
                <c:pt idx="217">
                  <c:v>327.29220000000004</c:v>
                </c:pt>
                <c:pt idx="218">
                  <c:v>328.3929</c:v>
                </c:pt>
                <c:pt idx="219">
                  <c:v>329.6968</c:v>
                </c:pt>
                <c:pt idx="220">
                  <c:v>331.45330000000001</c:v>
                </c:pt>
                <c:pt idx="221">
                  <c:v>333.3657</c:v>
                </c:pt>
                <c:pt idx="222">
                  <c:v>335.14859999999999</c:v>
                </c:pt>
                <c:pt idx="223">
                  <c:v>336.66879999999998</c:v>
                </c:pt>
                <c:pt idx="224">
                  <c:v>329.7176</c:v>
                </c:pt>
                <c:pt idx="225">
                  <c:v>331.83879999999999</c:v>
                </c:pt>
                <c:pt idx="226">
                  <c:v>333.75020000000001</c:v>
                </c:pt>
                <c:pt idx="227">
                  <c:v>335.43299999999999</c:v>
                </c:pt>
                <c:pt idx="228">
                  <c:v>336.89840000000004</c:v>
                </c:pt>
                <c:pt idx="229">
                  <c:v>337.76299999999998</c:v>
                </c:pt>
                <c:pt idx="230">
                  <c:v>338.31099999999998</c:v>
                </c:pt>
                <c:pt idx="231">
                  <c:v>338.87129999999996</c:v>
                </c:pt>
                <c:pt idx="232">
                  <c:v>339.45229999999998</c:v>
                </c:pt>
                <c:pt idx="233">
                  <c:v>340.0401</c:v>
                </c:pt>
                <c:pt idx="234">
                  <c:v>340.6343</c:v>
                </c:pt>
                <c:pt idx="235">
                  <c:v>341.2088</c:v>
                </c:pt>
                <c:pt idx="236">
                  <c:v>341.77670000000001</c:v>
                </c:pt>
                <c:pt idx="237">
                  <c:v>342.37759999999997</c:v>
                </c:pt>
                <c:pt idx="238">
                  <c:v>342.37759999999997</c:v>
                </c:pt>
                <c:pt idx="239">
                  <c:v>342.2765</c:v>
                </c:pt>
                <c:pt idx="240">
                  <c:v>342.2491</c:v>
                </c:pt>
                <c:pt idx="241">
                  <c:v>342.28970000000004</c:v>
                </c:pt>
                <c:pt idx="242">
                  <c:v>342.43809999999996</c:v>
                </c:pt>
                <c:pt idx="243">
                  <c:v>342.89729999999997</c:v>
                </c:pt>
                <c:pt idx="244">
                  <c:v>343.32340000000005</c:v>
                </c:pt>
                <c:pt idx="245">
                  <c:v>343.71550000000002</c:v>
                </c:pt>
                <c:pt idx="246">
                  <c:v>344.09340000000003</c:v>
                </c:pt>
                <c:pt idx="247">
                  <c:v>344.4855</c:v>
                </c:pt>
                <c:pt idx="248">
                  <c:v>344.8569</c:v>
                </c:pt>
                <c:pt idx="249">
                  <c:v>345.22159999999997</c:v>
                </c:pt>
                <c:pt idx="250">
                  <c:v>345.57309999999995</c:v>
                </c:pt>
                <c:pt idx="251">
                  <c:v>345.91040000000004</c:v>
                </c:pt>
                <c:pt idx="252">
                  <c:v>346.24859999999995</c:v>
                </c:pt>
                <c:pt idx="253">
                  <c:v>346.59350000000001</c:v>
                </c:pt>
                <c:pt idx="254">
                  <c:v>346.42440000000005</c:v>
                </c:pt>
                <c:pt idx="255">
                  <c:v>346.08609999999999</c:v>
                </c:pt>
                <c:pt idx="256">
                  <c:v>345.79599999999999</c:v>
                </c:pt>
                <c:pt idx="257">
                  <c:v>345.57309999999995</c:v>
                </c:pt>
                <c:pt idx="258">
                  <c:v>345.41720000000004</c:v>
                </c:pt>
                <c:pt idx="259">
                  <c:v>345.57309999999995</c:v>
                </c:pt>
                <c:pt idx="260">
                  <c:v>345.75540000000001</c:v>
                </c:pt>
                <c:pt idx="261">
                  <c:v>345.75540000000001</c:v>
                </c:pt>
                <c:pt idx="262">
                  <c:v>345.37650000000002</c:v>
                </c:pt>
                <c:pt idx="263">
                  <c:v>344.96459999999996</c:v>
                </c:pt>
                <c:pt idx="264">
                  <c:v>344.51859999999999</c:v>
                </c:pt>
                <c:pt idx="265">
                  <c:v>344.08019999999999</c:v>
                </c:pt>
                <c:pt idx="266">
                  <c:v>344.00559999999996</c:v>
                </c:pt>
                <c:pt idx="267">
                  <c:v>343.95170000000002</c:v>
                </c:pt>
                <c:pt idx="268">
                  <c:v>343.93849999999998</c:v>
                </c:pt>
                <c:pt idx="269">
                  <c:v>343.89029999999997</c:v>
                </c:pt>
                <c:pt idx="270">
                  <c:v>343.86379999999997</c:v>
                </c:pt>
                <c:pt idx="271">
                  <c:v>344.02540000000005</c:v>
                </c:pt>
                <c:pt idx="272">
                  <c:v>344.35700000000003</c:v>
                </c:pt>
                <c:pt idx="273">
                  <c:v>345.06659999999999</c:v>
                </c:pt>
                <c:pt idx="274">
                  <c:v>345.93119999999999</c:v>
                </c:pt>
                <c:pt idx="275">
                  <c:v>346.911</c:v>
                </c:pt>
                <c:pt idx="276">
                  <c:v>348.08629999999999</c:v>
                </c:pt>
                <c:pt idx="277">
                  <c:v>349.55180000000001</c:v>
                </c:pt>
                <c:pt idx="278">
                  <c:v>351.28179999999998</c:v>
                </c:pt>
                <c:pt idx="279">
                  <c:v>352.78129999999999</c:v>
                </c:pt>
                <c:pt idx="280">
                  <c:v>354.44990000000001</c:v>
                </c:pt>
                <c:pt idx="281">
                  <c:v>347.52509999999995</c:v>
                </c:pt>
                <c:pt idx="282">
                  <c:v>350.87650000000002</c:v>
                </c:pt>
                <c:pt idx="283">
                  <c:v>353.69309999999996</c:v>
                </c:pt>
                <c:pt idx="284">
                  <c:v>355.54399999999998</c:v>
                </c:pt>
                <c:pt idx="285">
                  <c:v>357.11149999999998</c:v>
                </c:pt>
                <c:pt idx="286">
                  <c:v>358.48340000000002</c:v>
                </c:pt>
                <c:pt idx="287">
                  <c:v>359.73250000000002</c:v>
                </c:pt>
                <c:pt idx="288">
                  <c:v>360.36740000000003</c:v>
                </c:pt>
                <c:pt idx="289">
                  <c:v>360.98250000000002</c:v>
                </c:pt>
                <c:pt idx="290">
                  <c:v>361.6515</c:v>
                </c:pt>
                <c:pt idx="291">
                  <c:v>362.31380000000001</c:v>
                </c:pt>
                <c:pt idx="292">
                  <c:v>363.00259999999997</c:v>
                </c:pt>
                <c:pt idx="293">
                  <c:v>363.66490000000005</c:v>
                </c:pt>
                <c:pt idx="294">
                  <c:v>364.3603</c:v>
                </c:pt>
                <c:pt idx="295">
                  <c:v>364.65129999999999</c:v>
                </c:pt>
                <c:pt idx="296">
                  <c:v>364.68440000000004</c:v>
                </c:pt>
                <c:pt idx="297">
                  <c:v>364.73920000000004</c:v>
                </c:pt>
                <c:pt idx="298">
                  <c:v>364.9282</c:v>
                </c:pt>
                <c:pt idx="299">
                  <c:v>365.137</c:v>
                </c:pt>
                <c:pt idx="300">
                  <c:v>365.36</c:v>
                </c:pt>
                <c:pt idx="301">
                  <c:v>365.62359999999995</c:v>
                </c:pt>
                <c:pt idx="302">
                  <c:v>365.90040000000005</c:v>
                </c:pt>
                <c:pt idx="303">
                  <c:v>366.16409999999996</c:v>
                </c:pt>
                <c:pt idx="304">
                  <c:v>366.44749999999999</c:v>
                </c:pt>
                <c:pt idx="305">
                  <c:v>366.73849999999999</c:v>
                </c:pt>
                <c:pt idx="306">
                  <c:v>367.00209999999998</c:v>
                </c:pt>
                <c:pt idx="307">
                  <c:v>367.3064</c:v>
                </c:pt>
                <c:pt idx="308">
                  <c:v>367.58979999999997</c:v>
                </c:pt>
                <c:pt idx="309">
                  <c:v>367.9744</c:v>
                </c:pt>
                <c:pt idx="310">
                  <c:v>368.34</c:v>
                </c:pt>
                <c:pt idx="311">
                  <c:v>368.28520000000003</c:v>
                </c:pt>
                <c:pt idx="312">
                  <c:v>367.94130000000001</c:v>
                </c:pt>
                <c:pt idx="313">
                  <c:v>367.6635</c:v>
                </c:pt>
                <c:pt idx="314">
                  <c:v>367.4273</c:v>
                </c:pt>
                <c:pt idx="315">
                  <c:v>367.2251</c:v>
                </c:pt>
                <c:pt idx="316">
                  <c:v>367.38009999999997</c:v>
                </c:pt>
                <c:pt idx="317">
                  <c:v>367.56240000000003</c:v>
                </c:pt>
                <c:pt idx="318">
                  <c:v>367.7448</c:v>
                </c:pt>
                <c:pt idx="319">
                  <c:v>367.9205</c:v>
                </c:pt>
                <c:pt idx="320">
                  <c:v>368.31259999999997</c:v>
                </c:pt>
                <c:pt idx="321">
                  <c:v>368.83979999999997</c:v>
                </c:pt>
                <c:pt idx="322">
                  <c:v>369.31890000000004</c:v>
                </c:pt>
                <c:pt idx="323">
                  <c:v>369.77809999999999</c:v>
                </c:pt>
                <c:pt idx="324">
                  <c:v>370.21080000000001</c:v>
                </c:pt>
                <c:pt idx="325">
                  <c:v>370.60290000000003</c:v>
                </c:pt>
                <c:pt idx="326">
                  <c:v>370.96100000000001</c:v>
                </c:pt>
                <c:pt idx="327">
                  <c:v>370.91379999999998</c:v>
                </c:pt>
                <c:pt idx="328">
                  <c:v>370.59629999999999</c:v>
                </c:pt>
                <c:pt idx="329">
                  <c:v>370.31190000000004</c:v>
                </c:pt>
                <c:pt idx="330">
                  <c:v>370.12959999999998</c:v>
                </c:pt>
                <c:pt idx="331">
                  <c:v>369.91320000000002</c:v>
                </c:pt>
                <c:pt idx="332">
                  <c:v>369.90659999999997</c:v>
                </c:pt>
                <c:pt idx="333">
                  <c:v>370.0625</c:v>
                </c:pt>
                <c:pt idx="334">
                  <c:v>370.2174</c:v>
                </c:pt>
                <c:pt idx="335">
                  <c:v>370.35919999999999</c:v>
                </c:pt>
                <c:pt idx="336">
                  <c:v>370.49430000000001</c:v>
                </c:pt>
                <c:pt idx="337">
                  <c:v>370.9468</c:v>
                </c:pt>
                <c:pt idx="338">
                  <c:v>371.44759999999997</c:v>
                </c:pt>
                <c:pt idx="339">
                  <c:v>371.90679999999998</c:v>
                </c:pt>
                <c:pt idx="340">
                  <c:v>371.99470000000002</c:v>
                </c:pt>
                <c:pt idx="341">
                  <c:v>373.38640000000004</c:v>
                </c:pt>
                <c:pt idx="342">
                  <c:v>368.74540000000002</c:v>
                </c:pt>
                <c:pt idx="343">
                  <c:v>367.02859999999998</c:v>
                </c:pt>
                <c:pt idx="344">
                  <c:v>369.11670000000004</c:v>
                </c:pt>
                <c:pt idx="345">
                  <c:v>371.08199999999999</c:v>
                </c:pt>
                <c:pt idx="346">
                  <c:v>372.93390000000005</c:v>
                </c:pt>
                <c:pt idx="347">
                  <c:v>373.96659999999997</c:v>
                </c:pt>
                <c:pt idx="348">
                  <c:v>374.77729999999997</c:v>
                </c:pt>
                <c:pt idx="349">
                  <c:v>375.52080000000001</c:v>
                </c:pt>
                <c:pt idx="350">
                  <c:v>376.21629999999999</c:v>
                </c:pt>
                <c:pt idx="351">
                  <c:v>376.8852</c:v>
                </c:pt>
                <c:pt idx="352">
                  <c:v>377.56740000000002</c:v>
                </c:pt>
                <c:pt idx="353">
                  <c:v>378.1626</c:v>
                </c:pt>
                <c:pt idx="354">
                  <c:v>378.75690000000003</c:v>
                </c:pt>
                <c:pt idx="355">
                  <c:v>379.33140000000003</c:v>
                </c:pt>
                <c:pt idx="356">
                  <c:v>379.91909999999996</c:v>
                </c:pt>
                <c:pt idx="357">
                  <c:v>380.1619</c:v>
                </c:pt>
                <c:pt idx="358">
                  <c:v>379.9597</c:v>
                </c:pt>
                <c:pt idx="359">
                  <c:v>379.85770000000002</c:v>
                </c:pt>
                <c:pt idx="360">
                  <c:v>379.79059999999998</c:v>
                </c:pt>
                <c:pt idx="361">
                  <c:v>379.76979999999998</c:v>
                </c:pt>
                <c:pt idx="362">
                  <c:v>380.10140000000001</c:v>
                </c:pt>
                <c:pt idx="363">
                  <c:v>380.48599999999999</c:v>
                </c:pt>
                <c:pt idx="364">
                  <c:v>380.86490000000003</c:v>
                </c:pt>
                <c:pt idx="365">
                  <c:v>381.2088</c:v>
                </c:pt>
                <c:pt idx="366">
                  <c:v>381.52629999999999</c:v>
                </c:pt>
                <c:pt idx="367">
                  <c:v>381.85129999999998</c:v>
                </c:pt>
                <c:pt idx="368">
                  <c:v>382.14140000000003</c:v>
                </c:pt>
                <c:pt idx="369">
                  <c:v>382.4522</c:v>
                </c:pt>
                <c:pt idx="370">
                  <c:v>382.78949999999998</c:v>
                </c:pt>
                <c:pt idx="371">
                  <c:v>383.12779999999998</c:v>
                </c:pt>
                <c:pt idx="372">
                  <c:v>383.45850000000002</c:v>
                </c:pt>
                <c:pt idx="373">
                  <c:v>383.81659999999999</c:v>
                </c:pt>
                <c:pt idx="374">
                  <c:v>384.10759999999999</c:v>
                </c:pt>
                <c:pt idx="375">
                  <c:v>384.42509999999999</c:v>
                </c:pt>
                <c:pt idx="376">
                  <c:v>384.97209999999995</c:v>
                </c:pt>
                <c:pt idx="377">
                  <c:v>386.3639</c:v>
                </c:pt>
                <c:pt idx="378">
                  <c:v>387.5591</c:v>
                </c:pt>
                <c:pt idx="379">
                  <c:v>388.67399999999998</c:v>
                </c:pt>
                <c:pt idx="380">
                  <c:v>389.69450000000001</c:v>
                </c:pt>
                <c:pt idx="381">
                  <c:v>390.62700000000001</c:v>
                </c:pt>
                <c:pt idx="382">
                  <c:v>391.48490000000004</c:v>
                </c:pt>
                <c:pt idx="383">
                  <c:v>391.73440000000005</c:v>
                </c:pt>
                <c:pt idx="384">
                  <c:v>392.00459999999998</c:v>
                </c:pt>
                <c:pt idx="385">
                  <c:v>392.32209999999998</c:v>
                </c:pt>
                <c:pt idx="386">
                  <c:v>392.68020000000001</c:v>
                </c:pt>
                <c:pt idx="387">
                  <c:v>393.0591</c:v>
                </c:pt>
                <c:pt idx="388">
                  <c:v>393.4502</c:v>
                </c:pt>
                <c:pt idx="389">
                  <c:v>393.84890000000001</c:v>
                </c:pt>
                <c:pt idx="390">
                  <c:v>394.26090000000005</c:v>
                </c:pt>
                <c:pt idx="391">
                  <c:v>394.65959999999995</c:v>
                </c:pt>
                <c:pt idx="392">
                  <c:v>395.05829999999997</c:v>
                </c:pt>
                <c:pt idx="393">
                  <c:v>395.09899999999999</c:v>
                </c:pt>
                <c:pt idx="394">
                  <c:v>394.79470000000003</c:v>
                </c:pt>
                <c:pt idx="395">
                  <c:v>394.5718</c:v>
                </c:pt>
                <c:pt idx="396">
                  <c:v>394.4366</c:v>
                </c:pt>
                <c:pt idx="397">
                  <c:v>394.32890000000003</c:v>
                </c:pt>
                <c:pt idx="398">
                  <c:v>394.63979999999998</c:v>
                </c:pt>
                <c:pt idx="399">
                  <c:v>394.95059999999995</c:v>
                </c:pt>
                <c:pt idx="400">
                  <c:v>395.2407</c:v>
                </c:pt>
                <c:pt idx="401">
                  <c:v>395.51090000000005</c:v>
                </c:pt>
                <c:pt idx="402">
                  <c:v>395.80099999999999</c:v>
                </c:pt>
                <c:pt idx="403">
                  <c:v>396.09199999999998</c:v>
                </c:pt>
                <c:pt idx="404">
                  <c:v>396.35559999999998</c:v>
                </c:pt>
                <c:pt idx="405">
                  <c:v>396.59840000000003</c:v>
                </c:pt>
                <c:pt idx="406">
                  <c:v>397.0378</c:v>
                </c:pt>
                <c:pt idx="407">
                  <c:v>397.66609999999997</c:v>
                </c:pt>
                <c:pt idx="408">
                  <c:v>388.161</c:v>
                </c:pt>
                <c:pt idx="409">
                  <c:v>389.41759999999999</c:v>
                </c:pt>
                <c:pt idx="410">
                  <c:v>390.64029999999997</c:v>
                </c:pt>
                <c:pt idx="411">
                  <c:v>391.80900000000003</c:v>
                </c:pt>
                <c:pt idx="412">
                  <c:v>392.8965</c:v>
                </c:pt>
                <c:pt idx="413">
                  <c:v>393.95670000000001</c:v>
                </c:pt>
                <c:pt idx="414">
                  <c:v>394.9837</c:v>
                </c:pt>
                <c:pt idx="415">
                  <c:v>395.93609999999995</c:v>
                </c:pt>
                <c:pt idx="416">
                  <c:v>396.81479999999999</c:v>
                </c:pt>
                <c:pt idx="417">
                  <c:v>397.64529999999996</c:v>
                </c:pt>
                <c:pt idx="418">
                  <c:v>398.40879999999999</c:v>
                </c:pt>
                <c:pt idx="419">
                  <c:v>399.14580000000001</c:v>
                </c:pt>
                <c:pt idx="420">
                  <c:v>399.83449999999999</c:v>
                </c:pt>
                <c:pt idx="421">
                  <c:v>400.15859999999998</c:v>
                </c:pt>
                <c:pt idx="422">
                  <c:v>399.96959999999996</c:v>
                </c:pt>
                <c:pt idx="423">
                  <c:v>399.86849999999998</c:v>
                </c:pt>
                <c:pt idx="424">
                  <c:v>399.80709999999999</c:v>
                </c:pt>
                <c:pt idx="425">
                  <c:v>399.78730000000002</c:v>
                </c:pt>
                <c:pt idx="426">
                  <c:v>399.77409999999998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3E-43B2-A6F6-A5C998C33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84848"/>
        <c:axId val="706385408"/>
      </c:scatterChart>
      <c:valAx>
        <c:axId val="706384848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5408"/>
        <c:crosses val="autoZero"/>
        <c:crossBetween val="midCat"/>
      </c:valAx>
      <c:valAx>
        <c:axId val="70638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4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386802780305725"/>
          <c:y val="0.56549056694283972"/>
          <c:w val="0.265428454609003"/>
          <c:h val="0.293735737340926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529532425739176E-2"/>
          <c:y val="4.0621883653030585E-2"/>
          <c:w val="0.90502796266163288"/>
          <c:h val="0.8847295702711754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'75'!$B$1</c:f>
              <c:strCache>
                <c:ptCount val="1"/>
                <c:pt idx="0">
                  <c:v>Q890-120-75-1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'75'!$A$5:$A$473</c:f>
              <c:numCache>
                <c:formatCode>General</c:formatCode>
                <c:ptCount val="469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  <c:pt idx="468">
                  <c:v>0.24534200000000039</c:v>
                </c:pt>
              </c:numCache>
            </c:numRef>
          </c:xVal>
          <c:yVal>
            <c:numRef>
              <c:f>'75'!$B$5:$B$473</c:f>
              <c:numCache>
                <c:formatCode>General</c:formatCode>
                <c:ptCount val="469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  <c:pt idx="468">
                  <c:v>340.48599999999999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9B-4861-9CB0-84161354BF2C}"/>
            </c:ext>
          </c:extLst>
        </c:ser>
        <c:ser>
          <c:idx val="3"/>
          <c:order val="1"/>
          <c:tx>
            <c:strRef>
              <c:f>'75'!$D$1</c:f>
              <c:strCache>
                <c:ptCount val="1"/>
                <c:pt idx="0">
                  <c:v>Q890-120-75-2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'75'!$C$5:$C$112</c:f>
              <c:numCache>
                <c:formatCode>General</c:formatCode>
                <c:ptCount val="108"/>
                <c:pt idx="0">
                  <c:v>0</c:v>
                </c:pt>
                <c:pt idx="1">
                  <c:v>5.7149999999999996E-4</c:v>
                </c:pt>
                <c:pt idx="2">
                  <c:v>2.1940000000000154E-3</c:v>
                </c:pt>
                <c:pt idx="3">
                  <c:v>2.4644999999999806E-3</c:v>
                </c:pt>
                <c:pt idx="4">
                  <c:v>2.6525000000000021E-3</c:v>
                </c:pt>
                <c:pt idx="5">
                  <c:v>2.5604999999999933E-3</c:v>
                </c:pt>
                <c:pt idx="6">
                  <c:v>2.8414999999999968E-3</c:v>
                </c:pt>
                <c:pt idx="7">
                  <c:v>3.3005000000000118E-3</c:v>
                </c:pt>
                <c:pt idx="8">
                  <c:v>3.3440000000000136E-3</c:v>
                </c:pt>
                <c:pt idx="9">
                  <c:v>4.076000000000024E-3</c:v>
                </c:pt>
                <c:pt idx="10">
                  <c:v>4.3710000000000138E-3</c:v>
                </c:pt>
                <c:pt idx="11">
                  <c:v>4.9135000000000706E-3</c:v>
                </c:pt>
                <c:pt idx="12">
                  <c:v>5.5520000000000014E-3</c:v>
                </c:pt>
                <c:pt idx="13">
                  <c:v>5.3754999999999775E-3</c:v>
                </c:pt>
                <c:pt idx="14">
                  <c:v>6.5935000000000854E-3</c:v>
                </c:pt>
                <c:pt idx="15">
                  <c:v>6.8679999999999297E-3</c:v>
                </c:pt>
                <c:pt idx="16">
                  <c:v>7.3315000000000463E-3</c:v>
                </c:pt>
                <c:pt idx="17">
                  <c:v>8.0649999999999888E-3</c:v>
                </c:pt>
                <c:pt idx="18">
                  <c:v>8.3154999999999757E-3</c:v>
                </c:pt>
                <c:pt idx="19">
                  <c:v>8.1849999999999978E-3</c:v>
                </c:pt>
                <c:pt idx="20">
                  <c:v>8.2235000000000502E-3</c:v>
                </c:pt>
                <c:pt idx="21">
                  <c:v>8.3115000000000272E-3</c:v>
                </c:pt>
                <c:pt idx="22">
                  <c:v>8.29650000000004E-3</c:v>
                </c:pt>
                <c:pt idx="23">
                  <c:v>8.5910000000000153E-3</c:v>
                </c:pt>
                <c:pt idx="24">
                  <c:v>8.1990000000000673E-3</c:v>
                </c:pt>
                <c:pt idx="25">
                  <c:v>8.3529999999999438E-3</c:v>
                </c:pt>
                <c:pt idx="26">
                  <c:v>9.0025000000000244E-3</c:v>
                </c:pt>
                <c:pt idx="27">
                  <c:v>8.2580000000000986E-3</c:v>
                </c:pt>
                <c:pt idx="28">
                  <c:v>8.5074999999998902E-3</c:v>
                </c:pt>
                <c:pt idx="29">
                  <c:v>8.4240000000000981E-3</c:v>
                </c:pt>
                <c:pt idx="30">
                  <c:v>8.3820000000000006E-3</c:v>
                </c:pt>
                <c:pt idx="31">
                  <c:v>8.8609999999998967E-3</c:v>
                </c:pt>
                <c:pt idx="32">
                  <c:v>8.4290000000000198E-3</c:v>
                </c:pt>
                <c:pt idx="33">
                  <c:v>8.8180000000002146E-3</c:v>
                </c:pt>
                <c:pt idx="34">
                  <c:v>1.0381000000000196E-2</c:v>
                </c:pt>
                <c:pt idx="35">
                  <c:v>1.1095999999999995E-2</c:v>
                </c:pt>
                <c:pt idx="36">
                  <c:v>1.1288500000000035E-2</c:v>
                </c:pt>
                <c:pt idx="37">
                  <c:v>1.2997999999999843E-2</c:v>
                </c:pt>
                <c:pt idx="38">
                  <c:v>1.3125499999999901E-2</c:v>
                </c:pt>
                <c:pt idx="39">
                  <c:v>1.4372999999999969E-2</c:v>
                </c:pt>
                <c:pt idx="40">
                  <c:v>1.4761499999999872E-2</c:v>
                </c:pt>
                <c:pt idx="41">
                  <c:v>1.6302000000000039E-2</c:v>
                </c:pt>
                <c:pt idx="42">
                  <c:v>1.6470499999999832E-2</c:v>
                </c:pt>
                <c:pt idx="43">
                  <c:v>1.7234500000000041E-2</c:v>
                </c:pt>
                <c:pt idx="44">
                  <c:v>1.8364500000000117E-2</c:v>
                </c:pt>
                <c:pt idx="45">
                  <c:v>1.9186000000000147E-2</c:v>
                </c:pt>
                <c:pt idx="46">
                  <c:v>2.0368500000000234E-2</c:v>
                </c:pt>
                <c:pt idx="47">
                  <c:v>2.1284999999999998E-2</c:v>
                </c:pt>
                <c:pt idx="48">
                  <c:v>2.2586999999999691E-2</c:v>
                </c:pt>
                <c:pt idx="49">
                  <c:v>2.296699999999996E-2</c:v>
                </c:pt>
                <c:pt idx="50">
                  <c:v>2.5468999999999964E-2</c:v>
                </c:pt>
                <c:pt idx="51">
                  <c:v>2.7104500000000087E-2</c:v>
                </c:pt>
                <c:pt idx="52">
                  <c:v>2.7457000000000287E-2</c:v>
                </c:pt>
                <c:pt idx="53">
                  <c:v>2.8797499999999809E-2</c:v>
                </c:pt>
                <c:pt idx="54">
                  <c:v>2.9657500000000114E-2</c:v>
                </c:pt>
                <c:pt idx="55">
                  <c:v>3.1182000000000043E-2</c:v>
                </c:pt>
                <c:pt idx="56">
                  <c:v>3.2336000000000364E-2</c:v>
                </c:pt>
                <c:pt idx="57">
                  <c:v>3.356899999999996E-2</c:v>
                </c:pt>
                <c:pt idx="58">
                  <c:v>3.5295500000000146E-2</c:v>
                </c:pt>
                <c:pt idx="59">
                  <c:v>3.6325500000000233E-2</c:v>
                </c:pt>
                <c:pt idx="60">
                  <c:v>3.8027999999999729E-2</c:v>
                </c:pt>
                <c:pt idx="61">
                  <c:v>3.941349999999999E-2</c:v>
                </c:pt>
                <c:pt idx="62">
                  <c:v>4.071950000000002E-2</c:v>
                </c:pt>
                <c:pt idx="63">
                  <c:v>4.2216999999999949E-2</c:v>
                </c:pt>
                <c:pt idx="64">
                  <c:v>4.4550000000000312E-2</c:v>
                </c:pt>
                <c:pt idx="65">
                  <c:v>4.5805999999999791E-2</c:v>
                </c:pt>
                <c:pt idx="66">
                  <c:v>4.6838499999999783E-2</c:v>
                </c:pt>
                <c:pt idx="67">
                  <c:v>4.9097499999999794E-2</c:v>
                </c:pt>
                <c:pt idx="68">
                  <c:v>5.0058500000000006E-2</c:v>
                </c:pt>
                <c:pt idx="69">
                  <c:v>5.2264500000000158E-2</c:v>
                </c:pt>
                <c:pt idx="70">
                  <c:v>5.485400000000018E-2</c:v>
                </c:pt>
                <c:pt idx="71">
                  <c:v>5.4995000000000127E-2</c:v>
                </c:pt>
                <c:pt idx="72">
                  <c:v>5.8157500000000084E-2</c:v>
                </c:pt>
                <c:pt idx="73">
                  <c:v>5.9818499999999997E-2</c:v>
                </c:pt>
                <c:pt idx="74">
                  <c:v>6.2206000000000428E-2</c:v>
                </c:pt>
                <c:pt idx="75">
                  <c:v>6.3383000000000189E-2</c:v>
                </c:pt>
                <c:pt idx="76">
                  <c:v>6.5929500000000196E-2</c:v>
                </c:pt>
                <c:pt idx="77">
                  <c:v>6.7839499999999386E-2</c:v>
                </c:pt>
                <c:pt idx="78">
                  <c:v>6.9150500000000115E-2</c:v>
                </c:pt>
                <c:pt idx="79">
                  <c:v>7.2664999999999758E-2</c:v>
                </c:pt>
                <c:pt idx="80">
                  <c:v>7.5059500000000501E-2</c:v>
                </c:pt>
                <c:pt idx="81">
                  <c:v>7.5707499999999595E-2</c:v>
                </c:pt>
                <c:pt idx="82">
                  <c:v>8.0814499999999789E-2</c:v>
                </c:pt>
                <c:pt idx="83">
                  <c:v>8.2586999999999744E-2</c:v>
                </c:pt>
                <c:pt idx="84">
                  <c:v>8.230800000000027E-2</c:v>
                </c:pt>
                <c:pt idx="85">
                  <c:v>8.6189999999999767E-2</c:v>
                </c:pt>
                <c:pt idx="86">
                  <c:v>8.8822500000000471E-2</c:v>
                </c:pt>
                <c:pt idx="87">
                  <c:v>8.88100000000005E-2</c:v>
                </c:pt>
                <c:pt idx="88">
                  <c:v>9.4670000000000254E-2</c:v>
                </c:pt>
                <c:pt idx="89">
                  <c:v>9.6319500000000335E-2</c:v>
                </c:pt>
                <c:pt idx="90">
                  <c:v>9.8997999999999919E-2</c:v>
                </c:pt>
                <c:pt idx="91">
                  <c:v>0.10211299999999968</c:v>
                </c:pt>
                <c:pt idx="92">
                  <c:v>0.10619500000000004</c:v>
                </c:pt>
                <c:pt idx="93">
                  <c:v>0.10767300000000013</c:v>
                </c:pt>
                <c:pt idx="94">
                  <c:v>0.11556200000000016</c:v>
                </c:pt>
                <c:pt idx="95">
                  <c:v>0.11809600000000042</c:v>
                </c:pt>
                <c:pt idx="96">
                  <c:v>0.11934800000000001</c:v>
                </c:pt>
                <c:pt idx="97">
                  <c:v>0.12041800000000036</c:v>
                </c:pt>
                <c:pt idx="98">
                  <c:v>0.12063399999999991</c:v>
                </c:pt>
                <c:pt idx="99">
                  <c:v>0.1223715000000003</c:v>
                </c:pt>
                <c:pt idx="100">
                  <c:v>0.1255774999999999</c:v>
                </c:pt>
                <c:pt idx="101">
                  <c:v>0.12755550000000015</c:v>
                </c:pt>
                <c:pt idx="102">
                  <c:v>0.12897099999999995</c:v>
                </c:pt>
                <c:pt idx="103">
                  <c:v>0.13029300000000044</c:v>
                </c:pt>
                <c:pt idx="104">
                  <c:v>0.13602249999999971</c:v>
                </c:pt>
                <c:pt idx="105">
                  <c:v>0.13978000000000002</c:v>
                </c:pt>
                <c:pt idx="106">
                  <c:v>0.14208249999999989</c:v>
                </c:pt>
                <c:pt idx="107">
                  <c:v>0.14441550000000003</c:v>
                </c:pt>
              </c:numCache>
            </c:numRef>
          </c:xVal>
          <c:yVal>
            <c:numRef>
              <c:f>'75'!$D$5:$D$112</c:f>
              <c:numCache>
                <c:formatCode>General</c:formatCode>
                <c:ptCount val="108"/>
                <c:pt idx="0">
                  <c:v>7.3697860000000004E-2</c:v>
                </c:pt>
                <c:pt idx="1">
                  <c:v>5.1342850000000002</c:v>
                </c:pt>
                <c:pt idx="2">
                  <c:v>6.1537709999999999</c:v>
                </c:pt>
                <c:pt idx="3">
                  <c:v>6.49864</c:v>
                </c:pt>
                <c:pt idx="4">
                  <c:v>6.6677669999999996</c:v>
                </c:pt>
                <c:pt idx="5">
                  <c:v>7.1534170000000001</c:v>
                </c:pt>
                <c:pt idx="6">
                  <c:v>8.085979</c:v>
                </c:pt>
                <c:pt idx="7">
                  <c:v>8.7209140000000005</c:v>
                </c:pt>
                <c:pt idx="8">
                  <c:v>10.018190000000001</c:v>
                </c:pt>
                <c:pt idx="9">
                  <c:v>10.77501</c:v>
                </c:pt>
                <c:pt idx="10">
                  <c:v>12.334940000000001</c:v>
                </c:pt>
                <c:pt idx="11">
                  <c:v>13.740870000000001</c:v>
                </c:pt>
                <c:pt idx="12">
                  <c:v>13.288290000000002</c:v>
                </c:pt>
                <c:pt idx="13">
                  <c:v>15.51057</c:v>
                </c:pt>
                <c:pt idx="14">
                  <c:v>17.185779999999998</c:v>
                </c:pt>
                <c:pt idx="15">
                  <c:v>17.80087</c:v>
                </c:pt>
                <c:pt idx="16">
                  <c:v>18.827909999999999</c:v>
                </c:pt>
                <c:pt idx="17">
                  <c:v>19.138770000000001</c:v>
                </c:pt>
                <c:pt idx="18">
                  <c:v>19.21247</c:v>
                </c:pt>
                <c:pt idx="19">
                  <c:v>19.138770000000001</c:v>
                </c:pt>
                <c:pt idx="20">
                  <c:v>19.138770000000001</c:v>
                </c:pt>
                <c:pt idx="21">
                  <c:v>19.131209999999999</c:v>
                </c:pt>
                <c:pt idx="22">
                  <c:v>19.104749999999999</c:v>
                </c:pt>
                <c:pt idx="23">
                  <c:v>19.104749999999999</c:v>
                </c:pt>
                <c:pt idx="24">
                  <c:v>19.098140000000001</c:v>
                </c:pt>
                <c:pt idx="25">
                  <c:v>19.152000000000001</c:v>
                </c:pt>
                <c:pt idx="26">
                  <c:v>19.111369999999997</c:v>
                </c:pt>
                <c:pt idx="27">
                  <c:v>19.131209999999999</c:v>
                </c:pt>
                <c:pt idx="28">
                  <c:v>19.915430000000001</c:v>
                </c:pt>
                <c:pt idx="29">
                  <c:v>20.840430000000001</c:v>
                </c:pt>
                <c:pt idx="30">
                  <c:v>21.408290000000001</c:v>
                </c:pt>
                <c:pt idx="31">
                  <c:v>19.219080000000002</c:v>
                </c:pt>
                <c:pt idx="32">
                  <c:v>20.05716</c:v>
                </c:pt>
                <c:pt idx="33">
                  <c:v>23.86016</c:v>
                </c:pt>
                <c:pt idx="34">
                  <c:v>25.15081</c:v>
                </c:pt>
                <c:pt idx="35">
                  <c:v>25.65063</c:v>
                </c:pt>
                <c:pt idx="36">
                  <c:v>29.670950000000001</c:v>
                </c:pt>
                <c:pt idx="37">
                  <c:v>31.40663</c:v>
                </c:pt>
                <c:pt idx="38">
                  <c:v>32.710509999999999</c:v>
                </c:pt>
                <c:pt idx="39">
                  <c:v>32.751139999999999</c:v>
                </c:pt>
                <c:pt idx="40">
                  <c:v>36.601379999999999</c:v>
                </c:pt>
                <c:pt idx="41">
                  <c:v>38.277540000000002</c:v>
                </c:pt>
                <c:pt idx="42">
                  <c:v>40.810660000000006</c:v>
                </c:pt>
                <c:pt idx="43">
                  <c:v>43.141589999999994</c:v>
                </c:pt>
                <c:pt idx="44">
                  <c:v>45.323239999999998</c:v>
                </c:pt>
                <c:pt idx="45">
                  <c:v>46.937980000000003</c:v>
                </c:pt>
                <c:pt idx="46">
                  <c:v>50.910110000000003</c:v>
                </c:pt>
                <c:pt idx="47">
                  <c:v>53.700230000000005</c:v>
                </c:pt>
                <c:pt idx="48">
                  <c:v>56.679319999999997</c:v>
                </c:pt>
                <c:pt idx="49">
                  <c:v>58.531220000000005</c:v>
                </c:pt>
                <c:pt idx="50">
                  <c:v>64.772859999999994</c:v>
                </c:pt>
                <c:pt idx="51">
                  <c:v>66.812780000000004</c:v>
                </c:pt>
                <c:pt idx="52">
                  <c:v>68.900890000000004</c:v>
                </c:pt>
                <c:pt idx="53">
                  <c:v>71.224260000000001</c:v>
                </c:pt>
                <c:pt idx="54">
                  <c:v>76.487049999999996</c:v>
                </c:pt>
                <c:pt idx="55">
                  <c:v>79.35181</c:v>
                </c:pt>
                <c:pt idx="56">
                  <c:v>83.870999999999995</c:v>
                </c:pt>
                <c:pt idx="57">
                  <c:v>88.235240000000005</c:v>
                </c:pt>
                <c:pt idx="58">
                  <c:v>91.288979999999995</c:v>
                </c:pt>
                <c:pt idx="59">
                  <c:v>94.754660000000001</c:v>
                </c:pt>
                <c:pt idx="60">
                  <c:v>97.699740000000006</c:v>
                </c:pt>
                <c:pt idx="61">
                  <c:v>105.01</c:v>
                </c:pt>
                <c:pt idx="62">
                  <c:v>109.41489999999999</c:v>
                </c:pt>
                <c:pt idx="63">
                  <c:v>114.19110000000001</c:v>
                </c:pt>
                <c:pt idx="64">
                  <c:v>117.4602</c:v>
                </c:pt>
                <c:pt idx="65">
                  <c:v>124.2433</c:v>
                </c:pt>
                <c:pt idx="66">
                  <c:v>126.32380000000001</c:v>
                </c:pt>
                <c:pt idx="67">
                  <c:v>132.8905</c:v>
                </c:pt>
                <c:pt idx="68">
                  <c:v>137.99079999999998</c:v>
                </c:pt>
                <c:pt idx="69">
                  <c:v>146.3073</c:v>
                </c:pt>
                <c:pt idx="70">
                  <c:v>145.37470000000002</c:v>
                </c:pt>
                <c:pt idx="71">
                  <c:v>154.62379999999999</c:v>
                </c:pt>
                <c:pt idx="72">
                  <c:v>159.73729999999998</c:v>
                </c:pt>
                <c:pt idx="73">
                  <c:v>167.9725</c:v>
                </c:pt>
                <c:pt idx="74">
                  <c:v>171.12079999999997</c:v>
                </c:pt>
                <c:pt idx="75">
                  <c:v>178.53870000000001</c:v>
                </c:pt>
                <c:pt idx="76">
                  <c:v>182.8151</c:v>
                </c:pt>
                <c:pt idx="77">
                  <c:v>186.6653</c:v>
                </c:pt>
                <c:pt idx="78">
                  <c:v>198.5761</c:v>
                </c:pt>
                <c:pt idx="79">
                  <c:v>204.2782</c:v>
                </c:pt>
                <c:pt idx="80">
                  <c:v>204.66279999999998</c:v>
                </c:pt>
                <c:pt idx="81">
                  <c:v>220.98489999999998</c:v>
                </c:pt>
                <c:pt idx="82">
                  <c:v>225.0856</c:v>
                </c:pt>
                <c:pt idx="83">
                  <c:v>225.36240000000001</c:v>
                </c:pt>
                <c:pt idx="84">
                  <c:v>237.4479</c:v>
                </c:pt>
                <c:pt idx="85">
                  <c:v>242.7919</c:v>
                </c:pt>
                <c:pt idx="86">
                  <c:v>240.70479999999998</c:v>
                </c:pt>
                <c:pt idx="87">
                  <c:v>258.28270000000003</c:v>
                </c:pt>
                <c:pt idx="88">
                  <c:v>260.83</c:v>
                </c:pt>
                <c:pt idx="89">
                  <c:v>266.2543</c:v>
                </c:pt>
                <c:pt idx="90">
                  <c:v>273.38130000000001</c:v>
                </c:pt>
                <c:pt idx="91">
                  <c:v>282.01529999999997</c:v>
                </c:pt>
                <c:pt idx="92">
                  <c:v>283.01490000000001</c:v>
                </c:pt>
                <c:pt idx="93">
                  <c:v>300.84320000000002</c:v>
                </c:pt>
                <c:pt idx="94">
                  <c:v>306.27509999999995</c:v>
                </c:pt>
                <c:pt idx="95">
                  <c:v>307.97770000000003</c:v>
                </c:pt>
                <c:pt idx="96">
                  <c:v>308.47750000000002</c:v>
                </c:pt>
                <c:pt idx="97">
                  <c:v>310.64590000000004</c:v>
                </c:pt>
                <c:pt idx="98">
                  <c:v>317.29390000000001</c:v>
                </c:pt>
                <c:pt idx="99">
                  <c:v>319.57659999999998</c:v>
                </c:pt>
                <c:pt idx="100">
                  <c:v>322.93459999999999</c:v>
                </c:pt>
                <c:pt idx="101">
                  <c:v>324.73829999999998</c:v>
                </c:pt>
                <c:pt idx="102">
                  <c:v>332.0958</c:v>
                </c:pt>
                <c:pt idx="103">
                  <c:v>336.29750000000001</c:v>
                </c:pt>
                <c:pt idx="104">
                  <c:v>337.60140000000001</c:v>
                </c:pt>
                <c:pt idx="105">
                  <c:v>340.23559999999998</c:v>
                </c:pt>
                <c:pt idx="106">
                  <c:v>339.75659999999999</c:v>
                </c:pt>
                <c:pt idx="107">
                  <c:v>347.55250000000001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9B-4861-9CB0-84161354BF2C}"/>
            </c:ext>
          </c:extLst>
        </c:ser>
        <c:ser>
          <c:idx val="4"/>
          <c:order val="2"/>
          <c:tx>
            <c:strRef>
              <c:f>'75'!$F$1</c:f>
              <c:strCache>
                <c:ptCount val="1"/>
                <c:pt idx="0">
                  <c:v>Q890-120-75-3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'75'!$E$5:$E$437</c:f>
              <c:numCache>
                <c:formatCode>General</c:formatCode>
                <c:ptCount val="433"/>
                <c:pt idx="0">
                  <c:v>0</c:v>
                </c:pt>
                <c:pt idx="1">
                  <c:v>8.6499999999996302E-5</c:v>
                </c:pt>
                <c:pt idx="2">
                  <c:v>1.6449999999999798E-4</c:v>
                </c:pt>
                <c:pt idx="3">
                  <c:v>6.2500000000000056E-4</c:v>
                </c:pt>
                <c:pt idx="4">
                  <c:v>7.125000000000048E-4</c:v>
                </c:pt>
                <c:pt idx="5">
                  <c:v>4.129999999999967E-4</c:v>
                </c:pt>
                <c:pt idx="6">
                  <c:v>7.024999999999948E-4</c:v>
                </c:pt>
                <c:pt idx="7">
                  <c:v>9.3750000000000777E-4</c:v>
                </c:pt>
                <c:pt idx="8">
                  <c:v>1.032499999999964E-3</c:v>
                </c:pt>
                <c:pt idx="9">
                  <c:v>1.3940000000000063E-3</c:v>
                </c:pt>
                <c:pt idx="10">
                  <c:v>1.4750000000000041E-3</c:v>
                </c:pt>
                <c:pt idx="11">
                  <c:v>1.0084999999999678E-3</c:v>
                </c:pt>
                <c:pt idx="12">
                  <c:v>4.9699999999996969E-4</c:v>
                </c:pt>
                <c:pt idx="13">
                  <c:v>1.0784999999999267E-3</c:v>
                </c:pt>
                <c:pt idx="14">
                  <c:v>1.4179999999999748E-3</c:v>
                </c:pt>
                <c:pt idx="15">
                  <c:v>1.5405000000000002E-3</c:v>
                </c:pt>
                <c:pt idx="16">
                  <c:v>1.43150000000003E-3</c:v>
                </c:pt>
                <c:pt idx="17">
                  <c:v>1.4764999999999917E-3</c:v>
                </c:pt>
                <c:pt idx="18">
                  <c:v>1.2000000000000899E-3</c:v>
                </c:pt>
                <c:pt idx="19">
                  <c:v>1.2645000000000017E-3</c:v>
                </c:pt>
                <c:pt idx="20">
                  <c:v>1.7950000000001021E-3</c:v>
                </c:pt>
                <c:pt idx="21">
                  <c:v>1.9159999999999178E-3</c:v>
                </c:pt>
                <c:pt idx="22">
                  <c:v>1.6009999999999636E-3</c:v>
                </c:pt>
                <c:pt idx="23">
                  <c:v>2.1234999999999449E-3</c:v>
                </c:pt>
                <c:pt idx="24">
                  <c:v>1.8780000000000463E-3</c:v>
                </c:pt>
                <c:pt idx="25">
                  <c:v>1.8824999999998981E-3</c:v>
                </c:pt>
                <c:pt idx="26">
                  <c:v>2.0874999999999089E-3</c:v>
                </c:pt>
                <c:pt idx="27">
                  <c:v>2.4634999999999518E-3</c:v>
                </c:pt>
                <c:pt idx="28">
                  <c:v>2.2694999999999244E-3</c:v>
                </c:pt>
                <c:pt idx="29">
                  <c:v>2.0000000000001128E-3</c:v>
                </c:pt>
                <c:pt idx="30">
                  <c:v>2.7134999999999243E-3</c:v>
                </c:pt>
                <c:pt idx="31">
                  <c:v>2.9489999999998684E-3</c:v>
                </c:pt>
                <c:pt idx="32">
                  <c:v>3.414500000000098E-3</c:v>
                </c:pt>
                <c:pt idx="33">
                  <c:v>3.5800000000001386E-3</c:v>
                </c:pt>
                <c:pt idx="34">
                  <c:v>3.8234999999999797E-3</c:v>
                </c:pt>
                <c:pt idx="35">
                  <c:v>4.0429999999997968E-3</c:v>
                </c:pt>
                <c:pt idx="36">
                  <c:v>4.7125000000001194E-3</c:v>
                </c:pt>
                <c:pt idx="37">
                  <c:v>5.5240000000003064E-3</c:v>
                </c:pt>
                <c:pt idx="38">
                  <c:v>5.681500000000117E-3</c:v>
                </c:pt>
                <c:pt idx="39">
                  <c:v>6.692999999999838E-3</c:v>
                </c:pt>
                <c:pt idx="40">
                  <c:v>7.209000000000243E-3</c:v>
                </c:pt>
                <c:pt idx="41">
                  <c:v>7.9210000000000669E-3</c:v>
                </c:pt>
                <c:pt idx="42">
                  <c:v>8.539999999999992E-3</c:v>
                </c:pt>
                <c:pt idx="43">
                  <c:v>9.0805000000000469E-3</c:v>
                </c:pt>
                <c:pt idx="44">
                  <c:v>9.2290000000001537E-3</c:v>
                </c:pt>
                <c:pt idx="45">
                  <c:v>1.0262499999999841E-2</c:v>
                </c:pt>
                <c:pt idx="46">
                  <c:v>1.0769000000000029E-2</c:v>
                </c:pt>
                <c:pt idx="47">
                  <c:v>1.0986499999999788E-2</c:v>
                </c:pt>
                <c:pt idx="48">
                  <c:v>1.2437000000000031E-2</c:v>
                </c:pt>
                <c:pt idx="49">
                  <c:v>1.3339999999999907E-2</c:v>
                </c:pt>
                <c:pt idx="50">
                  <c:v>1.3483000000000134E-2</c:v>
                </c:pt>
                <c:pt idx="51">
                  <c:v>1.5149000000000079E-2</c:v>
                </c:pt>
                <c:pt idx="52">
                  <c:v>1.6017500000000018E-2</c:v>
                </c:pt>
                <c:pt idx="53">
                  <c:v>1.7212000000000005E-2</c:v>
                </c:pt>
                <c:pt idx="54">
                  <c:v>1.782249999999963E-2</c:v>
                </c:pt>
                <c:pt idx="55">
                  <c:v>1.9433000000000034E-2</c:v>
                </c:pt>
                <c:pt idx="56">
                  <c:v>2.015800000000012E-2</c:v>
                </c:pt>
                <c:pt idx="57">
                  <c:v>2.166200000000007E-2</c:v>
                </c:pt>
                <c:pt idx="58">
                  <c:v>2.2812499999999902E-2</c:v>
                </c:pt>
                <c:pt idx="59">
                  <c:v>2.3832999999999771E-2</c:v>
                </c:pt>
                <c:pt idx="60">
                  <c:v>2.545200000000003E-2</c:v>
                </c:pt>
                <c:pt idx="61">
                  <c:v>2.5922000000000223E-2</c:v>
                </c:pt>
                <c:pt idx="62">
                  <c:v>2.8560000000000141E-2</c:v>
                </c:pt>
                <c:pt idx="63">
                  <c:v>3.0026500000000178E-2</c:v>
                </c:pt>
                <c:pt idx="64">
                  <c:v>2.9625500000000304E-2</c:v>
                </c:pt>
                <c:pt idx="65">
                  <c:v>3.349700000000011E-2</c:v>
                </c:pt>
                <c:pt idx="66">
                  <c:v>3.3816999999999986E-2</c:v>
                </c:pt>
                <c:pt idx="67">
                  <c:v>3.535099999999991E-2</c:v>
                </c:pt>
                <c:pt idx="68">
                  <c:v>3.7561500000000025E-2</c:v>
                </c:pt>
                <c:pt idx="69">
                  <c:v>3.8824000000000192E-2</c:v>
                </c:pt>
                <c:pt idx="70">
                  <c:v>3.9641500000000107E-2</c:v>
                </c:pt>
                <c:pt idx="71">
                  <c:v>4.1925500000000282E-2</c:v>
                </c:pt>
                <c:pt idx="72">
                  <c:v>4.370649999999987E-2</c:v>
                </c:pt>
                <c:pt idx="73">
                  <c:v>4.5473000000000097E-2</c:v>
                </c:pt>
                <c:pt idx="74">
                  <c:v>4.6936500000000159E-2</c:v>
                </c:pt>
                <c:pt idx="75">
                  <c:v>4.9391000000000407E-2</c:v>
                </c:pt>
                <c:pt idx="76">
                  <c:v>5.1424000000000358E-2</c:v>
                </c:pt>
                <c:pt idx="77">
                  <c:v>5.2809000000000328E-2</c:v>
                </c:pt>
                <c:pt idx="78">
                  <c:v>5.4976499999999984E-2</c:v>
                </c:pt>
                <c:pt idx="79">
                  <c:v>5.6323499999999971E-2</c:v>
                </c:pt>
                <c:pt idx="80">
                  <c:v>5.811000000000055E-2</c:v>
                </c:pt>
                <c:pt idx="81">
                  <c:v>6.0612500000000402E-2</c:v>
                </c:pt>
                <c:pt idx="82">
                  <c:v>6.1609999999999498E-2</c:v>
                </c:pt>
                <c:pt idx="83">
                  <c:v>6.4907499999999896E-2</c:v>
                </c:pt>
                <c:pt idx="84">
                  <c:v>6.6175500000000387E-2</c:v>
                </c:pt>
                <c:pt idx="85">
                  <c:v>6.7015499999999673E-2</c:v>
                </c:pt>
                <c:pt idx="86">
                  <c:v>7.1490499999999457E-2</c:v>
                </c:pt>
                <c:pt idx="87">
                  <c:v>7.178500000000021E-2</c:v>
                </c:pt>
                <c:pt idx="88">
                  <c:v>7.3840000000000572E-2</c:v>
                </c:pt>
                <c:pt idx="89">
                  <c:v>7.6401000000000163E-2</c:v>
                </c:pt>
                <c:pt idx="90">
                  <c:v>7.8252500000000502E-2</c:v>
                </c:pt>
                <c:pt idx="91">
                  <c:v>8.0538999999999472E-2</c:v>
                </c:pt>
                <c:pt idx="92">
                  <c:v>8.4325000000000205E-2</c:v>
                </c:pt>
                <c:pt idx="93">
                  <c:v>8.7340000000000195E-2</c:v>
                </c:pt>
                <c:pt idx="94">
                  <c:v>8.8921500000000098E-2</c:v>
                </c:pt>
                <c:pt idx="95">
                  <c:v>8.9141000000000137E-2</c:v>
                </c:pt>
                <c:pt idx="96">
                  <c:v>8.994449999999965E-2</c:v>
                </c:pt>
                <c:pt idx="97">
                  <c:v>8.9965499999999921E-2</c:v>
                </c:pt>
                <c:pt idx="98">
                  <c:v>9.0504500000000654E-2</c:v>
                </c:pt>
                <c:pt idx="99">
                  <c:v>9.4685499999999756E-2</c:v>
                </c:pt>
                <c:pt idx="100">
                  <c:v>9.6325499999999842E-2</c:v>
                </c:pt>
                <c:pt idx="101">
                  <c:v>9.7678499999999779E-2</c:v>
                </c:pt>
                <c:pt idx="102">
                  <c:v>9.8033500000000107E-2</c:v>
                </c:pt>
                <c:pt idx="103">
                  <c:v>9.9105499999999846E-2</c:v>
                </c:pt>
                <c:pt idx="104">
                  <c:v>9.9196999999999758E-2</c:v>
                </c:pt>
                <c:pt idx="105">
                  <c:v>0.10338700000000012</c:v>
                </c:pt>
                <c:pt idx="106">
                  <c:v>0.10598399999999986</c:v>
                </c:pt>
                <c:pt idx="107">
                  <c:v>0.1072580000000003</c:v>
                </c:pt>
                <c:pt idx="108">
                  <c:v>0.10758549999999989</c:v>
                </c:pt>
                <c:pt idx="109">
                  <c:v>0.10784549999999982</c:v>
                </c:pt>
                <c:pt idx="110">
                  <c:v>0.10768200000000006</c:v>
                </c:pt>
                <c:pt idx="111">
                  <c:v>0.10783950000000031</c:v>
                </c:pt>
                <c:pt idx="112">
                  <c:v>0.10747600000000013</c:v>
                </c:pt>
                <c:pt idx="113">
                  <c:v>0.10785300000000042</c:v>
                </c:pt>
                <c:pt idx="114">
                  <c:v>0.10807049999999974</c:v>
                </c:pt>
                <c:pt idx="115">
                  <c:v>0.10814299999999966</c:v>
                </c:pt>
                <c:pt idx="116">
                  <c:v>0.10852600000000034</c:v>
                </c:pt>
                <c:pt idx="117">
                  <c:v>0.10849399999999987</c:v>
                </c:pt>
                <c:pt idx="118">
                  <c:v>0.10831450000000054</c:v>
                </c:pt>
                <c:pt idx="119">
                  <c:v>0.10859549999999984</c:v>
                </c:pt>
                <c:pt idx="120">
                  <c:v>0.10925000000000029</c:v>
                </c:pt>
                <c:pt idx="121">
                  <c:v>0.10874099999999975</c:v>
                </c:pt>
                <c:pt idx="122">
                  <c:v>0.10912049999999995</c:v>
                </c:pt>
                <c:pt idx="123">
                  <c:v>0.10923400000000028</c:v>
                </c:pt>
                <c:pt idx="124">
                  <c:v>0.1089739999999999</c:v>
                </c:pt>
                <c:pt idx="125">
                  <c:v>0.10887349999999962</c:v>
                </c:pt>
                <c:pt idx="126">
                  <c:v>0.10882250000000004</c:v>
                </c:pt>
                <c:pt idx="127">
                  <c:v>0.10877200000000009</c:v>
                </c:pt>
                <c:pt idx="128">
                  <c:v>0.10843999999999987</c:v>
                </c:pt>
                <c:pt idx="129">
                  <c:v>0.10908899999999999</c:v>
                </c:pt>
                <c:pt idx="130">
                  <c:v>0.10912849999999974</c:v>
                </c:pt>
                <c:pt idx="131">
                  <c:v>0.10895049999999973</c:v>
                </c:pt>
                <c:pt idx="132">
                  <c:v>0.10899399999999959</c:v>
                </c:pt>
                <c:pt idx="133">
                  <c:v>0.10890249999999924</c:v>
                </c:pt>
                <c:pt idx="134">
                  <c:v>0.10867650000000006</c:v>
                </c:pt>
                <c:pt idx="135">
                  <c:v>0.10918000000000028</c:v>
                </c:pt>
                <c:pt idx="136">
                  <c:v>0.10913649999999953</c:v>
                </c:pt>
                <c:pt idx="137">
                  <c:v>0.1087229999999999</c:v>
                </c:pt>
                <c:pt idx="138">
                  <c:v>0.10921899999999996</c:v>
                </c:pt>
                <c:pt idx="139">
                  <c:v>0.10906449999999968</c:v>
                </c:pt>
                <c:pt idx="140">
                  <c:v>0.109124</c:v>
                </c:pt>
                <c:pt idx="141">
                  <c:v>0.1086210000000003</c:v>
                </c:pt>
                <c:pt idx="142">
                  <c:v>0.10940149999999971</c:v>
                </c:pt>
                <c:pt idx="143">
                  <c:v>0.10945450000000001</c:v>
                </c:pt>
                <c:pt idx="144">
                  <c:v>0.11035249999999985</c:v>
                </c:pt>
                <c:pt idx="145">
                  <c:v>0.11069500000000021</c:v>
                </c:pt>
                <c:pt idx="146">
                  <c:v>0.11155400000000038</c:v>
                </c:pt>
                <c:pt idx="147">
                  <c:v>0.11178749999999971</c:v>
                </c:pt>
                <c:pt idx="148">
                  <c:v>0.11136000000000035</c:v>
                </c:pt>
                <c:pt idx="149">
                  <c:v>0.1120865000000002</c:v>
                </c:pt>
                <c:pt idx="150">
                  <c:v>0.11254250000000043</c:v>
                </c:pt>
                <c:pt idx="151">
                  <c:v>0.11316999999999977</c:v>
                </c:pt>
                <c:pt idx="152">
                  <c:v>0.11366999999999994</c:v>
                </c:pt>
                <c:pt idx="153">
                  <c:v>0.11409999999999965</c:v>
                </c:pt>
                <c:pt idx="154">
                  <c:v>0.11461399999999999</c:v>
                </c:pt>
                <c:pt idx="155">
                  <c:v>0.11494699999999947</c:v>
                </c:pt>
                <c:pt idx="156">
                  <c:v>0.11497700000000011</c:v>
                </c:pt>
                <c:pt idx="157">
                  <c:v>0.1156864999999998</c:v>
                </c:pt>
                <c:pt idx="158">
                  <c:v>0.11630050000000036</c:v>
                </c:pt>
                <c:pt idx="159">
                  <c:v>0.11670399999999992</c:v>
                </c:pt>
                <c:pt idx="160">
                  <c:v>0.11689949999999971</c:v>
                </c:pt>
                <c:pt idx="161">
                  <c:v>0.11698649999999988</c:v>
                </c:pt>
                <c:pt idx="162">
                  <c:v>0.11707899999999993</c:v>
                </c:pt>
                <c:pt idx="163">
                  <c:v>0.11740450000000058</c:v>
                </c:pt>
                <c:pt idx="164">
                  <c:v>0.11783949999999965</c:v>
                </c:pt>
                <c:pt idx="165">
                  <c:v>0.11815149999999974</c:v>
                </c:pt>
                <c:pt idx="166">
                  <c:v>0.11796449999999936</c:v>
                </c:pt>
                <c:pt idx="167">
                  <c:v>0.11832050000000027</c:v>
                </c:pt>
                <c:pt idx="168">
                  <c:v>0.11830250000000042</c:v>
                </c:pt>
                <c:pt idx="169">
                  <c:v>0.1183544999999997</c:v>
                </c:pt>
                <c:pt idx="170">
                  <c:v>0.11880450000000042</c:v>
                </c:pt>
                <c:pt idx="171">
                  <c:v>0.1188349999999998</c:v>
                </c:pt>
                <c:pt idx="172">
                  <c:v>0.11912649999999969</c:v>
                </c:pt>
                <c:pt idx="173">
                  <c:v>0.11940849999999958</c:v>
                </c:pt>
                <c:pt idx="174">
                  <c:v>0.1196609999999998</c:v>
                </c:pt>
                <c:pt idx="175">
                  <c:v>0.1193970000000002</c:v>
                </c:pt>
                <c:pt idx="176">
                  <c:v>0.11945650000000008</c:v>
                </c:pt>
                <c:pt idx="177">
                  <c:v>0.11969399999999997</c:v>
                </c:pt>
                <c:pt idx="178">
                  <c:v>0.11999950000000004</c:v>
                </c:pt>
                <c:pt idx="179">
                  <c:v>0.11978600000000039</c:v>
                </c:pt>
                <c:pt idx="180">
                  <c:v>0.1197550000000005</c:v>
                </c:pt>
                <c:pt idx="181">
                  <c:v>0.11993099999999934</c:v>
                </c:pt>
                <c:pt idx="182">
                  <c:v>0.11966299999999963</c:v>
                </c:pt>
                <c:pt idx="183">
                  <c:v>0.11987099999999984</c:v>
                </c:pt>
                <c:pt idx="184">
                  <c:v>0.11999950000000004</c:v>
                </c:pt>
                <c:pt idx="185">
                  <c:v>0.11990550000000022</c:v>
                </c:pt>
                <c:pt idx="186">
                  <c:v>0.12033899999999997</c:v>
                </c:pt>
                <c:pt idx="187">
                  <c:v>0.12003550000000018</c:v>
                </c:pt>
                <c:pt idx="188">
                  <c:v>0.12023150000000049</c:v>
                </c:pt>
                <c:pt idx="189">
                  <c:v>0.12075550000000046</c:v>
                </c:pt>
                <c:pt idx="190">
                  <c:v>0.12077000000000027</c:v>
                </c:pt>
                <c:pt idx="191">
                  <c:v>0.12098750000000003</c:v>
                </c:pt>
                <c:pt idx="192">
                  <c:v>0.12100650000000046</c:v>
                </c:pt>
                <c:pt idx="193">
                  <c:v>0.12115849999999995</c:v>
                </c:pt>
                <c:pt idx="194">
                  <c:v>0.12130100000000033</c:v>
                </c:pt>
                <c:pt idx="195">
                  <c:v>0.12184600000000012</c:v>
                </c:pt>
                <c:pt idx="196">
                  <c:v>0.1218275000000002</c:v>
                </c:pt>
                <c:pt idx="197">
                  <c:v>0.12132000000000032</c:v>
                </c:pt>
                <c:pt idx="198">
                  <c:v>0.12169000000000052</c:v>
                </c:pt>
                <c:pt idx="199">
                  <c:v>0.12146149999999967</c:v>
                </c:pt>
                <c:pt idx="200">
                  <c:v>0.12139950000000033</c:v>
                </c:pt>
                <c:pt idx="201">
                  <c:v>0.12132100000000001</c:v>
                </c:pt>
                <c:pt idx="202">
                  <c:v>0.12148700000000012</c:v>
                </c:pt>
                <c:pt idx="203">
                  <c:v>0.12205449999999951</c:v>
                </c:pt>
                <c:pt idx="204">
                  <c:v>0.12192650000000027</c:v>
                </c:pt>
                <c:pt idx="205">
                  <c:v>0.12197849999999955</c:v>
                </c:pt>
                <c:pt idx="206">
                  <c:v>0.12256400000000012</c:v>
                </c:pt>
                <c:pt idx="207">
                  <c:v>0.12258300000000055</c:v>
                </c:pt>
                <c:pt idx="208">
                  <c:v>0.12280999999999986</c:v>
                </c:pt>
                <c:pt idx="209">
                  <c:v>0.12163449999999987</c:v>
                </c:pt>
                <c:pt idx="210">
                  <c:v>0.12179050000000036</c:v>
                </c:pt>
                <c:pt idx="211">
                  <c:v>0.12288650000000034</c:v>
                </c:pt>
                <c:pt idx="212">
                  <c:v>0.12276299999999996</c:v>
                </c:pt>
                <c:pt idx="213">
                  <c:v>0.12263750000000018</c:v>
                </c:pt>
                <c:pt idx="214">
                  <c:v>0.12295899999999982</c:v>
                </c:pt>
                <c:pt idx="215">
                  <c:v>0.1233970000000002</c:v>
                </c:pt>
                <c:pt idx="216">
                  <c:v>0.12366949999999965</c:v>
                </c:pt>
                <c:pt idx="217">
                  <c:v>0.1241004999999995</c:v>
                </c:pt>
                <c:pt idx="218">
                  <c:v>0.12406199999999989</c:v>
                </c:pt>
                <c:pt idx="219">
                  <c:v>0.12449950000000021</c:v>
                </c:pt>
                <c:pt idx="220">
                  <c:v>0.1247704999999999</c:v>
                </c:pt>
                <c:pt idx="221">
                  <c:v>0.12552049999999992</c:v>
                </c:pt>
                <c:pt idx="222">
                  <c:v>0.12525299999999984</c:v>
                </c:pt>
                <c:pt idx="223">
                  <c:v>0.12552850000000015</c:v>
                </c:pt>
                <c:pt idx="224">
                  <c:v>0.12549449999999984</c:v>
                </c:pt>
                <c:pt idx="225">
                  <c:v>0.12594150000000015</c:v>
                </c:pt>
                <c:pt idx="226">
                  <c:v>0.12594249999999985</c:v>
                </c:pt>
                <c:pt idx="227">
                  <c:v>0.12604000000000015</c:v>
                </c:pt>
                <c:pt idx="228">
                  <c:v>0.12648999999999999</c:v>
                </c:pt>
                <c:pt idx="229">
                  <c:v>0.12666299999999975</c:v>
                </c:pt>
                <c:pt idx="230">
                  <c:v>0.12710099999999969</c:v>
                </c:pt>
                <c:pt idx="231">
                  <c:v>0.12683149999999976</c:v>
                </c:pt>
                <c:pt idx="232">
                  <c:v>0.12718700000000016</c:v>
                </c:pt>
                <c:pt idx="233">
                  <c:v>0.1271914999999999</c:v>
                </c:pt>
                <c:pt idx="234">
                  <c:v>0.12738499999999986</c:v>
                </c:pt>
                <c:pt idx="235">
                  <c:v>0.12761150000000043</c:v>
                </c:pt>
                <c:pt idx="236">
                  <c:v>0.12794049999999979</c:v>
                </c:pt>
                <c:pt idx="237">
                  <c:v>0.12790450000000009</c:v>
                </c:pt>
                <c:pt idx="238">
                  <c:v>0.1289015</c:v>
                </c:pt>
                <c:pt idx="239">
                  <c:v>0.12866899999999992</c:v>
                </c:pt>
                <c:pt idx="240">
                  <c:v>0.12884150000000005</c:v>
                </c:pt>
                <c:pt idx="241">
                  <c:v>0.12920250000000033</c:v>
                </c:pt>
                <c:pt idx="242">
                  <c:v>0.12928699999999971</c:v>
                </c:pt>
                <c:pt idx="243">
                  <c:v>0.12976449999999984</c:v>
                </c:pt>
                <c:pt idx="244">
                  <c:v>0.13016899999999998</c:v>
                </c:pt>
                <c:pt idx="245">
                  <c:v>0.12990850000000043</c:v>
                </c:pt>
                <c:pt idx="246">
                  <c:v>0.13044550000000044</c:v>
                </c:pt>
                <c:pt idx="247">
                  <c:v>0.13088750000000005</c:v>
                </c:pt>
                <c:pt idx="248">
                  <c:v>0.13173250000000047</c:v>
                </c:pt>
                <c:pt idx="249">
                  <c:v>0.13209099999999951</c:v>
                </c:pt>
                <c:pt idx="250">
                  <c:v>0.13266350000000005</c:v>
                </c:pt>
                <c:pt idx="251">
                  <c:v>0.13302299999999967</c:v>
                </c:pt>
                <c:pt idx="252">
                  <c:v>0.13312750000000007</c:v>
                </c:pt>
                <c:pt idx="253">
                  <c:v>0.13379949999999941</c:v>
                </c:pt>
                <c:pt idx="254">
                  <c:v>0.13360949999999994</c:v>
                </c:pt>
                <c:pt idx="255">
                  <c:v>0.13501849999999971</c:v>
                </c:pt>
                <c:pt idx="256">
                  <c:v>0.13496200000000025</c:v>
                </c:pt>
                <c:pt idx="257">
                  <c:v>0.13563749999999963</c:v>
                </c:pt>
                <c:pt idx="258">
                  <c:v>0.13521150000000004</c:v>
                </c:pt>
                <c:pt idx="259">
                  <c:v>0.13616100000000042</c:v>
                </c:pt>
                <c:pt idx="260">
                  <c:v>0.13553249999999961</c:v>
                </c:pt>
                <c:pt idx="261">
                  <c:v>0.13628400000000029</c:v>
                </c:pt>
                <c:pt idx="262">
                  <c:v>0.13647250000000044</c:v>
                </c:pt>
                <c:pt idx="263">
                  <c:v>0.13637900000000025</c:v>
                </c:pt>
                <c:pt idx="264">
                  <c:v>0.13616349999999988</c:v>
                </c:pt>
                <c:pt idx="265">
                  <c:v>0.13646849999999988</c:v>
                </c:pt>
                <c:pt idx="266">
                  <c:v>0.13694199999999945</c:v>
                </c:pt>
                <c:pt idx="267">
                  <c:v>0.13682149999999993</c:v>
                </c:pt>
                <c:pt idx="268">
                  <c:v>0.1369265000000004</c:v>
                </c:pt>
                <c:pt idx="269">
                  <c:v>0.13682049999999979</c:v>
                </c:pt>
                <c:pt idx="270">
                  <c:v>0.13718650000000032</c:v>
                </c:pt>
                <c:pt idx="271">
                  <c:v>0.13735649999999966</c:v>
                </c:pt>
                <c:pt idx="272">
                  <c:v>0.13736300000000012</c:v>
                </c:pt>
                <c:pt idx="273">
                  <c:v>0.13737650000000023</c:v>
                </c:pt>
                <c:pt idx="274">
                  <c:v>0.13769600000000048</c:v>
                </c:pt>
                <c:pt idx="275">
                  <c:v>0.13691899999999979</c:v>
                </c:pt>
                <c:pt idx="276">
                  <c:v>0.13728099999999932</c:v>
                </c:pt>
                <c:pt idx="277">
                  <c:v>0.13731350000000031</c:v>
                </c:pt>
                <c:pt idx="278">
                  <c:v>0.1376470000000003</c:v>
                </c:pt>
                <c:pt idx="279">
                  <c:v>0.1375999999999995</c:v>
                </c:pt>
                <c:pt idx="280">
                  <c:v>0.13794249999999986</c:v>
                </c:pt>
                <c:pt idx="281">
                  <c:v>0.13794500000000021</c:v>
                </c:pt>
                <c:pt idx="282">
                  <c:v>0.13788599999999951</c:v>
                </c:pt>
                <c:pt idx="283">
                  <c:v>0.1385654999999999</c:v>
                </c:pt>
                <c:pt idx="284">
                  <c:v>0.13846150000000002</c:v>
                </c:pt>
                <c:pt idx="285">
                  <c:v>0.1389355000000001</c:v>
                </c:pt>
                <c:pt idx="286">
                  <c:v>0.13845199999999958</c:v>
                </c:pt>
                <c:pt idx="287">
                  <c:v>0.13888899999999982</c:v>
                </c:pt>
                <c:pt idx="288">
                  <c:v>0.13971299999999998</c:v>
                </c:pt>
                <c:pt idx="289">
                  <c:v>0.13945300000000005</c:v>
                </c:pt>
                <c:pt idx="290">
                  <c:v>0.13951050000000009</c:v>
                </c:pt>
                <c:pt idx="291">
                  <c:v>0.13976350000000037</c:v>
                </c:pt>
                <c:pt idx="292">
                  <c:v>0.13949399999999956</c:v>
                </c:pt>
                <c:pt idx="293">
                  <c:v>0.14015449999999996</c:v>
                </c:pt>
                <c:pt idx="294">
                  <c:v>0.13985349999999963</c:v>
                </c:pt>
                <c:pt idx="295">
                  <c:v>0.14039199999999985</c:v>
                </c:pt>
                <c:pt idx="296">
                  <c:v>0.14090200000000008</c:v>
                </c:pt>
                <c:pt idx="297">
                  <c:v>0.14096899999999968</c:v>
                </c:pt>
                <c:pt idx="298">
                  <c:v>0.14154050000000007</c:v>
                </c:pt>
                <c:pt idx="299">
                  <c:v>0.14195249999999993</c:v>
                </c:pt>
                <c:pt idx="300">
                  <c:v>0.14248100000000052</c:v>
                </c:pt>
                <c:pt idx="301">
                  <c:v>0.14293950000000066</c:v>
                </c:pt>
                <c:pt idx="302">
                  <c:v>0.14275700000000047</c:v>
                </c:pt>
                <c:pt idx="303">
                  <c:v>0.1437409999999999</c:v>
                </c:pt>
                <c:pt idx="304">
                  <c:v>0.14482050000000024</c:v>
                </c:pt>
                <c:pt idx="305">
                  <c:v>0.14618299999999973</c:v>
                </c:pt>
                <c:pt idx="306">
                  <c:v>0.14677400000000018</c:v>
                </c:pt>
                <c:pt idx="307">
                  <c:v>0.14792349999999965</c:v>
                </c:pt>
                <c:pt idx="308">
                  <c:v>0.14885450000000011</c:v>
                </c:pt>
                <c:pt idx="309">
                  <c:v>0.14950899999999967</c:v>
                </c:pt>
                <c:pt idx="310">
                  <c:v>0.1503770000000002</c:v>
                </c:pt>
                <c:pt idx="311">
                  <c:v>0.1514830000000007</c:v>
                </c:pt>
                <c:pt idx="312">
                  <c:v>0.15176050000000041</c:v>
                </c:pt>
                <c:pt idx="313">
                  <c:v>0.15270949999999983</c:v>
                </c:pt>
                <c:pt idx="314">
                  <c:v>0.15336399999999983</c:v>
                </c:pt>
                <c:pt idx="315">
                  <c:v>0.15351749999999953</c:v>
                </c:pt>
                <c:pt idx="316">
                  <c:v>0.15426549999999972</c:v>
                </c:pt>
                <c:pt idx="317">
                  <c:v>0.15467849999999972</c:v>
                </c:pt>
                <c:pt idx="318">
                  <c:v>0.15485300000000013</c:v>
                </c:pt>
                <c:pt idx="319">
                  <c:v>0.15524200000000032</c:v>
                </c:pt>
                <c:pt idx="320">
                  <c:v>0.15581750000000039</c:v>
                </c:pt>
                <c:pt idx="321">
                  <c:v>0.15587450000000036</c:v>
                </c:pt>
                <c:pt idx="322">
                  <c:v>0.15618049999999961</c:v>
                </c:pt>
                <c:pt idx="323">
                  <c:v>0.15599350000000012</c:v>
                </c:pt>
                <c:pt idx="324">
                  <c:v>0.15723249999999966</c:v>
                </c:pt>
                <c:pt idx="325">
                  <c:v>0.15730250000000012</c:v>
                </c:pt>
                <c:pt idx="326">
                  <c:v>0.15793400000000002</c:v>
                </c:pt>
                <c:pt idx="327">
                  <c:v>0.15744049999999987</c:v>
                </c:pt>
                <c:pt idx="328">
                  <c:v>0.15755150000000029</c:v>
                </c:pt>
                <c:pt idx="329">
                  <c:v>0.15783150000000035</c:v>
                </c:pt>
                <c:pt idx="330">
                  <c:v>0.15838299999999972</c:v>
                </c:pt>
                <c:pt idx="331">
                  <c:v>0.15813600000000028</c:v>
                </c:pt>
                <c:pt idx="332">
                  <c:v>0.1587054999999995</c:v>
                </c:pt>
                <c:pt idx="333">
                  <c:v>0.15851149999999992</c:v>
                </c:pt>
                <c:pt idx="334">
                  <c:v>0.15889149999999974</c:v>
                </c:pt>
                <c:pt idx="335">
                  <c:v>0.15884050000000016</c:v>
                </c:pt>
                <c:pt idx="336">
                  <c:v>0.15947050000000029</c:v>
                </c:pt>
                <c:pt idx="337">
                  <c:v>0.16000999999999976</c:v>
                </c:pt>
                <c:pt idx="338">
                  <c:v>0.16000400000000026</c:v>
                </c:pt>
                <c:pt idx="339">
                  <c:v>0.16064500000000015</c:v>
                </c:pt>
                <c:pt idx="340">
                  <c:v>0.15901699999999996</c:v>
                </c:pt>
                <c:pt idx="341">
                  <c:v>0.15846049999999989</c:v>
                </c:pt>
                <c:pt idx="342">
                  <c:v>0.15881700000000043</c:v>
                </c:pt>
                <c:pt idx="343">
                  <c:v>0.15895599999999988</c:v>
                </c:pt>
                <c:pt idx="344">
                  <c:v>0.15940299999999974</c:v>
                </c:pt>
                <c:pt idx="345">
                  <c:v>0.15941000000000027</c:v>
                </c:pt>
                <c:pt idx="346">
                  <c:v>0.15952249999999957</c:v>
                </c:pt>
                <c:pt idx="347">
                  <c:v>0.15956899999999985</c:v>
                </c:pt>
                <c:pt idx="348">
                  <c:v>0.15944249999999993</c:v>
                </c:pt>
                <c:pt idx="349">
                  <c:v>0.15861850000000022</c:v>
                </c:pt>
                <c:pt idx="350">
                  <c:v>0.15899249999999965</c:v>
                </c:pt>
                <c:pt idx="351">
                  <c:v>0.15915400000000002</c:v>
                </c:pt>
                <c:pt idx="352">
                  <c:v>0.15951249999999995</c:v>
                </c:pt>
                <c:pt idx="353">
                  <c:v>0.15956300000000034</c:v>
                </c:pt>
                <c:pt idx="354">
                  <c:v>0.15968850000000057</c:v>
                </c:pt>
                <c:pt idx="355">
                  <c:v>0.15965550000000039</c:v>
                </c:pt>
                <c:pt idx="356">
                  <c:v>0.15980049999999935</c:v>
                </c:pt>
                <c:pt idx="357">
                  <c:v>0.15964750000000016</c:v>
                </c:pt>
                <c:pt idx="358">
                  <c:v>0.16009199999999968</c:v>
                </c:pt>
                <c:pt idx="359">
                  <c:v>0.16085800000000017</c:v>
                </c:pt>
                <c:pt idx="360">
                  <c:v>0.16047650000000013</c:v>
                </c:pt>
                <c:pt idx="361">
                  <c:v>0.16108149999999988</c:v>
                </c:pt>
                <c:pt idx="362">
                  <c:v>0.16152100000000003</c:v>
                </c:pt>
                <c:pt idx="363">
                  <c:v>0.16210849999999954</c:v>
                </c:pt>
                <c:pt idx="364">
                  <c:v>0.16319600000000012</c:v>
                </c:pt>
                <c:pt idx="365">
                  <c:v>0.16360099999999989</c:v>
                </c:pt>
                <c:pt idx="366">
                  <c:v>0.16457349999999948</c:v>
                </c:pt>
                <c:pt idx="367">
                  <c:v>0.16606950000000031</c:v>
                </c:pt>
                <c:pt idx="368">
                  <c:v>0.16722249999999983</c:v>
                </c:pt>
                <c:pt idx="369">
                  <c:v>0.16825400000000013</c:v>
                </c:pt>
                <c:pt idx="370">
                  <c:v>0.1692389999999997</c:v>
                </c:pt>
                <c:pt idx="371">
                  <c:v>0.17016800000000032</c:v>
                </c:pt>
                <c:pt idx="372">
                  <c:v>0.1711665</c:v>
                </c:pt>
                <c:pt idx="373">
                  <c:v>0.17120499999999961</c:v>
                </c:pt>
                <c:pt idx="374">
                  <c:v>0.17243949999999986</c:v>
                </c:pt>
                <c:pt idx="375">
                  <c:v>0.17317150000000048</c:v>
                </c:pt>
                <c:pt idx="376">
                  <c:v>0.1738394999999997</c:v>
                </c:pt>
                <c:pt idx="377">
                  <c:v>0.17446450000000002</c:v>
                </c:pt>
                <c:pt idx="378">
                  <c:v>0.17523299999999997</c:v>
                </c:pt>
                <c:pt idx="379">
                  <c:v>0.17581950000000024</c:v>
                </c:pt>
                <c:pt idx="380">
                  <c:v>0.17601299999999975</c:v>
                </c:pt>
                <c:pt idx="381">
                  <c:v>0.17648450000000038</c:v>
                </c:pt>
                <c:pt idx="382">
                  <c:v>0.17721250000000044</c:v>
                </c:pt>
                <c:pt idx="383">
                  <c:v>0.17757550000000011</c:v>
                </c:pt>
                <c:pt idx="384">
                  <c:v>0.17753450000000015</c:v>
                </c:pt>
                <c:pt idx="385">
                  <c:v>0.17798649999999938</c:v>
                </c:pt>
                <c:pt idx="386">
                  <c:v>0.17901800000000012</c:v>
                </c:pt>
                <c:pt idx="387">
                  <c:v>0.17955949999999943</c:v>
                </c:pt>
                <c:pt idx="388">
                  <c:v>0.18016450000000006</c:v>
                </c:pt>
                <c:pt idx="389">
                  <c:v>0.18097999999999992</c:v>
                </c:pt>
                <c:pt idx="390">
                  <c:v>0.18121050000000016</c:v>
                </c:pt>
                <c:pt idx="391">
                  <c:v>0.18186250000000026</c:v>
                </c:pt>
                <c:pt idx="392">
                  <c:v>0.18231600000000014</c:v>
                </c:pt>
                <c:pt idx="393">
                  <c:v>0.1825610000000002</c:v>
                </c:pt>
                <c:pt idx="394">
                  <c:v>0.18332849999999956</c:v>
                </c:pt>
                <c:pt idx="395">
                  <c:v>0.18353550000000007</c:v>
                </c:pt>
                <c:pt idx="396">
                  <c:v>0.1837595000000003</c:v>
                </c:pt>
                <c:pt idx="397">
                  <c:v>0.18389750000000049</c:v>
                </c:pt>
                <c:pt idx="398">
                  <c:v>0.18397549999999985</c:v>
                </c:pt>
                <c:pt idx="399">
                  <c:v>0.1842290000000002</c:v>
                </c:pt>
                <c:pt idx="400">
                  <c:v>0.18475000000000019</c:v>
                </c:pt>
                <c:pt idx="401">
                  <c:v>0.18538699999999952</c:v>
                </c:pt>
                <c:pt idx="402">
                  <c:v>0.18547400000000014</c:v>
                </c:pt>
                <c:pt idx="403">
                  <c:v>0.18555549999999954</c:v>
                </c:pt>
                <c:pt idx="404">
                  <c:v>0.18610550000000003</c:v>
                </c:pt>
                <c:pt idx="405">
                  <c:v>0.18657549999999956</c:v>
                </c:pt>
                <c:pt idx="406">
                  <c:v>0.18683749999999977</c:v>
                </c:pt>
                <c:pt idx="407">
                  <c:v>0.18773099999999987</c:v>
                </c:pt>
                <c:pt idx="408">
                  <c:v>0.18841799999999997</c:v>
                </c:pt>
                <c:pt idx="409">
                  <c:v>0.18819350000000012</c:v>
                </c:pt>
                <c:pt idx="410">
                  <c:v>0.18823649999999992</c:v>
                </c:pt>
                <c:pt idx="411">
                  <c:v>0.18846599999999958</c:v>
                </c:pt>
                <c:pt idx="412">
                  <c:v>0.18880200000000036</c:v>
                </c:pt>
                <c:pt idx="413">
                  <c:v>0.18906149999999977</c:v>
                </c:pt>
                <c:pt idx="414">
                  <c:v>0.18952949999999946</c:v>
                </c:pt>
                <c:pt idx="415">
                  <c:v>0.19083050000000013</c:v>
                </c:pt>
                <c:pt idx="416">
                  <c:v>0.19155250000000024</c:v>
                </c:pt>
                <c:pt idx="417">
                  <c:v>0.19259500000000029</c:v>
                </c:pt>
                <c:pt idx="418">
                  <c:v>0.19365999999999994</c:v>
                </c:pt>
                <c:pt idx="419">
                  <c:v>0.19408499999999984</c:v>
                </c:pt>
                <c:pt idx="420">
                  <c:v>0.1956774999999995</c:v>
                </c:pt>
                <c:pt idx="421">
                  <c:v>0.1968854999999996</c:v>
                </c:pt>
                <c:pt idx="422">
                  <c:v>0.19829199999999991</c:v>
                </c:pt>
                <c:pt idx="423">
                  <c:v>0.1992020000000001</c:v>
                </c:pt>
                <c:pt idx="424">
                  <c:v>0.20066350000000055</c:v>
                </c:pt>
                <c:pt idx="425">
                  <c:v>0.20214200000000027</c:v>
                </c:pt>
                <c:pt idx="426">
                  <c:v>0.20383649999999953</c:v>
                </c:pt>
                <c:pt idx="427">
                  <c:v>5.2509104999999998</c:v>
                </c:pt>
                <c:pt idx="428">
                  <c:v>5.2913614999999998</c:v>
                </c:pt>
                <c:pt idx="429">
                  <c:v>5.2934825000000005</c:v>
                </c:pt>
                <c:pt idx="430">
                  <c:v>5.2967200000000005</c:v>
                </c:pt>
                <c:pt idx="431">
                  <c:v>5.3251625000000002</c:v>
                </c:pt>
                <c:pt idx="432">
                  <c:v>5.341405</c:v>
                </c:pt>
              </c:numCache>
            </c:numRef>
          </c:xVal>
          <c:yVal>
            <c:numRef>
              <c:f>'75'!$F$5:$F$431</c:f>
              <c:numCache>
                <c:formatCode>General</c:formatCode>
                <c:ptCount val="427"/>
                <c:pt idx="0">
                  <c:v>0</c:v>
                </c:pt>
                <c:pt idx="1">
                  <c:v>3.9107109999999996</c:v>
                </c:pt>
                <c:pt idx="2">
                  <c:v>6.1669999999999998</c:v>
                </c:pt>
                <c:pt idx="3">
                  <c:v>6.80288</c:v>
                </c:pt>
                <c:pt idx="4">
                  <c:v>6.8293350000000004</c:v>
                </c:pt>
                <c:pt idx="5">
                  <c:v>7.4916710000000002</c:v>
                </c:pt>
                <c:pt idx="6">
                  <c:v>8.0321220000000011</c:v>
                </c:pt>
                <c:pt idx="7">
                  <c:v>8.5187170000000005</c:v>
                </c:pt>
                <c:pt idx="8">
                  <c:v>9.8698449999999998</c:v>
                </c:pt>
                <c:pt idx="9">
                  <c:v>10.17314</c:v>
                </c:pt>
                <c:pt idx="10">
                  <c:v>10.78162</c:v>
                </c:pt>
                <c:pt idx="11">
                  <c:v>11.90976</c:v>
                </c:pt>
                <c:pt idx="12">
                  <c:v>12.862170000000001</c:v>
                </c:pt>
                <c:pt idx="13">
                  <c:v>13.34876</c:v>
                </c:pt>
                <c:pt idx="14">
                  <c:v>14.571389999999999</c:v>
                </c:pt>
                <c:pt idx="15">
                  <c:v>15.658910000000001</c:v>
                </c:pt>
                <c:pt idx="16">
                  <c:v>16.274000000000001</c:v>
                </c:pt>
                <c:pt idx="17">
                  <c:v>16.92972</c:v>
                </c:pt>
                <c:pt idx="18">
                  <c:v>17.753630000000001</c:v>
                </c:pt>
                <c:pt idx="19">
                  <c:v>16.327860000000001</c:v>
                </c:pt>
                <c:pt idx="20">
                  <c:v>18.429189999999998</c:v>
                </c:pt>
                <c:pt idx="21">
                  <c:v>19.030110000000001</c:v>
                </c:pt>
                <c:pt idx="22">
                  <c:v>19.80677</c:v>
                </c:pt>
                <c:pt idx="23">
                  <c:v>20.04393</c:v>
                </c:pt>
                <c:pt idx="24">
                  <c:v>20.15164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20.13841</c:v>
                </c:pt>
                <c:pt idx="28">
                  <c:v>20.15164</c:v>
                </c:pt>
                <c:pt idx="29">
                  <c:v>20.164870000000001</c:v>
                </c:pt>
                <c:pt idx="30">
                  <c:v>20.164870000000001</c:v>
                </c:pt>
                <c:pt idx="31">
                  <c:v>20.15164</c:v>
                </c:pt>
                <c:pt idx="32">
                  <c:v>20.158259999999999</c:v>
                </c:pt>
                <c:pt idx="33">
                  <c:v>20.273529999999997</c:v>
                </c:pt>
                <c:pt idx="34">
                  <c:v>20.67887</c:v>
                </c:pt>
                <c:pt idx="35">
                  <c:v>22.137709999999998</c:v>
                </c:pt>
                <c:pt idx="36">
                  <c:v>23.387730000000001</c:v>
                </c:pt>
                <c:pt idx="37">
                  <c:v>25.211279999999999</c:v>
                </c:pt>
                <c:pt idx="38">
                  <c:v>26.515169999999998</c:v>
                </c:pt>
                <c:pt idx="39">
                  <c:v>27.839839999999999</c:v>
                </c:pt>
                <c:pt idx="40">
                  <c:v>29.798500000000001</c:v>
                </c:pt>
                <c:pt idx="41">
                  <c:v>31.028689999999997</c:v>
                </c:pt>
                <c:pt idx="42">
                  <c:v>32.55556</c:v>
                </c:pt>
                <c:pt idx="43">
                  <c:v>35.399540000000002</c:v>
                </c:pt>
                <c:pt idx="44">
                  <c:v>36.345330000000004</c:v>
                </c:pt>
                <c:pt idx="45">
                  <c:v>38.925699999999999</c:v>
                </c:pt>
                <c:pt idx="46">
                  <c:v>41.040260000000004</c:v>
                </c:pt>
                <c:pt idx="47">
                  <c:v>42.073920000000001</c:v>
                </c:pt>
                <c:pt idx="48">
                  <c:v>45.850459999999998</c:v>
                </c:pt>
                <c:pt idx="49">
                  <c:v>47.363160000000001</c:v>
                </c:pt>
                <c:pt idx="50">
                  <c:v>50.255330000000001</c:v>
                </c:pt>
                <c:pt idx="51">
                  <c:v>52.254620000000003</c:v>
                </c:pt>
                <c:pt idx="52">
                  <c:v>56.726570000000002</c:v>
                </c:pt>
                <c:pt idx="53">
                  <c:v>58.381929999999997</c:v>
                </c:pt>
                <c:pt idx="54">
                  <c:v>59.563940000000002</c:v>
                </c:pt>
                <c:pt idx="55">
                  <c:v>64.198400000000007</c:v>
                </c:pt>
                <c:pt idx="56">
                  <c:v>67.73872999999999</c:v>
                </c:pt>
                <c:pt idx="57">
                  <c:v>68.920729999999992</c:v>
                </c:pt>
                <c:pt idx="58">
                  <c:v>70.818919999999991</c:v>
                </c:pt>
                <c:pt idx="59">
                  <c:v>75.379689999999997</c:v>
                </c:pt>
                <c:pt idx="60">
                  <c:v>79.608809999999991</c:v>
                </c:pt>
                <c:pt idx="61">
                  <c:v>80.520589999999999</c:v>
                </c:pt>
                <c:pt idx="62">
                  <c:v>87.411339999999996</c:v>
                </c:pt>
                <c:pt idx="63">
                  <c:v>88.039659999999998</c:v>
                </c:pt>
                <c:pt idx="64">
                  <c:v>95.916820000000001</c:v>
                </c:pt>
                <c:pt idx="65">
                  <c:v>98.119259999999997</c:v>
                </c:pt>
                <c:pt idx="66">
                  <c:v>103.5975</c:v>
                </c:pt>
                <c:pt idx="67">
                  <c:v>103.5578</c:v>
                </c:pt>
                <c:pt idx="68">
                  <c:v>110.063</c:v>
                </c:pt>
                <c:pt idx="69">
                  <c:v>119.12219999999999</c:v>
                </c:pt>
                <c:pt idx="70">
                  <c:v>117.447</c:v>
                </c:pt>
                <c:pt idx="71">
                  <c:v>126.2227</c:v>
                </c:pt>
                <c:pt idx="72">
                  <c:v>132.52579999999998</c:v>
                </c:pt>
                <c:pt idx="73">
                  <c:v>134.69420000000002</c:v>
                </c:pt>
                <c:pt idx="74">
                  <c:v>136.99770000000001</c:v>
                </c:pt>
                <c:pt idx="75">
                  <c:v>146.00960000000001</c:v>
                </c:pt>
                <c:pt idx="76">
                  <c:v>149.67850000000001</c:v>
                </c:pt>
                <c:pt idx="77">
                  <c:v>154.96110000000002</c:v>
                </c:pt>
                <c:pt idx="78">
                  <c:v>159.29129999999998</c:v>
                </c:pt>
                <c:pt idx="79">
                  <c:v>166.50710000000001</c:v>
                </c:pt>
                <c:pt idx="80">
                  <c:v>167.28379999999999</c:v>
                </c:pt>
                <c:pt idx="81">
                  <c:v>175.11370000000002</c:v>
                </c:pt>
                <c:pt idx="82">
                  <c:v>183.4434</c:v>
                </c:pt>
                <c:pt idx="83">
                  <c:v>185.5778</c:v>
                </c:pt>
                <c:pt idx="84">
                  <c:v>194.8742</c:v>
                </c:pt>
                <c:pt idx="85">
                  <c:v>197.74549999999999</c:v>
                </c:pt>
                <c:pt idx="86">
                  <c:v>204.89229999999998</c:v>
                </c:pt>
                <c:pt idx="87">
                  <c:v>209.83099999999999</c:v>
                </c:pt>
                <c:pt idx="88">
                  <c:v>216.96460000000002</c:v>
                </c:pt>
                <c:pt idx="89">
                  <c:v>216.5394</c:v>
                </c:pt>
                <c:pt idx="90">
                  <c:v>231.4425</c:v>
                </c:pt>
                <c:pt idx="91">
                  <c:v>233.71199999999999</c:v>
                </c:pt>
                <c:pt idx="92">
                  <c:v>242.46789999999999</c:v>
                </c:pt>
                <c:pt idx="93">
                  <c:v>244.2243</c:v>
                </c:pt>
                <c:pt idx="94">
                  <c:v>247.65600000000001</c:v>
                </c:pt>
                <c:pt idx="95">
                  <c:v>253.48660000000001</c:v>
                </c:pt>
                <c:pt idx="96">
                  <c:v>257.45210000000003</c:v>
                </c:pt>
                <c:pt idx="97">
                  <c:v>261.04539999999997</c:v>
                </c:pt>
                <c:pt idx="98">
                  <c:v>262.34929999999997</c:v>
                </c:pt>
                <c:pt idx="99">
                  <c:v>265.84899999999999</c:v>
                </c:pt>
                <c:pt idx="100">
                  <c:v>269.42990000000003</c:v>
                </c:pt>
                <c:pt idx="101">
                  <c:v>274.70590000000004</c:v>
                </c:pt>
                <c:pt idx="102">
                  <c:v>271.6721</c:v>
                </c:pt>
                <c:pt idx="103">
                  <c:v>277.74549999999999</c:v>
                </c:pt>
                <c:pt idx="104">
                  <c:v>284.47469999999998</c:v>
                </c:pt>
                <c:pt idx="105">
                  <c:v>287.06829999999997</c:v>
                </c:pt>
                <c:pt idx="106">
                  <c:v>290.02749999999997</c:v>
                </c:pt>
                <c:pt idx="107">
                  <c:v>297.62129999999996</c:v>
                </c:pt>
                <c:pt idx="108">
                  <c:v>298.39790000000005</c:v>
                </c:pt>
                <c:pt idx="109">
                  <c:v>298.6814</c:v>
                </c:pt>
                <c:pt idx="110">
                  <c:v>298.89779999999996</c:v>
                </c:pt>
                <c:pt idx="111">
                  <c:v>299.202</c:v>
                </c:pt>
                <c:pt idx="112">
                  <c:v>299.59409999999997</c:v>
                </c:pt>
                <c:pt idx="113">
                  <c:v>299.9588</c:v>
                </c:pt>
                <c:pt idx="114">
                  <c:v>300.39059999999995</c:v>
                </c:pt>
                <c:pt idx="115">
                  <c:v>300.77609999999999</c:v>
                </c:pt>
                <c:pt idx="116">
                  <c:v>301.2013</c:v>
                </c:pt>
                <c:pt idx="117">
                  <c:v>301.62079999999997</c:v>
                </c:pt>
                <c:pt idx="118">
                  <c:v>302.03929999999997</c:v>
                </c:pt>
                <c:pt idx="119">
                  <c:v>294.05450000000002</c:v>
                </c:pt>
                <c:pt idx="120">
                  <c:v>294.43900000000002</c:v>
                </c:pt>
                <c:pt idx="121">
                  <c:v>294.80379999999997</c:v>
                </c:pt>
                <c:pt idx="122">
                  <c:v>295.15520000000004</c:v>
                </c:pt>
                <c:pt idx="123">
                  <c:v>295.5804</c:v>
                </c:pt>
                <c:pt idx="124">
                  <c:v>296.30420000000004</c:v>
                </c:pt>
                <c:pt idx="125">
                  <c:v>296.98629999999997</c:v>
                </c:pt>
                <c:pt idx="126">
                  <c:v>297.64109999999999</c:v>
                </c:pt>
                <c:pt idx="127">
                  <c:v>298.28359999999998</c:v>
                </c:pt>
                <c:pt idx="128">
                  <c:v>298.87129999999996</c:v>
                </c:pt>
                <c:pt idx="129">
                  <c:v>299.459</c:v>
                </c:pt>
                <c:pt idx="130">
                  <c:v>300.0127</c:v>
                </c:pt>
                <c:pt idx="131">
                  <c:v>300.51249999999999</c:v>
                </c:pt>
                <c:pt idx="132">
                  <c:v>301.01229999999998</c:v>
                </c:pt>
                <c:pt idx="133">
                  <c:v>301.72190000000001</c:v>
                </c:pt>
                <c:pt idx="134">
                  <c:v>302.4787</c:v>
                </c:pt>
                <c:pt idx="135">
                  <c:v>302.60720000000003</c:v>
                </c:pt>
                <c:pt idx="136">
                  <c:v>302.65440000000001</c:v>
                </c:pt>
                <c:pt idx="137">
                  <c:v>302.72820000000002</c:v>
                </c:pt>
                <c:pt idx="138">
                  <c:v>302.77540000000005</c:v>
                </c:pt>
                <c:pt idx="139">
                  <c:v>302.36340000000001</c:v>
                </c:pt>
                <c:pt idx="140">
                  <c:v>301.88350000000003</c:v>
                </c:pt>
                <c:pt idx="141">
                  <c:v>301.31659999999999</c:v>
                </c:pt>
                <c:pt idx="142">
                  <c:v>300.81670000000003</c:v>
                </c:pt>
                <c:pt idx="143">
                  <c:v>300.31690000000003</c:v>
                </c:pt>
                <c:pt idx="144">
                  <c:v>299.85679999999996</c:v>
                </c:pt>
                <c:pt idx="145">
                  <c:v>299.39100000000002</c:v>
                </c:pt>
                <c:pt idx="146">
                  <c:v>298.97240000000005</c:v>
                </c:pt>
                <c:pt idx="147">
                  <c:v>298.82409999999999</c:v>
                </c:pt>
                <c:pt idx="148">
                  <c:v>298.82409999999999</c:v>
                </c:pt>
                <c:pt idx="149">
                  <c:v>298.9658</c:v>
                </c:pt>
                <c:pt idx="150">
                  <c:v>299.2294</c:v>
                </c:pt>
                <c:pt idx="151">
                  <c:v>299.88420000000002</c:v>
                </c:pt>
                <c:pt idx="152">
                  <c:v>300.64759999999995</c:v>
                </c:pt>
                <c:pt idx="153">
                  <c:v>301.63400000000001</c:v>
                </c:pt>
                <c:pt idx="154">
                  <c:v>303.2081</c:v>
                </c:pt>
                <c:pt idx="155">
                  <c:v>304.72840000000002</c:v>
                </c:pt>
                <c:pt idx="156">
                  <c:v>306.11259999999999</c:v>
                </c:pt>
                <c:pt idx="157">
                  <c:v>307.33620000000002</c:v>
                </c:pt>
                <c:pt idx="158">
                  <c:v>308.45009999999996</c:v>
                </c:pt>
                <c:pt idx="159">
                  <c:v>309.45069999999998</c:v>
                </c:pt>
                <c:pt idx="160">
                  <c:v>310.78109999999998</c:v>
                </c:pt>
                <c:pt idx="161">
                  <c:v>312.23329999999999</c:v>
                </c:pt>
                <c:pt idx="162">
                  <c:v>313.48990000000003</c:v>
                </c:pt>
                <c:pt idx="163">
                  <c:v>314.64550000000003</c:v>
                </c:pt>
                <c:pt idx="164">
                  <c:v>315.63850000000002</c:v>
                </c:pt>
                <c:pt idx="165">
                  <c:v>316.09770000000003</c:v>
                </c:pt>
                <c:pt idx="166">
                  <c:v>316.73930000000001</c:v>
                </c:pt>
                <c:pt idx="167">
                  <c:v>317.41480000000001</c:v>
                </c:pt>
                <c:pt idx="168">
                  <c:v>318.09790000000004</c:v>
                </c:pt>
                <c:pt idx="169">
                  <c:v>318.79990000000004</c:v>
                </c:pt>
                <c:pt idx="170">
                  <c:v>314.85520000000002</c:v>
                </c:pt>
                <c:pt idx="171">
                  <c:v>312.2002</c:v>
                </c:pt>
                <c:pt idx="172">
                  <c:v>313.28109999999998</c:v>
                </c:pt>
                <c:pt idx="173">
                  <c:v>314.27420000000001</c:v>
                </c:pt>
                <c:pt idx="174">
                  <c:v>315.20580000000001</c:v>
                </c:pt>
                <c:pt idx="175">
                  <c:v>316.09770000000003</c:v>
                </c:pt>
                <c:pt idx="176">
                  <c:v>316.91500000000002</c:v>
                </c:pt>
                <c:pt idx="177">
                  <c:v>317.65859999999998</c:v>
                </c:pt>
                <c:pt idx="178">
                  <c:v>318.38140000000004</c:v>
                </c:pt>
                <c:pt idx="179">
                  <c:v>319.03620000000001</c:v>
                </c:pt>
                <c:pt idx="180">
                  <c:v>319.65129999999999</c:v>
                </c:pt>
                <c:pt idx="181">
                  <c:v>319.90159999999997</c:v>
                </c:pt>
                <c:pt idx="182">
                  <c:v>319.7731</c:v>
                </c:pt>
                <c:pt idx="183">
                  <c:v>319.73909999999995</c:v>
                </c:pt>
                <c:pt idx="184">
                  <c:v>319.72590000000002</c:v>
                </c:pt>
                <c:pt idx="185">
                  <c:v>319.73909999999995</c:v>
                </c:pt>
                <c:pt idx="186">
                  <c:v>320.11709999999999</c:v>
                </c:pt>
                <c:pt idx="187">
                  <c:v>320.48930000000001</c:v>
                </c:pt>
                <c:pt idx="188">
                  <c:v>320.84740000000005</c:v>
                </c:pt>
                <c:pt idx="189">
                  <c:v>321.17149999999998</c:v>
                </c:pt>
                <c:pt idx="190">
                  <c:v>321.50220000000002</c:v>
                </c:pt>
                <c:pt idx="191">
                  <c:v>321.81970000000001</c:v>
                </c:pt>
                <c:pt idx="192">
                  <c:v>322.13709999999998</c:v>
                </c:pt>
                <c:pt idx="193">
                  <c:v>322.63029999999998</c:v>
                </c:pt>
                <c:pt idx="194">
                  <c:v>323.25209999999998</c:v>
                </c:pt>
                <c:pt idx="195">
                  <c:v>323.84640000000002</c:v>
                </c:pt>
                <c:pt idx="196">
                  <c:v>324.39340000000004</c:v>
                </c:pt>
                <c:pt idx="197">
                  <c:v>324.56920000000002</c:v>
                </c:pt>
                <c:pt idx="198">
                  <c:v>324.33959999999996</c:v>
                </c:pt>
                <c:pt idx="199">
                  <c:v>324.19120000000004</c:v>
                </c:pt>
                <c:pt idx="200">
                  <c:v>324.11659999999995</c:v>
                </c:pt>
                <c:pt idx="201">
                  <c:v>324.07600000000002</c:v>
                </c:pt>
                <c:pt idx="202">
                  <c:v>324.39340000000004</c:v>
                </c:pt>
                <c:pt idx="203">
                  <c:v>324.60320000000002</c:v>
                </c:pt>
                <c:pt idx="204">
                  <c:v>324.28570000000002</c:v>
                </c:pt>
                <c:pt idx="205">
                  <c:v>323.9957</c:v>
                </c:pt>
                <c:pt idx="206">
                  <c:v>323.74529999999999</c:v>
                </c:pt>
                <c:pt idx="207">
                  <c:v>323.49490000000003</c:v>
                </c:pt>
                <c:pt idx="208">
                  <c:v>323.30590000000001</c:v>
                </c:pt>
                <c:pt idx="209">
                  <c:v>323.1103</c:v>
                </c:pt>
                <c:pt idx="210">
                  <c:v>323.01580000000001</c:v>
                </c:pt>
                <c:pt idx="211">
                  <c:v>323.0498</c:v>
                </c:pt>
                <c:pt idx="212">
                  <c:v>323.22469999999998</c:v>
                </c:pt>
                <c:pt idx="213">
                  <c:v>323.67059999999998</c:v>
                </c:pt>
                <c:pt idx="214">
                  <c:v>324.44069999999999</c:v>
                </c:pt>
                <c:pt idx="215">
                  <c:v>325.21170000000001</c:v>
                </c:pt>
                <c:pt idx="216">
                  <c:v>326.31240000000003</c:v>
                </c:pt>
                <c:pt idx="217">
                  <c:v>327.29220000000004</c:v>
                </c:pt>
                <c:pt idx="218">
                  <c:v>328.3929</c:v>
                </c:pt>
                <c:pt idx="219">
                  <c:v>329.6968</c:v>
                </c:pt>
                <c:pt idx="220">
                  <c:v>331.45330000000001</c:v>
                </c:pt>
                <c:pt idx="221">
                  <c:v>333.3657</c:v>
                </c:pt>
                <c:pt idx="222">
                  <c:v>335.14859999999999</c:v>
                </c:pt>
                <c:pt idx="223">
                  <c:v>336.66879999999998</c:v>
                </c:pt>
                <c:pt idx="224">
                  <c:v>329.7176</c:v>
                </c:pt>
                <c:pt idx="225">
                  <c:v>331.83879999999999</c:v>
                </c:pt>
                <c:pt idx="226">
                  <c:v>333.75020000000001</c:v>
                </c:pt>
                <c:pt idx="227">
                  <c:v>335.43299999999999</c:v>
                </c:pt>
                <c:pt idx="228">
                  <c:v>336.89840000000004</c:v>
                </c:pt>
                <c:pt idx="229">
                  <c:v>337.76299999999998</c:v>
                </c:pt>
                <c:pt idx="230">
                  <c:v>338.31099999999998</c:v>
                </c:pt>
                <c:pt idx="231">
                  <c:v>338.87129999999996</c:v>
                </c:pt>
                <c:pt idx="232">
                  <c:v>339.45229999999998</c:v>
                </c:pt>
                <c:pt idx="233">
                  <c:v>340.0401</c:v>
                </c:pt>
                <c:pt idx="234">
                  <c:v>340.6343</c:v>
                </c:pt>
                <c:pt idx="235">
                  <c:v>341.2088</c:v>
                </c:pt>
                <c:pt idx="236">
                  <c:v>341.77670000000001</c:v>
                </c:pt>
                <c:pt idx="237">
                  <c:v>342.37759999999997</c:v>
                </c:pt>
                <c:pt idx="238">
                  <c:v>342.37759999999997</c:v>
                </c:pt>
                <c:pt idx="239">
                  <c:v>342.2765</c:v>
                </c:pt>
                <c:pt idx="240">
                  <c:v>342.2491</c:v>
                </c:pt>
                <c:pt idx="241">
                  <c:v>342.28970000000004</c:v>
                </c:pt>
                <c:pt idx="242">
                  <c:v>342.43809999999996</c:v>
                </c:pt>
                <c:pt idx="243">
                  <c:v>342.89729999999997</c:v>
                </c:pt>
                <c:pt idx="244">
                  <c:v>343.32340000000005</c:v>
                </c:pt>
                <c:pt idx="245">
                  <c:v>343.71550000000002</c:v>
                </c:pt>
                <c:pt idx="246">
                  <c:v>344.09340000000003</c:v>
                </c:pt>
                <c:pt idx="247">
                  <c:v>344.4855</c:v>
                </c:pt>
                <c:pt idx="248">
                  <c:v>344.8569</c:v>
                </c:pt>
                <c:pt idx="249">
                  <c:v>345.22159999999997</c:v>
                </c:pt>
                <c:pt idx="250">
                  <c:v>345.57309999999995</c:v>
                </c:pt>
                <c:pt idx="251">
                  <c:v>345.91040000000004</c:v>
                </c:pt>
                <c:pt idx="252">
                  <c:v>346.24859999999995</c:v>
                </c:pt>
                <c:pt idx="253">
                  <c:v>346.59350000000001</c:v>
                </c:pt>
                <c:pt idx="254">
                  <c:v>346.42440000000005</c:v>
                </c:pt>
                <c:pt idx="255">
                  <c:v>346.08609999999999</c:v>
                </c:pt>
                <c:pt idx="256">
                  <c:v>345.79599999999999</c:v>
                </c:pt>
                <c:pt idx="257">
                  <c:v>345.57309999999995</c:v>
                </c:pt>
                <c:pt idx="258">
                  <c:v>345.41720000000004</c:v>
                </c:pt>
                <c:pt idx="259">
                  <c:v>345.57309999999995</c:v>
                </c:pt>
                <c:pt idx="260">
                  <c:v>345.75540000000001</c:v>
                </c:pt>
                <c:pt idx="261">
                  <c:v>345.75540000000001</c:v>
                </c:pt>
                <c:pt idx="262">
                  <c:v>345.37650000000002</c:v>
                </c:pt>
                <c:pt idx="263">
                  <c:v>344.96459999999996</c:v>
                </c:pt>
                <c:pt idx="264">
                  <c:v>344.51859999999999</c:v>
                </c:pt>
                <c:pt idx="265">
                  <c:v>344.08019999999999</c:v>
                </c:pt>
                <c:pt idx="266">
                  <c:v>344.00559999999996</c:v>
                </c:pt>
                <c:pt idx="267">
                  <c:v>343.95170000000002</c:v>
                </c:pt>
                <c:pt idx="268">
                  <c:v>343.93849999999998</c:v>
                </c:pt>
                <c:pt idx="269">
                  <c:v>343.89029999999997</c:v>
                </c:pt>
                <c:pt idx="270">
                  <c:v>343.86379999999997</c:v>
                </c:pt>
                <c:pt idx="271">
                  <c:v>344.02540000000005</c:v>
                </c:pt>
                <c:pt idx="272">
                  <c:v>344.35700000000003</c:v>
                </c:pt>
                <c:pt idx="273">
                  <c:v>345.06659999999999</c:v>
                </c:pt>
                <c:pt idx="274">
                  <c:v>345.93119999999999</c:v>
                </c:pt>
                <c:pt idx="275">
                  <c:v>346.911</c:v>
                </c:pt>
                <c:pt idx="276">
                  <c:v>348.08629999999999</c:v>
                </c:pt>
                <c:pt idx="277">
                  <c:v>349.55180000000001</c:v>
                </c:pt>
                <c:pt idx="278">
                  <c:v>351.28179999999998</c:v>
                </c:pt>
                <c:pt idx="279">
                  <c:v>352.78129999999999</c:v>
                </c:pt>
                <c:pt idx="280">
                  <c:v>354.44990000000001</c:v>
                </c:pt>
                <c:pt idx="281">
                  <c:v>347.52509999999995</c:v>
                </c:pt>
                <c:pt idx="282">
                  <c:v>350.87650000000002</c:v>
                </c:pt>
                <c:pt idx="283">
                  <c:v>353.69309999999996</c:v>
                </c:pt>
                <c:pt idx="284">
                  <c:v>355.54399999999998</c:v>
                </c:pt>
                <c:pt idx="285">
                  <c:v>357.11149999999998</c:v>
                </c:pt>
                <c:pt idx="286">
                  <c:v>358.48340000000002</c:v>
                </c:pt>
                <c:pt idx="287">
                  <c:v>359.73250000000002</c:v>
                </c:pt>
                <c:pt idx="288">
                  <c:v>360.36740000000003</c:v>
                </c:pt>
                <c:pt idx="289">
                  <c:v>360.98250000000002</c:v>
                </c:pt>
                <c:pt idx="290">
                  <c:v>361.6515</c:v>
                </c:pt>
                <c:pt idx="291">
                  <c:v>362.31380000000001</c:v>
                </c:pt>
                <c:pt idx="292">
                  <c:v>363.00259999999997</c:v>
                </c:pt>
                <c:pt idx="293">
                  <c:v>363.66490000000005</c:v>
                </c:pt>
                <c:pt idx="294">
                  <c:v>364.3603</c:v>
                </c:pt>
                <c:pt idx="295">
                  <c:v>364.65129999999999</c:v>
                </c:pt>
                <c:pt idx="296">
                  <c:v>364.68440000000004</c:v>
                </c:pt>
                <c:pt idx="297">
                  <c:v>364.73920000000004</c:v>
                </c:pt>
                <c:pt idx="298">
                  <c:v>364.9282</c:v>
                </c:pt>
                <c:pt idx="299">
                  <c:v>365.137</c:v>
                </c:pt>
                <c:pt idx="300">
                  <c:v>365.36</c:v>
                </c:pt>
                <c:pt idx="301">
                  <c:v>365.62359999999995</c:v>
                </c:pt>
                <c:pt idx="302">
                  <c:v>365.90040000000005</c:v>
                </c:pt>
                <c:pt idx="303">
                  <c:v>366.16409999999996</c:v>
                </c:pt>
                <c:pt idx="304">
                  <c:v>366.44749999999999</c:v>
                </c:pt>
                <c:pt idx="305">
                  <c:v>366.73849999999999</c:v>
                </c:pt>
                <c:pt idx="306">
                  <c:v>367.00209999999998</c:v>
                </c:pt>
                <c:pt idx="307">
                  <c:v>367.3064</c:v>
                </c:pt>
                <c:pt idx="308">
                  <c:v>367.58979999999997</c:v>
                </c:pt>
                <c:pt idx="309">
                  <c:v>367.9744</c:v>
                </c:pt>
                <c:pt idx="310">
                  <c:v>368.34</c:v>
                </c:pt>
                <c:pt idx="311">
                  <c:v>368.28520000000003</c:v>
                </c:pt>
                <c:pt idx="312">
                  <c:v>367.94130000000001</c:v>
                </c:pt>
                <c:pt idx="313">
                  <c:v>367.6635</c:v>
                </c:pt>
                <c:pt idx="314">
                  <c:v>367.4273</c:v>
                </c:pt>
                <c:pt idx="315">
                  <c:v>367.2251</c:v>
                </c:pt>
                <c:pt idx="316">
                  <c:v>367.38009999999997</c:v>
                </c:pt>
                <c:pt idx="317">
                  <c:v>367.56240000000003</c:v>
                </c:pt>
                <c:pt idx="318">
                  <c:v>367.7448</c:v>
                </c:pt>
                <c:pt idx="319">
                  <c:v>367.9205</c:v>
                </c:pt>
                <c:pt idx="320">
                  <c:v>368.31259999999997</c:v>
                </c:pt>
                <c:pt idx="321">
                  <c:v>368.83979999999997</c:v>
                </c:pt>
                <c:pt idx="322">
                  <c:v>369.31890000000004</c:v>
                </c:pt>
                <c:pt idx="323">
                  <c:v>369.77809999999999</c:v>
                </c:pt>
                <c:pt idx="324">
                  <c:v>370.21080000000001</c:v>
                </c:pt>
                <c:pt idx="325">
                  <c:v>370.60290000000003</c:v>
                </c:pt>
                <c:pt idx="326">
                  <c:v>370.96100000000001</c:v>
                </c:pt>
                <c:pt idx="327">
                  <c:v>370.91379999999998</c:v>
                </c:pt>
                <c:pt idx="328">
                  <c:v>370.59629999999999</c:v>
                </c:pt>
                <c:pt idx="329">
                  <c:v>370.31190000000004</c:v>
                </c:pt>
                <c:pt idx="330">
                  <c:v>370.12959999999998</c:v>
                </c:pt>
                <c:pt idx="331">
                  <c:v>369.91320000000002</c:v>
                </c:pt>
                <c:pt idx="332">
                  <c:v>369.90659999999997</c:v>
                </c:pt>
                <c:pt idx="333">
                  <c:v>370.0625</c:v>
                </c:pt>
                <c:pt idx="334">
                  <c:v>370.2174</c:v>
                </c:pt>
                <c:pt idx="335">
                  <c:v>370.35919999999999</c:v>
                </c:pt>
                <c:pt idx="336">
                  <c:v>370.49430000000001</c:v>
                </c:pt>
                <c:pt idx="337">
                  <c:v>370.9468</c:v>
                </c:pt>
                <c:pt idx="338">
                  <c:v>371.44759999999997</c:v>
                </c:pt>
                <c:pt idx="339">
                  <c:v>371.90679999999998</c:v>
                </c:pt>
                <c:pt idx="340">
                  <c:v>371.99470000000002</c:v>
                </c:pt>
                <c:pt idx="341">
                  <c:v>373.38640000000004</c:v>
                </c:pt>
                <c:pt idx="342">
                  <c:v>368.74540000000002</c:v>
                </c:pt>
                <c:pt idx="343">
                  <c:v>367.02859999999998</c:v>
                </c:pt>
                <c:pt idx="344">
                  <c:v>369.11670000000004</c:v>
                </c:pt>
                <c:pt idx="345">
                  <c:v>371.08199999999999</c:v>
                </c:pt>
                <c:pt idx="346">
                  <c:v>372.93390000000005</c:v>
                </c:pt>
                <c:pt idx="347">
                  <c:v>373.96659999999997</c:v>
                </c:pt>
                <c:pt idx="348">
                  <c:v>374.77729999999997</c:v>
                </c:pt>
                <c:pt idx="349">
                  <c:v>375.52080000000001</c:v>
                </c:pt>
                <c:pt idx="350">
                  <c:v>376.21629999999999</c:v>
                </c:pt>
                <c:pt idx="351">
                  <c:v>376.8852</c:v>
                </c:pt>
                <c:pt idx="352">
                  <c:v>377.56740000000002</c:v>
                </c:pt>
                <c:pt idx="353">
                  <c:v>378.1626</c:v>
                </c:pt>
                <c:pt idx="354">
                  <c:v>378.75690000000003</c:v>
                </c:pt>
                <c:pt idx="355">
                  <c:v>379.33140000000003</c:v>
                </c:pt>
                <c:pt idx="356">
                  <c:v>379.91909999999996</c:v>
                </c:pt>
                <c:pt idx="357">
                  <c:v>380.1619</c:v>
                </c:pt>
                <c:pt idx="358">
                  <c:v>379.9597</c:v>
                </c:pt>
                <c:pt idx="359">
                  <c:v>379.85770000000002</c:v>
                </c:pt>
                <c:pt idx="360">
                  <c:v>379.79059999999998</c:v>
                </c:pt>
                <c:pt idx="361">
                  <c:v>379.76979999999998</c:v>
                </c:pt>
                <c:pt idx="362">
                  <c:v>380.10140000000001</c:v>
                </c:pt>
                <c:pt idx="363">
                  <c:v>380.48599999999999</c:v>
                </c:pt>
                <c:pt idx="364">
                  <c:v>380.86490000000003</c:v>
                </c:pt>
                <c:pt idx="365">
                  <c:v>381.2088</c:v>
                </c:pt>
                <c:pt idx="366">
                  <c:v>381.52629999999999</c:v>
                </c:pt>
                <c:pt idx="367">
                  <c:v>381.85129999999998</c:v>
                </c:pt>
                <c:pt idx="368">
                  <c:v>382.14140000000003</c:v>
                </c:pt>
                <c:pt idx="369">
                  <c:v>382.4522</c:v>
                </c:pt>
                <c:pt idx="370">
                  <c:v>382.78949999999998</c:v>
                </c:pt>
                <c:pt idx="371">
                  <c:v>383.12779999999998</c:v>
                </c:pt>
                <c:pt idx="372">
                  <c:v>383.45850000000002</c:v>
                </c:pt>
                <c:pt idx="373">
                  <c:v>383.81659999999999</c:v>
                </c:pt>
                <c:pt idx="374">
                  <c:v>384.10759999999999</c:v>
                </c:pt>
                <c:pt idx="375">
                  <c:v>384.42509999999999</c:v>
                </c:pt>
                <c:pt idx="376">
                  <c:v>384.97209999999995</c:v>
                </c:pt>
                <c:pt idx="377">
                  <c:v>386.3639</c:v>
                </c:pt>
                <c:pt idx="378">
                  <c:v>387.5591</c:v>
                </c:pt>
                <c:pt idx="379">
                  <c:v>388.67399999999998</c:v>
                </c:pt>
                <c:pt idx="380">
                  <c:v>389.69450000000001</c:v>
                </c:pt>
                <c:pt idx="381">
                  <c:v>390.62700000000001</c:v>
                </c:pt>
                <c:pt idx="382">
                  <c:v>391.48490000000004</c:v>
                </c:pt>
                <c:pt idx="383">
                  <c:v>391.73440000000005</c:v>
                </c:pt>
                <c:pt idx="384">
                  <c:v>392.00459999999998</c:v>
                </c:pt>
                <c:pt idx="385">
                  <c:v>392.32209999999998</c:v>
                </c:pt>
                <c:pt idx="386">
                  <c:v>392.68020000000001</c:v>
                </c:pt>
                <c:pt idx="387">
                  <c:v>393.0591</c:v>
                </c:pt>
                <c:pt idx="388">
                  <c:v>393.4502</c:v>
                </c:pt>
                <c:pt idx="389">
                  <c:v>393.84890000000001</c:v>
                </c:pt>
                <c:pt idx="390">
                  <c:v>394.26090000000005</c:v>
                </c:pt>
                <c:pt idx="391">
                  <c:v>394.65959999999995</c:v>
                </c:pt>
                <c:pt idx="392">
                  <c:v>395.05829999999997</c:v>
                </c:pt>
                <c:pt idx="393">
                  <c:v>395.09899999999999</c:v>
                </c:pt>
                <c:pt idx="394">
                  <c:v>394.79470000000003</c:v>
                </c:pt>
                <c:pt idx="395">
                  <c:v>394.5718</c:v>
                </c:pt>
                <c:pt idx="396">
                  <c:v>394.4366</c:v>
                </c:pt>
                <c:pt idx="397">
                  <c:v>394.32890000000003</c:v>
                </c:pt>
                <c:pt idx="398">
                  <c:v>394.63979999999998</c:v>
                </c:pt>
                <c:pt idx="399">
                  <c:v>394.95059999999995</c:v>
                </c:pt>
                <c:pt idx="400">
                  <c:v>395.2407</c:v>
                </c:pt>
                <c:pt idx="401">
                  <c:v>395.51090000000005</c:v>
                </c:pt>
                <c:pt idx="402">
                  <c:v>395.80099999999999</c:v>
                </c:pt>
                <c:pt idx="403">
                  <c:v>396.09199999999998</c:v>
                </c:pt>
                <c:pt idx="404">
                  <c:v>396.35559999999998</c:v>
                </c:pt>
                <c:pt idx="405">
                  <c:v>396.59840000000003</c:v>
                </c:pt>
                <c:pt idx="406">
                  <c:v>397.0378</c:v>
                </c:pt>
                <c:pt idx="407">
                  <c:v>397.66609999999997</c:v>
                </c:pt>
                <c:pt idx="408">
                  <c:v>388.161</c:v>
                </c:pt>
                <c:pt idx="409">
                  <c:v>389.41759999999999</c:v>
                </c:pt>
                <c:pt idx="410">
                  <c:v>390.64029999999997</c:v>
                </c:pt>
                <c:pt idx="411">
                  <c:v>391.80900000000003</c:v>
                </c:pt>
                <c:pt idx="412">
                  <c:v>392.8965</c:v>
                </c:pt>
                <c:pt idx="413">
                  <c:v>393.95670000000001</c:v>
                </c:pt>
                <c:pt idx="414">
                  <c:v>394.9837</c:v>
                </c:pt>
                <c:pt idx="415">
                  <c:v>395.93609999999995</c:v>
                </c:pt>
                <c:pt idx="416">
                  <c:v>396.81479999999999</c:v>
                </c:pt>
                <c:pt idx="417">
                  <c:v>397.64529999999996</c:v>
                </c:pt>
                <c:pt idx="418">
                  <c:v>398.40879999999999</c:v>
                </c:pt>
                <c:pt idx="419">
                  <c:v>399.14580000000001</c:v>
                </c:pt>
                <c:pt idx="420">
                  <c:v>399.83449999999999</c:v>
                </c:pt>
                <c:pt idx="421">
                  <c:v>400.15859999999998</c:v>
                </c:pt>
                <c:pt idx="422">
                  <c:v>399.96959999999996</c:v>
                </c:pt>
                <c:pt idx="423">
                  <c:v>399.86849999999998</c:v>
                </c:pt>
                <c:pt idx="424">
                  <c:v>399.80709999999999</c:v>
                </c:pt>
                <c:pt idx="425">
                  <c:v>399.78730000000002</c:v>
                </c:pt>
                <c:pt idx="426">
                  <c:v>399.77409999999998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9B-4861-9CB0-84161354BF2C}"/>
            </c:ext>
          </c:extLst>
        </c:ser>
        <c:ser>
          <c:idx val="5"/>
          <c:order val="3"/>
          <c:tx>
            <c:strRef>
              <c:f>'75'!$AH$3:$AI$3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'75'!$AL$5:$AL$18</c:f>
              <c:numCache>
                <c:formatCode>General</c:formatCode>
                <c:ptCount val="14"/>
                <c:pt idx="0">
                  <c:v>0</c:v>
                </c:pt>
                <c:pt idx="1">
                  <c:v>3.7141580833122134E-7</c:v>
                </c:pt>
                <c:pt idx="2">
                  <c:v>5.3476454922929406E-4</c:v>
                </c:pt>
                <c:pt idx="3">
                  <c:v>4.7126002609729767E-3</c:v>
                </c:pt>
                <c:pt idx="4">
                  <c:v>1.6657337546348572E-2</c:v>
                </c:pt>
                <c:pt idx="5">
                  <c:v>3.9612308144569397E-2</c:v>
                </c:pt>
                <c:pt idx="6">
                  <c:v>7.5828120112419128E-2</c:v>
                </c:pt>
                <c:pt idx="7">
                  <c:v>0.12848392128944397</c:v>
                </c:pt>
                <c:pt idx="8">
                  <c:v>0.20226830244064331</c:v>
                </c:pt>
                <c:pt idx="9">
                  <c:v>0.30125686526298523</c:v>
                </c:pt>
                <c:pt idx="10">
                  <c:v>0.4258105456829071</c:v>
                </c:pt>
                <c:pt idx="11">
                  <c:v>0.57414019107818604</c:v>
                </c:pt>
                <c:pt idx="12">
                  <c:v>0.74427998065948486</c:v>
                </c:pt>
                <c:pt idx="13">
                  <c:v>0.93491911888122559</c:v>
                </c:pt>
              </c:numCache>
            </c:numRef>
          </c:xVal>
          <c:yVal>
            <c:numRef>
              <c:f>'75'!$AT$5:$AT$45</c:f>
              <c:numCache>
                <c:formatCode>General</c:formatCode>
                <c:ptCount val="41"/>
                <c:pt idx="0">
                  <c:v>0</c:v>
                </c:pt>
                <c:pt idx="1">
                  <c:v>10.0133564453125</c:v>
                </c:pt>
                <c:pt idx="2">
                  <c:v>37.817359375000002</c:v>
                </c:pt>
                <c:pt idx="3">
                  <c:v>85.627070312499995</c:v>
                </c:pt>
                <c:pt idx="4">
                  <c:v>145.76737499999999</c:v>
                </c:pt>
                <c:pt idx="5">
                  <c:v>217.13421875</c:v>
                </c:pt>
                <c:pt idx="6">
                  <c:v>297.09050000000002</c:v>
                </c:pt>
                <c:pt idx="7">
                  <c:v>379.83868749999999</c:v>
                </c:pt>
                <c:pt idx="8">
                  <c:v>439.83606250000003</c:v>
                </c:pt>
                <c:pt idx="9">
                  <c:v>449.359375</c:v>
                </c:pt>
                <c:pt idx="10">
                  <c:v>420.16590624999998</c:v>
                </c:pt>
                <c:pt idx="11">
                  <c:v>394.779875</c:v>
                </c:pt>
                <c:pt idx="12">
                  <c:v>365.26825000000002</c:v>
                </c:pt>
                <c:pt idx="13">
                  <c:v>310.05856249999999</c:v>
                </c:pt>
                <c:pt idx="14">
                  <c:v>228.75917187499999</c:v>
                </c:pt>
                <c:pt idx="15">
                  <c:v>131.17053125000001</c:v>
                </c:pt>
                <c:pt idx="16">
                  <c:v>52.99989453125</c:v>
                </c:pt>
                <c:pt idx="17">
                  <c:v>22.448255859374999</c:v>
                </c:pt>
                <c:pt idx="18">
                  <c:v>3.4422087402343751</c:v>
                </c:pt>
                <c:pt idx="19">
                  <c:v>-32.131650390624998</c:v>
                </c:pt>
                <c:pt idx="20">
                  <c:v>-44.45287890625</c:v>
                </c:pt>
                <c:pt idx="21">
                  <c:v>-39.275050781250002</c:v>
                </c:pt>
                <c:pt idx="22">
                  <c:v>-21.752615234375</c:v>
                </c:pt>
                <c:pt idx="23">
                  <c:v>-16.123213867187498</c:v>
                </c:pt>
                <c:pt idx="24">
                  <c:v>-54.006539062500003</c:v>
                </c:pt>
                <c:pt idx="25">
                  <c:v>-118.3920859375</c:v>
                </c:pt>
                <c:pt idx="26">
                  <c:v>-164.661265625</c:v>
                </c:pt>
                <c:pt idx="27">
                  <c:v>-211.6640625</c:v>
                </c:pt>
                <c:pt idx="28">
                  <c:v>-284.38193749999999</c:v>
                </c:pt>
                <c:pt idx="29">
                  <c:v>-350.77759374999999</c:v>
                </c:pt>
                <c:pt idx="30">
                  <c:v>-401.55953125000002</c:v>
                </c:pt>
                <c:pt idx="31">
                  <c:v>-403.1534375</c:v>
                </c:pt>
                <c:pt idx="32">
                  <c:v>-376.02581249999997</c:v>
                </c:pt>
                <c:pt idx="33">
                  <c:v>-345.60050000000001</c:v>
                </c:pt>
                <c:pt idx="34">
                  <c:v>-351.15115624999999</c:v>
                </c:pt>
                <c:pt idx="35">
                  <c:v>-320.94409374999998</c:v>
                </c:pt>
                <c:pt idx="36">
                  <c:v>-264.17656249999999</c:v>
                </c:pt>
                <c:pt idx="37">
                  <c:v>-191.1918125</c:v>
                </c:pt>
                <c:pt idx="38">
                  <c:v>-137.30042187500001</c:v>
                </c:pt>
                <c:pt idx="39">
                  <c:v>-95.492265625000002</c:v>
                </c:pt>
                <c:pt idx="40">
                  <c:v>-58.431906249999997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9B-4861-9CB0-84161354B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89888"/>
        <c:axId val="706390448"/>
      </c:scatterChart>
      <c:valAx>
        <c:axId val="706389888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90448"/>
        <c:crosses val="autoZero"/>
        <c:crossBetween val="midCat"/>
      </c:valAx>
      <c:valAx>
        <c:axId val="706390448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8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911668428043947"/>
          <c:y val="0.44062707494806613"/>
          <c:w val="0.19113746888497943"/>
          <c:h val="0.23926176435372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362969704163865E-2"/>
          <c:y val="3.8294168842471714E-2"/>
          <c:w val="0.87225436016477842"/>
          <c:h val="0.8809459783584493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'75'!$B$1</c:f>
              <c:strCache>
                <c:ptCount val="1"/>
                <c:pt idx="0">
                  <c:v>Q890-120-75-1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'75'!$A$5:$A$473</c:f>
              <c:numCache>
                <c:formatCode>General</c:formatCode>
                <c:ptCount val="469"/>
                <c:pt idx="0">
                  <c:v>0</c:v>
                </c:pt>
                <c:pt idx="1">
                  <c:v>5.3999999999999998E-5</c:v>
                </c:pt>
                <c:pt idx="2">
                  <c:v>1.380000000000001E-4</c:v>
                </c:pt>
                <c:pt idx="3">
                  <c:v>3.6699999999999927E-4</c:v>
                </c:pt>
                <c:pt idx="4">
                  <c:v>-6.7849999999997079E-4</c:v>
                </c:pt>
                <c:pt idx="5">
                  <c:v>-8.4800000000004316E-4</c:v>
                </c:pt>
                <c:pt idx="6">
                  <c:v>-6.5300000000001468E-4</c:v>
                </c:pt>
                <c:pt idx="7">
                  <c:v>-7.6049999999999729E-4</c:v>
                </c:pt>
                <c:pt idx="8">
                  <c:v>-9.3800000000002215E-4</c:v>
                </c:pt>
                <c:pt idx="9">
                  <c:v>-7.4299999999993815E-4</c:v>
                </c:pt>
                <c:pt idx="10">
                  <c:v>-1.193500000000014E-3</c:v>
                </c:pt>
                <c:pt idx="11">
                  <c:v>-1.5450000000000186E-3</c:v>
                </c:pt>
                <c:pt idx="12">
                  <c:v>-1.7345000000000277E-3</c:v>
                </c:pt>
                <c:pt idx="13">
                  <c:v>-2.0779999999999688E-3</c:v>
                </c:pt>
                <c:pt idx="14">
                  <c:v>-2.4845000000000561E-3</c:v>
                </c:pt>
                <c:pt idx="15">
                  <c:v>-2.1380000000000288E-3</c:v>
                </c:pt>
                <c:pt idx="16">
                  <c:v>-2.7639999999999887E-3</c:v>
                </c:pt>
                <c:pt idx="17">
                  <c:v>-2.1775000000000544E-3</c:v>
                </c:pt>
                <c:pt idx="18">
                  <c:v>-2.4804999999999966E-3</c:v>
                </c:pt>
                <c:pt idx="19">
                  <c:v>-2.5844999999998786E-3</c:v>
                </c:pt>
                <c:pt idx="20">
                  <c:v>-2.8825000000000101E-3</c:v>
                </c:pt>
                <c:pt idx="21">
                  <c:v>-3.2415000000000083E-3</c:v>
                </c:pt>
                <c:pt idx="22">
                  <c:v>-3.042499999999948E-3</c:v>
                </c:pt>
                <c:pt idx="23">
                  <c:v>-3.4415000000000973E-3</c:v>
                </c:pt>
                <c:pt idx="24">
                  <c:v>-3.8755000000000317E-3</c:v>
                </c:pt>
                <c:pt idx="25">
                  <c:v>-3.5999999999999366E-3</c:v>
                </c:pt>
                <c:pt idx="26">
                  <c:v>-3.8460000000000161E-3</c:v>
                </c:pt>
                <c:pt idx="27">
                  <c:v>-3.8290000000000823E-3</c:v>
                </c:pt>
                <c:pt idx="28">
                  <c:v>-3.6349999999998328E-3</c:v>
                </c:pt>
                <c:pt idx="29">
                  <c:v>-3.7800000000001166E-3</c:v>
                </c:pt>
                <c:pt idx="30">
                  <c:v>-3.5920000000000396E-3</c:v>
                </c:pt>
                <c:pt idx="31">
                  <c:v>-3.4279999999998756E-3</c:v>
                </c:pt>
                <c:pt idx="32">
                  <c:v>-3.7150000000001349E-3</c:v>
                </c:pt>
                <c:pt idx="33">
                  <c:v>-3.8010000000001654E-3</c:v>
                </c:pt>
                <c:pt idx="34">
                  <c:v>-3.6024999999997309E-3</c:v>
                </c:pt>
                <c:pt idx="35">
                  <c:v>-3.7685000000000635E-3</c:v>
                </c:pt>
                <c:pt idx="36">
                  <c:v>-3.7854999999999972E-3</c:v>
                </c:pt>
                <c:pt idx="37">
                  <c:v>-3.7150000000001349E-3</c:v>
                </c:pt>
                <c:pt idx="38">
                  <c:v>-3.730500000000081E-3</c:v>
                </c:pt>
                <c:pt idx="39">
                  <c:v>-3.6629999999999718E-3</c:v>
                </c:pt>
                <c:pt idx="40">
                  <c:v>-3.6610000000001364E-3</c:v>
                </c:pt>
                <c:pt idx="41">
                  <c:v>-3.7149999999999128E-3</c:v>
                </c:pt>
                <c:pt idx="42">
                  <c:v>-3.878500000000118E-3</c:v>
                </c:pt>
                <c:pt idx="43">
                  <c:v>-3.4179999999996991E-3</c:v>
                </c:pt>
                <c:pt idx="44">
                  <c:v>-3.5189999999996058E-3</c:v>
                </c:pt>
                <c:pt idx="45">
                  <c:v>-3.5159999999998526E-3</c:v>
                </c:pt>
                <c:pt idx="46">
                  <c:v>-3.0209999999999404E-3</c:v>
                </c:pt>
                <c:pt idx="47">
                  <c:v>-3.3054999999999612E-3</c:v>
                </c:pt>
                <c:pt idx="48">
                  <c:v>-3.0405000000002236E-3</c:v>
                </c:pt>
                <c:pt idx="49">
                  <c:v>-1.9649999999999945E-3</c:v>
                </c:pt>
                <c:pt idx="50">
                  <c:v>-2.0025000000001292E-3</c:v>
                </c:pt>
                <c:pt idx="51">
                  <c:v>-2.0409999999999595E-3</c:v>
                </c:pt>
                <c:pt idx="52">
                  <c:v>-5.0900000000009271E-4</c:v>
                </c:pt>
                <c:pt idx="53">
                  <c:v>-6.2900000000021272E-4</c:v>
                </c:pt>
                <c:pt idx="54">
                  <c:v>-7.910000000002082E-4</c:v>
                </c:pt>
                <c:pt idx="55">
                  <c:v>8.4450000000013681E-4</c:v>
                </c:pt>
                <c:pt idx="56">
                  <c:v>1.4145000000003183E-3</c:v>
                </c:pt>
                <c:pt idx="57">
                  <c:v>1.9824999999999982E-3</c:v>
                </c:pt>
                <c:pt idx="58">
                  <c:v>2.7034999999997478E-3</c:v>
                </c:pt>
                <c:pt idx="59">
                  <c:v>2.9740000000000322E-3</c:v>
                </c:pt>
                <c:pt idx="60">
                  <c:v>4.6375000000002942E-3</c:v>
                </c:pt>
                <c:pt idx="61">
                  <c:v>5.2729999999996391E-3</c:v>
                </c:pt>
                <c:pt idx="62">
                  <c:v>5.641499999999855E-3</c:v>
                </c:pt>
                <c:pt idx="63">
                  <c:v>7.6159999999998451E-3</c:v>
                </c:pt>
                <c:pt idx="64">
                  <c:v>7.7945000000001485E-3</c:v>
                </c:pt>
                <c:pt idx="65">
                  <c:v>9.5955000000000901E-3</c:v>
                </c:pt>
                <c:pt idx="66">
                  <c:v>1.0453499999999893E-2</c:v>
                </c:pt>
                <c:pt idx="67">
                  <c:v>1.1085499999999859E-2</c:v>
                </c:pt>
                <c:pt idx="68">
                  <c:v>1.3398999999999717E-2</c:v>
                </c:pt>
                <c:pt idx="69">
                  <c:v>1.3094999999999857E-2</c:v>
                </c:pt>
                <c:pt idx="70">
                  <c:v>1.4772000000000007E-2</c:v>
                </c:pt>
                <c:pt idx="71">
                  <c:v>1.7639999999999878E-2</c:v>
                </c:pt>
                <c:pt idx="72">
                  <c:v>1.7714499999999855E-2</c:v>
                </c:pt>
                <c:pt idx="73">
                  <c:v>1.8972000000000433E-2</c:v>
                </c:pt>
                <c:pt idx="74">
                  <c:v>2.0932500000000243E-2</c:v>
                </c:pt>
                <c:pt idx="75">
                  <c:v>2.2179500000000019E-2</c:v>
                </c:pt>
                <c:pt idx="76">
                  <c:v>2.399600000000035E-2</c:v>
                </c:pt>
                <c:pt idx="77">
                  <c:v>2.5231499999999851E-2</c:v>
                </c:pt>
                <c:pt idx="78">
                  <c:v>2.7618499999999546E-2</c:v>
                </c:pt>
                <c:pt idx="79">
                  <c:v>2.970800000000029E-2</c:v>
                </c:pt>
                <c:pt idx="80">
                  <c:v>3.1579999999999497E-2</c:v>
                </c:pt>
                <c:pt idx="81">
                  <c:v>3.3117999999999537E-2</c:v>
                </c:pt>
                <c:pt idx="82">
                  <c:v>3.5927000000000042E-2</c:v>
                </c:pt>
                <c:pt idx="83">
                  <c:v>3.87660000000003E-2</c:v>
                </c:pt>
                <c:pt idx="84">
                  <c:v>3.9000000000000146E-2</c:v>
                </c:pt>
                <c:pt idx="85">
                  <c:v>4.0267000000000053E-2</c:v>
                </c:pt>
                <c:pt idx="86">
                  <c:v>4.5211499999999294E-2</c:v>
                </c:pt>
                <c:pt idx="87">
                  <c:v>4.6379500000000018E-2</c:v>
                </c:pt>
                <c:pt idx="88">
                  <c:v>4.8113999999999546E-2</c:v>
                </c:pt>
                <c:pt idx="89">
                  <c:v>4.996249999999991E-2</c:v>
                </c:pt>
                <c:pt idx="90">
                  <c:v>5.2572000000000063E-2</c:v>
                </c:pt>
                <c:pt idx="91">
                  <c:v>5.4871000000000336E-2</c:v>
                </c:pt>
                <c:pt idx="92">
                  <c:v>5.786350000000029E-2</c:v>
                </c:pt>
                <c:pt idx="93">
                  <c:v>5.8515499999999943E-2</c:v>
                </c:pt>
                <c:pt idx="94">
                  <c:v>6.2976499999999991E-2</c:v>
                </c:pt>
                <c:pt idx="95">
                  <c:v>6.4591999999999761E-2</c:v>
                </c:pt>
                <c:pt idx="96">
                  <c:v>6.7932500000000395E-2</c:v>
                </c:pt>
                <c:pt idx="97">
                  <c:v>7.0461000000000329E-2</c:v>
                </c:pt>
                <c:pt idx="98">
                  <c:v>7.1752999999999734E-2</c:v>
                </c:pt>
                <c:pt idx="99">
                  <c:v>7.3556499999999581E-2</c:v>
                </c:pt>
                <c:pt idx="100">
                  <c:v>7.5336500000000139E-2</c:v>
                </c:pt>
                <c:pt idx="101">
                  <c:v>7.5744499999999881E-2</c:v>
                </c:pt>
                <c:pt idx="102">
                  <c:v>7.6578000000000035E-2</c:v>
                </c:pt>
                <c:pt idx="103">
                  <c:v>7.8922499999999562E-2</c:v>
                </c:pt>
                <c:pt idx="104">
                  <c:v>8.0981000000000414E-2</c:v>
                </c:pt>
                <c:pt idx="105">
                  <c:v>8.2187499999999858E-2</c:v>
                </c:pt>
                <c:pt idx="106">
                  <c:v>8.3701500000000095E-2</c:v>
                </c:pt>
                <c:pt idx="107">
                  <c:v>8.4203000000000028E-2</c:v>
                </c:pt>
                <c:pt idx="108">
                  <c:v>8.4566499999999767E-2</c:v>
                </c:pt>
                <c:pt idx="109">
                  <c:v>8.5010999999999726E-2</c:v>
                </c:pt>
                <c:pt idx="110">
                  <c:v>8.5204500000000571E-2</c:v>
                </c:pt>
                <c:pt idx="111">
                  <c:v>8.5390499999999925E-2</c:v>
                </c:pt>
                <c:pt idx="112">
                  <c:v>8.5442999999999714E-2</c:v>
                </c:pt>
                <c:pt idx="113">
                  <c:v>8.561899999999989E-2</c:v>
                </c:pt>
                <c:pt idx="114">
                  <c:v>8.5645000000000415E-2</c:v>
                </c:pt>
                <c:pt idx="115">
                  <c:v>8.5894000000000581E-2</c:v>
                </c:pt>
                <c:pt idx="116">
                  <c:v>8.5860000000000269E-2</c:v>
                </c:pt>
                <c:pt idx="117">
                  <c:v>8.6066000000000198E-2</c:v>
                </c:pt>
                <c:pt idx="118">
                  <c:v>8.6052999999999713E-2</c:v>
                </c:pt>
                <c:pt idx="119">
                  <c:v>8.6196000000000605E-2</c:v>
                </c:pt>
                <c:pt idx="120">
                  <c:v>8.6546999999999485E-2</c:v>
                </c:pt>
                <c:pt idx="121">
                  <c:v>8.6812000000000111E-2</c:v>
                </c:pt>
                <c:pt idx="122">
                  <c:v>8.7064999999999948E-2</c:v>
                </c:pt>
                <c:pt idx="123">
                  <c:v>8.7170000000000414E-2</c:v>
                </c:pt>
                <c:pt idx="124">
                  <c:v>8.7465499999999974E-2</c:v>
                </c:pt>
                <c:pt idx="125">
                  <c:v>8.7934000000000179E-2</c:v>
                </c:pt>
                <c:pt idx="126">
                  <c:v>8.8289500000000132E-2</c:v>
                </c:pt>
                <c:pt idx="127">
                  <c:v>8.8642999999999805E-2</c:v>
                </c:pt>
                <c:pt idx="128">
                  <c:v>8.8880999999999766E-2</c:v>
                </c:pt>
                <c:pt idx="129">
                  <c:v>8.9315000000000033E-2</c:v>
                </c:pt>
                <c:pt idx="130">
                  <c:v>8.9461500000000527E-2</c:v>
                </c:pt>
                <c:pt idx="131">
                  <c:v>8.9706500000000133E-2</c:v>
                </c:pt>
                <c:pt idx="132">
                  <c:v>8.979949999999981E-2</c:v>
                </c:pt>
                <c:pt idx="133">
                  <c:v>9.012100000000034E-2</c:v>
                </c:pt>
                <c:pt idx="134">
                  <c:v>9.0376000000000012E-2</c:v>
                </c:pt>
                <c:pt idx="135">
                  <c:v>9.0563999999999645E-2</c:v>
                </c:pt>
                <c:pt idx="136">
                  <c:v>9.0787500000000243E-2</c:v>
                </c:pt>
                <c:pt idx="137">
                  <c:v>9.0636500000000453E-2</c:v>
                </c:pt>
                <c:pt idx="138">
                  <c:v>9.079249999999961E-2</c:v>
                </c:pt>
                <c:pt idx="139">
                  <c:v>9.0904999999999792E-2</c:v>
                </c:pt>
                <c:pt idx="140">
                  <c:v>9.127250000000009E-2</c:v>
                </c:pt>
                <c:pt idx="141">
                  <c:v>9.1492499999999755E-2</c:v>
                </c:pt>
                <c:pt idx="142">
                  <c:v>9.148699999999943E-2</c:v>
                </c:pt>
                <c:pt idx="143">
                  <c:v>9.1469999999999718E-2</c:v>
                </c:pt>
                <c:pt idx="144">
                  <c:v>9.1485000000000039E-2</c:v>
                </c:pt>
                <c:pt idx="145">
                  <c:v>9.1768500000000142E-2</c:v>
                </c:pt>
                <c:pt idx="146">
                  <c:v>9.2024499999999954E-2</c:v>
                </c:pt>
                <c:pt idx="147">
                  <c:v>9.1729500000000463E-2</c:v>
                </c:pt>
                <c:pt idx="148">
                  <c:v>9.2022000000000048E-2</c:v>
                </c:pt>
                <c:pt idx="149">
                  <c:v>9.2276000000000025E-2</c:v>
                </c:pt>
                <c:pt idx="150">
                  <c:v>9.2427000000000259E-2</c:v>
                </c:pt>
                <c:pt idx="151">
                  <c:v>9.2594000000000065E-2</c:v>
                </c:pt>
                <c:pt idx="152">
                  <c:v>9.1457999999999817E-2</c:v>
                </c:pt>
                <c:pt idx="153">
                  <c:v>9.1802999999999635E-2</c:v>
                </c:pt>
                <c:pt idx="154">
                  <c:v>9.2452999999999452E-2</c:v>
                </c:pt>
                <c:pt idx="155">
                  <c:v>9.257499999999963E-2</c:v>
                </c:pt>
                <c:pt idx="156">
                  <c:v>9.2795500000000697E-2</c:v>
                </c:pt>
                <c:pt idx="157">
                  <c:v>9.3043499999999835E-2</c:v>
                </c:pt>
                <c:pt idx="158">
                  <c:v>9.3311499999999992E-2</c:v>
                </c:pt>
                <c:pt idx="159">
                  <c:v>9.3757000000000534E-2</c:v>
                </c:pt>
                <c:pt idx="160">
                  <c:v>9.3823499999999616E-2</c:v>
                </c:pt>
                <c:pt idx="161">
                  <c:v>9.4087000000000032E-2</c:v>
                </c:pt>
                <c:pt idx="162">
                  <c:v>9.4466500000000231E-2</c:v>
                </c:pt>
                <c:pt idx="163">
                  <c:v>9.446000000000021E-2</c:v>
                </c:pt>
                <c:pt idx="164">
                  <c:v>9.4918999999999976E-2</c:v>
                </c:pt>
                <c:pt idx="165">
                  <c:v>9.5291000000000015E-2</c:v>
                </c:pt>
                <c:pt idx="166">
                  <c:v>9.5597500000000224E-2</c:v>
                </c:pt>
                <c:pt idx="167">
                  <c:v>9.5822999999999769E-2</c:v>
                </c:pt>
                <c:pt idx="168">
                  <c:v>9.6129499999999979E-2</c:v>
                </c:pt>
                <c:pt idx="169">
                  <c:v>9.6279500000000073E-2</c:v>
                </c:pt>
                <c:pt idx="170">
                  <c:v>9.6274000000000193E-2</c:v>
                </c:pt>
                <c:pt idx="171">
                  <c:v>9.6043499999999948E-2</c:v>
                </c:pt>
                <c:pt idx="172">
                  <c:v>9.6305000000000085E-2</c:v>
                </c:pt>
                <c:pt idx="173">
                  <c:v>9.6347500000000252E-2</c:v>
                </c:pt>
                <c:pt idx="174">
                  <c:v>9.6427500000000332E-2</c:v>
                </c:pt>
                <c:pt idx="175">
                  <c:v>9.6598999999999879E-2</c:v>
                </c:pt>
                <c:pt idx="176">
                  <c:v>9.643849999999965E-2</c:v>
                </c:pt>
                <c:pt idx="177">
                  <c:v>9.6742499999999954E-2</c:v>
                </c:pt>
                <c:pt idx="178">
                  <c:v>9.6364499999999964E-2</c:v>
                </c:pt>
                <c:pt idx="179">
                  <c:v>9.7043999999999908E-2</c:v>
                </c:pt>
                <c:pt idx="180">
                  <c:v>9.7081499999999821E-2</c:v>
                </c:pt>
                <c:pt idx="181">
                  <c:v>9.6977499999999939E-2</c:v>
                </c:pt>
                <c:pt idx="182">
                  <c:v>9.7280500000000103E-2</c:v>
                </c:pt>
                <c:pt idx="183">
                  <c:v>9.7333499999999962E-2</c:v>
                </c:pt>
                <c:pt idx="184">
                  <c:v>9.7995500000000124E-2</c:v>
                </c:pt>
                <c:pt idx="185">
                  <c:v>9.8210000000000353E-2</c:v>
                </c:pt>
                <c:pt idx="186">
                  <c:v>9.8349000000000242E-2</c:v>
                </c:pt>
                <c:pt idx="187">
                  <c:v>9.8829999999999973E-2</c:v>
                </c:pt>
                <c:pt idx="188">
                  <c:v>9.9111499999999797E-2</c:v>
                </c:pt>
                <c:pt idx="189">
                  <c:v>0.10016100000000039</c:v>
                </c:pt>
                <c:pt idx="190">
                  <c:v>0.10101649999999962</c:v>
                </c:pt>
                <c:pt idx="191">
                  <c:v>0.10168550000000032</c:v>
                </c:pt>
                <c:pt idx="192">
                  <c:v>0.10220649999999987</c:v>
                </c:pt>
                <c:pt idx="193">
                  <c:v>0.10272900000000007</c:v>
                </c:pt>
                <c:pt idx="194">
                  <c:v>0.10313349999999932</c:v>
                </c:pt>
                <c:pt idx="195">
                  <c:v>0.10305149999999941</c:v>
                </c:pt>
                <c:pt idx="196">
                  <c:v>0.10333599999999965</c:v>
                </c:pt>
                <c:pt idx="197">
                  <c:v>0.10413649999999963</c:v>
                </c:pt>
                <c:pt idx="198">
                  <c:v>0.10426400000000013</c:v>
                </c:pt>
                <c:pt idx="199">
                  <c:v>0.10196350000000054</c:v>
                </c:pt>
                <c:pt idx="200">
                  <c:v>0.10254749999999957</c:v>
                </c:pt>
                <c:pt idx="201">
                  <c:v>0.1026659999999997</c:v>
                </c:pt>
                <c:pt idx="202">
                  <c:v>0.10296349999999999</c:v>
                </c:pt>
                <c:pt idx="203">
                  <c:v>0.10312299999999963</c:v>
                </c:pt>
                <c:pt idx="204">
                  <c:v>0.10342049999999992</c:v>
                </c:pt>
                <c:pt idx="205">
                  <c:v>0.10351949999999999</c:v>
                </c:pt>
                <c:pt idx="206">
                  <c:v>0.10383100000000001</c:v>
                </c:pt>
                <c:pt idx="207">
                  <c:v>0.10442299999999971</c:v>
                </c:pt>
                <c:pt idx="208">
                  <c:v>0.10427050000000015</c:v>
                </c:pt>
                <c:pt idx="209">
                  <c:v>0.10449649999999977</c:v>
                </c:pt>
                <c:pt idx="210">
                  <c:v>0.10467999999999966</c:v>
                </c:pt>
                <c:pt idx="211">
                  <c:v>0.10463599999999973</c:v>
                </c:pt>
                <c:pt idx="212">
                  <c:v>0.10466399999999965</c:v>
                </c:pt>
                <c:pt idx="213">
                  <c:v>0.10468000000000011</c:v>
                </c:pt>
                <c:pt idx="214">
                  <c:v>0.10492299999999988</c:v>
                </c:pt>
                <c:pt idx="215">
                  <c:v>0.1050279999999999</c:v>
                </c:pt>
                <c:pt idx="216">
                  <c:v>0.10504749999999952</c:v>
                </c:pt>
                <c:pt idx="217">
                  <c:v>0.10520750000000012</c:v>
                </c:pt>
                <c:pt idx="218">
                  <c:v>0.10532399999999997</c:v>
                </c:pt>
                <c:pt idx="219">
                  <c:v>0.10530699999999937</c:v>
                </c:pt>
                <c:pt idx="220">
                  <c:v>0.10562300000000002</c:v>
                </c:pt>
                <c:pt idx="221">
                  <c:v>0.10575099999999971</c:v>
                </c:pt>
                <c:pt idx="222">
                  <c:v>0.10580799999999968</c:v>
                </c:pt>
                <c:pt idx="223">
                  <c:v>0.10588350000000046</c:v>
                </c:pt>
                <c:pt idx="224">
                  <c:v>0.10650950000000003</c:v>
                </c:pt>
                <c:pt idx="225">
                  <c:v>0.10652750000000033</c:v>
                </c:pt>
                <c:pt idx="226">
                  <c:v>0.10668249999999979</c:v>
                </c:pt>
                <c:pt idx="227">
                  <c:v>0.10710050000000049</c:v>
                </c:pt>
                <c:pt idx="228">
                  <c:v>0.10714149999999956</c:v>
                </c:pt>
                <c:pt idx="229">
                  <c:v>0.10689850000000023</c:v>
                </c:pt>
                <c:pt idx="230">
                  <c:v>0.10727750000000036</c:v>
                </c:pt>
                <c:pt idx="231">
                  <c:v>0.10688300000000028</c:v>
                </c:pt>
                <c:pt idx="232">
                  <c:v>0.10741999999999985</c:v>
                </c:pt>
                <c:pt idx="233">
                  <c:v>0.1076204999999999</c:v>
                </c:pt>
                <c:pt idx="234">
                  <c:v>0.1075115000000002</c:v>
                </c:pt>
                <c:pt idx="235">
                  <c:v>0.10762300000000069</c:v>
                </c:pt>
                <c:pt idx="236">
                  <c:v>0.10801949999999971</c:v>
                </c:pt>
                <c:pt idx="237">
                  <c:v>0.10863250000000013</c:v>
                </c:pt>
                <c:pt idx="238">
                  <c:v>0.1090485000000001</c:v>
                </c:pt>
                <c:pt idx="239">
                  <c:v>0.10944999999999983</c:v>
                </c:pt>
                <c:pt idx="240">
                  <c:v>0.1100329999999996</c:v>
                </c:pt>
                <c:pt idx="241">
                  <c:v>0.11042300000000038</c:v>
                </c:pt>
                <c:pt idx="242">
                  <c:v>0.11089000000000038</c:v>
                </c:pt>
                <c:pt idx="243">
                  <c:v>0.11147149999999995</c:v>
                </c:pt>
                <c:pt idx="244">
                  <c:v>0.11186349999999967</c:v>
                </c:pt>
                <c:pt idx="245">
                  <c:v>0.11201949999999972</c:v>
                </c:pt>
                <c:pt idx="246">
                  <c:v>0.11210050000000082</c:v>
                </c:pt>
                <c:pt idx="247">
                  <c:v>0.11266299999999951</c:v>
                </c:pt>
                <c:pt idx="248">
                  <c:v>0.11275849999999998</c:v>
                </c:pt>
                <c:pt idx="249">
                  <c:v>0.11252549999999983</c:v>
                </c:pt>
                <c:pt idx="250">
                  <c:v>0.11299899999999985</c:v>
                </c:pt>
                <c:pt idx="251">
                  <c:v>0.11309250000000048</c:v>
                </c:pt>
                <c:pt idx="252">
                  <c:v>0.11347649999999998</c:v>
                </c:pt>
                <c:pt idx="253">
                  <c:v>0.1137845000000004</c:v>
                </c:pt>
                <c:pt idx="254">
                  <c:v>0.11378399999999944</c:v>
                </c:pt>
                <c:pt idx="255">
                  <c:v>0.11408750000000056</c:v>
                </c:pt>
                <c:pt idx="256">
                  <c:v>0.11458500000000038</c:v>
                </c:pt>
                <c:pt idx="257">
                  <c:v>0.11458999999999975</c:v>
                </c:pt>
                <c:pt idx="258">
                  <c:v>0.1147604999999996</c:v>
                </c:pt>
                <c:pt idx="259">
                  <c:v>0.11515050000000038</c:v>
                </c:pt>
                <c:pt idx="260">
                  <c:v>0.11538899999999996</c:v>
                </c:pt>
                <c:pt idx="261">
                  <c:v>0.11533650000000017</c:v>
                </c:pt>
                <c:pt idx="262">
                  <c:v>0.11593949999999964</c:v>
                </c:pt>
                <c:pt idx="263">
                  <c:v>0.11567349999999976</c:v>
                </c:pt>
                <c:pt idx="264">
                  <c:v>0.11618649999999953</c:v>
                </c:pt>
                <c:pt idx="265">
                  <c:v>0.11661150000000031</c:v>
                </c:pt>
                <c:pt idx="266">
                  <c:v>0.11480700000000033</c:v>
                </c:pt>
                <c:pt idx="267">
                  <c:v>0.11478499999999947</c:v>
                </c:pt>
                <c:pt idx="268">
                  <c:v>0.11508049999999947</c:v>
                </c:pt>
                <c:pt idx="269">
                  <c:v>0.11520249999999965</c:v>
                </c:pt>
                <c:pt idx="270">
                  <c:v>0.11539400000000022</c:v>
                </c:pt>
                <c:pt idx="271">
                  <c:v>0.11601300000000014</c:v>
                </c:pt>
                <c:pt idx="272">
                  <c:v>0.11630750000000045</c:v>
                </c:pt>
                <c:pt idx="273">
                  <c:v>0.11628149999999993</c:v>
                </c:pt>
                <c:pt idx="274">
                  <c:v>0.11675499999999994</c:v>
                </c:pt>
                <c:pt idx="275">
                  <c:v>0.11687849999999989</c:v>
                </c:pt>
                <c:pt idx="276">
                  <c:v>0.1173820000000001</c:v>
                </c:pt>
                <c:pt idx="277">
                  <c:v>0.11783099999999935</c:v>
                </c:pt>
                <c:pt idx="278">
                  <c:v>0.11814999999999998</c:v>
                </c:pt>
                <c:pt idx="279">
                  <c:v>0.11846200000000007</c:v>
                </c:pt>
                <c:pt idx="280">
                  <c:v>0.11859049999999982</c:v>
                </c:pt>
                <c:pt idx="281">
                  <c:v>0.118973</c:v>
                </c:pt>
                <c:pt idx="282">
                  <c:v>0.11943450000000011</c:v>
                </c:pt>
                <c:pt idx="283">
                  <c:v>0.11969600000000025</c:v>
                </c:pt>
                <c:pt idx="284">
                  <c:v>0.12024900000000027</c:v>
                </c:pt>
                <c:pt idx="285">
                  <c:v>0.1207669999999994</c:v>
                </c:pt>
                <c:pt idx="286">
                  <c:v>0.12111749999999999</c:v>
                </c:pt>
                <c:pt idx="287">
                  <c:v>0.12129949999999967</c:v>
                </c:pt>
                <c:pt idx="288">
                  <c:v>0.12170799999999993</c:v>
                </c:pt>
                <c:pt idx="289">
                  <c:v>0.1220125000000003</c:v>
                </c:pt>
                <c:pt idx="290">
                  <c:v>0.12209299999999956</c:v>
                </c:pt>
                <c:pt idx="291">
                  <c:v>0.12257000000000051</c:v>
                </c:pt>
                <c:pt idx="292">
                  <c:v>0.12265250000000005</c:v>
                </c:pt>
                <c:pt idx="293">
                  <c:v>0.12280299999999977</c:v>
                </c:pt>
                <c:pt idx="294">
                  <c:v>0.12338400000000016</c:v>
                </c:pt>
                <c:pt idx="295">
                  <c:v>0.12386350000000013</c:v>
                </c:pt>
                <c:pt idx="296">
                  <c:v>0.12403550000000063</c:v>
                </c:pt>
                <c:pt idx="297">
                  <c:v>0.12442299999999973</c:v>
                </c:pt>
                <c:pt idx="298">
                  <c:v>0.12468299999999966</c:v>
                </c:pt>
                <c:pt idx="299">
                  <c:v>0.12494749999999977</c:v>
                </c:pt>
                <c:pt idx="300">
                  <c:v>0.12492250000000027</c:v>
                </c:pt>
                <c:pt idx="301">
                  <c:v>0.12557350000000067</c:v>
                </c:pt>
                <c:pt idx="302">
                  <c:v>0.12574800000000019</c:v>
                </c:pt>
                <c:pt idx="303">
                  <c:v>0.12619200000000053</c:v>
                </c:pt>
                <c:pt idx="304">
                  <c:v>0.12653450000000044</c:v>
                </c:pt>
                <c:pt idx="305">
                  <c:v>0.12686800000000042</c:v>
                </c:pt>
                <c:pt idx="306">
                  <c:v>0.12719800000000037</c:v>
                </c:pt>
                <c:pt idx="307">
                  <c:v>0.12741250000000015</c:v>
                </c:pt>
                <c:pt idx="308">
                  <c:v>0.12783849999999974</c:v>
                </c:pt>
                <c:pt idx="309">
                  <c:v>0.12818049999999959</c:v>
                </c:pt>
                <c:pt idx="310">
                  <c:v>0.12838700000000047</c:v>
                </c:pt>
                <c:pt idx="311">
                  <c:v>0.12906050000000047</c:v>
                </c:pt>
                <c:pt idx="312">
                  <c:v>0.12925650000000033</c:v>
                </c:pt>
                <c:pt idx="313">
                  <c:v>0.12948600000000043</c:v>
                </c:pt>
                <c:pt idx="314">
                  <c:v>0.12969949999999963</c:v>
                </c:pt>
                <c:pt idx="315">
                  <c:v>0.13012400000000035</c:v>
                </c:pt>
                <c:pt idx="316">
                  <c:v>0.13048850000000023</c:v>
                </c:pt>
                <c:pt idx="317">
                  <c:v>0.13079499999999955</c:v>
                </c:pt>
                <c:pt idx="318">
                  <c:v>0.13090000000000002</c:v>
                </c:pt>
                <c:pt idx="319">
                  <c:v>0.13118900000000044</c:v>
                </c:pt>
                <c:pt idx="320">
                  <c:v>0.13144849999999941</c:v>
                </c:pt>
                <c:pt idx="321">
                  <c:v>0.13199549999999949</c:v>
                </c:pt>
                <c:pt idx="322">
                  <c:v>0.13196999999999992</c:v>
                </c:pt>
                <c:pt idx="323">
                  <c:v>0.13250150000000049</c:v>
                </c:pt>
                <c:pt idx="324">
                  <c:v>0.13284750000000001</c:v>
                </c:pt>
                <c:pt idx="325">
                  <c:v>0.13358949999999981</c:v>
                </c:pt>
                <c:pt idx="326">
                  <c:v>0.13379699999999994</c:v>
                </c:pt>
                <c:pt idx="327">
                  <c:v>0.13407299999999989</c:v>
                </c:pt>
                <c:pt idx="328">
                  <c:v>0.13434599999999985</c:v>
                </c:pt>
                <c:pt idx="329">
                  <c:v>0.13263650000000027</c:v>
                </c:pt>
                <c:pt idx="330">
                  <c:v>0.13298150000000009</c:v>
                </c:pt>
                <c:pt idx="331">
                  <c:v>0.13336649999999972</c:v>
                </c:pt>
                <c:pt idx="332">
                  <c:v>0.1337060000000001</c:v>
                </c:pt>
                <c:pt idx="333">
                  <c:v>0.13399800000000051</c:v>
                </c:pt>
                <c:pt idx="334">
                  <c:v>0.1343399999999999</c:v>
                </c:pt>
                <c:pt idx="335">
                  <c:v>0.13454299999999941</c:v>
                </c:pt>
                <c:pt idx="336">
                  <c:v>0.13479299999999972</c:v>
                </c:pt>
                <c:pt idx="337">
                  <c:v>0.13512150000000034</c:v>
                </c:pt>
                <c:pt idx="338">
                  <c:v>0.1355524999999993</c:v>
                </c:pt>
                <c:pt idx="339">
                  <c:v>0.13582799999999962</c:v>
                </c:pt>
                <c:pt idx="340">
                  <c:v>0.13620399999999977</c:v>
                </c:pt>
                <c:pt idx="341">
                  <c:v>0.13625050000000005</c:v>
                </c:pt>
                <c:pt idx="342">
                  <c:v>0.13646599999999953</c:v>
                </c:pt>
                <c:pt idx="343">
                  <c:v>0.13682650000000018</c:v>
                </c:pt>
                <c:pt idx="344">
                  <c:v>0.13700099999999971</c:v>
                </c:pt>
                <c:pt idx="345">
                  <c:v>0.1371124999999993</c:v>
                </c:pt>
                <c:pt idx="346">
                  <c:v>0.13720500000000024</c:v>
                </c:pt>
                <c:pt idx="347">
                  <c:v>0.13767999999999958</c:v>
                </c:pt>
                <c:pt idx="348">
                  <c:v>0.13772399999999996</c:v>
                </c:pt>
                <c:pt idx="349">
                  <c:v>0.13779500000000011</c:v>
                </c:pt>
                <c:pt idx="350">
                  <c:v>0.13817850000000043</c:v>
                </c:pt>
                <c:pt idx="351">
                  <c:v>0.1383795000000001</c:v>
                </c:pt>
                <c:pt idx="352">
                  <c:v>0.13879349999999979</c:v>
                </c:pt>
                <c:pt idx="353">
                  <c:v>0.13912999999999975</c:v>
                </c:pt>
                <c:pt idx="354">
                  <c:v>0.13959700000000019</c:v>
                </c:pt>
                <c:pt idx="355">
                  <c:v>0.13998350000000004</c:v>
                </c:pt>
                <c:pt idx="356">
                  <c:v>0.14046449999999977</c:v>
                </c:pt>
                <c:pt idx="357">
                  <c:v>0.14130949999999975</c:v>
                </c:pt>
                <c:pt idx="358">
                  <c:v>0.14217699999999933</c:v>
                </c:pt>
                <c:pt idx="359">
                  <c:v>0.14336899999999986</c:v>
                </c:pt>
                <c:pt idx="360">
                  <c:v>0.14478100000000005</c:v>
                </c:pt>
                <c:pt idx="361">
                  <c:v>0.14613450000000006</c:v>
                </c:pt>
                <c:pt idx="362">
                  <c:v>0.14748600000000023</c:v>
                </c:pt>
                <c:pt idx="363">
                  <c:v>0.14869049999999984</c:v>
                </c:pt>
                <c:pt idx="364">
                  <c:v>0.1494415</c:v>
                </c:pt>
                <c:pt idx="365">
                  <c:v>0.15075450000000012</c:v>
                </c:pt>
                <c:pt idx="366">
                  <c:v>0.15146950000000015</c:v>
                </c:pt>
                <c:pt idx="367">
                  <c:v>0.15231400000000006</c:v>
                </c:pt>
                <c:pt idx="368">
                  <c:v>0.15300799999999981</c:v>
                </c:pt>
                <c:pt idx="369">
                  <c:v>0.15371350000000028</c:v>
                </c:pt>
                <c:pt idx="370">
                  <c:v>0.15470099999999976</c:v>
                </c:pt>
                <c:pt idx="371">
                  <c:v>0.15532449999999942</c:v>
                </c:pt>
                <c:pt idx="372">
                  <c:v>0.15588349999999984</c:v>
                </c:pt>
                <c:pt idx="373">
                  <c:v>0.15613049999999973</c:v>
                </c:pt>
                <c:pt idx="374">
                  <c:v>0.15682449999999992</c:v>
                </c:pt>
                <c:pt idx="375">
                  <c:v>0.15729050000000022</c:v>
                </c:pt>
                <c:pt idx="376">
                  <c:v>0.15761950000000047</c:v>
                </c:pt>
                <c:pt idx="377">
                  <c:v>0.15800349999999996</c:v>
                </c:pt>
                <c:pt idx="378">
                  <c:v>0.1585160000000001</c:v>
                </c:pt>
                <c:pt idx="379">
                  <c:v>0.15885650000000018</c:v>
                </c:pt>
                <c:pt idx="380">
                  <c:v>0.15923100000000012</c:v>
                </c:pt>
                <c:pt idx="381">
                  <c:v>0.15977850000000027</c:v>
                </c:pt>
                <c:pt idx="382">
                  <c:v>0.15993400000000024</c:v>
                </c:pt>
                <c:pt idx="383">
                  <c:v>0.16049899999999973</c:v>
                </c:pt>
                <c:pt idx="384">
                  <c:v>0.16069200000000006</c:v>
                </c:pt>
                <c:pt idx="385">
                  <c:v>0.16128700000000018</c:v>
                </c:pt>
                <c:pt idx="386">
                  <c:v>0.16177399999999986</c:v>
                </c:pt>
                <c:pt idx="387">
                  <c:v>0.16161200000000031</c:v>
                </c:pt>
                <c:pt idx="388">
                  <c:v>0.16164599999999973</c:v>
                </c:pt>
                <c:pt idx="389">
                  <c:v>0.16150199999999959</c:v>
                </c:pt>
                <c:pt idx="390">
                  <c:v>0.16123500000000002</c:v>
                </c:pt>
                <c:pt idx="391">
                  <c:v>0.16136499999999998</c:v>
                </c:pt>
                <c:pt idx="392">
                  <c:v>0.16119199999999934</c:v>
                </c:pt>
                <c:pt idx="393">
                  <c:v>0.16130349999999982</c:v>
                </c:pt>
                <c:pt idx="394">
                  <c:v>0.16117550000000058</c:v>
                </c:pt>
                <c:pt idx="395">
                  <c:v>0.16139349999999952</c:v>
                </c:pt>
                <c:pt idx="396">
                  <c:v>0.16152350000000038</c:v>
                </c:pt>
                <c:pt idx="397">
                  <c:v>0.16136850000000047</c:v>
                </c:pt>
                <c:pt idx="398">
                  <c:v>0.16150499999999957</c:v>
                </c:pt>
                <c:pt idx="399">
                  <c:v>0.16163099999999986</c:v>
                </c:pt>
                <c:pt idx="400">
                  <c:v>0.162026</c:v>
                </c:pt>
                <c:pt idx="401">
                  <c:v>0.16236499999999987</c:v>
                </c:pt>
                <c:pt idx="402">
                  <c:v>0.16297800000000029</c:v>
                </c:pt>
                <c:pt idx="403">
                  <c:v>0.16375249999999975</c:v>
                </c:pt>
                <c:pt idx="404">
                  <c:v>0.16201700000000008</c:v>
                </c:pt>
                <c:pt idx="405">
                  <c:v>0.16264050000000019</c:v>
                </c:pt>
                <c:pt idx="406">
                  <c:v>0.16339800000000038</c:v>
                </c:pt>
                <c:pt idx="407">
                  <c:v>0.16379749999999937</c:v>
                </c:pt>
                <c:pt idx="408">
                  <c:v>0.16472000000000042</c:v>
                </c:pt>
                <c:pt idx="409">
                  <c:v>0.16569600000000007</c:v>
                </c:pt>
                <c:pt idx="410">
                  <c:v>0.16686150000000044</c:v>
                </c:pt>
                <c:pt idx="411">
                  <c:v>0.16791150000000021</c:v>
                </c:pt>
                <c:pt idx="412">
                  <c:v>0.16985499999999965</c:v>
                </c:pt>
                <c:pt idx="413">
                  <c:v>0.17155849999999973</c:v>
                </c:pt>
                <c:pt idx="414">
                  <c:v>0.17354850000000033</c:v>
                </c:pt>
                <c:pt idx="415">
                  <c:v>0.17530899999999949</c:v>
                </c:pt>
                <c:pt idx="416">
                  <c:v>0.17720599999999997</c:v>
                </c:pt>
                <c:pt idx="417">
                  <c:v>0.17907200000000056</c:v>
                </c:pt>
                <c:pt idx="418">
                  <c:v>0.18081350000000018</c:v>
                </c:pt>
                <c:pt idx="419">
                  <c:v>0.18241799999999975</c:v>
                </c:pt>
                <c:pt idx="420">
                  <c:v>0.18356899999999987</c:v>
                </c:pt>
                <c:pt idx="421">
                  <c:v>0.18463899999999933</c:v>
                </c:pt>
                <c:pt idx="422">
                  <c:v>0.18554050000000011</c:v>
                </c:pt>
                <c:pt idx="423">
                  <c:v>0.18657900000000005</c:v>
                </c:pt>
                <c:pt idx="424">
                  <c:v>0.18744399999999972</c:v>
                </c:pt>
                <c:pt idx="425">
                  <c:v>0.18865049999999961</c:v>
                </c:pt>
                <c:pt idx="426">
                  <c:v>0.18950250000000013</c:v>
                </c:pt>
                <c:pt idx="427">
                  <c:v>0.19040199999999974</c:v>
                </c:pt>
                <c:pt idx="428">
                  <c:v>0.19152450000000032</c:v>
                </c:pt>
                <c:pt idx="429">
                  <c:v>0.19243950000000032</c:v>
                </c:pt>
                <c:pt idx="430">
                  <c:v>0.19338599999999984</c:v>
                </c:pt>
                <c:pt idx="431">
                  <c:v>0.19375149999999985</c:v>
                </c:pt>
                <c:pt idx="432">
                  <c:v>0.1943554999999999</c:v>
                </c:pt>
                <c:pt idx="433">
                  <c:v>0.19498199999999999</c:v>
                </c:pt>
                <c:pt idx="434">
                  <c:v>0.19532000000000016</c:v>
                </c:pt>
                <c:pt idx="435">
                  <c:v>0.19592950000000053</c:v>
                </c:pt>
                <c:pt idx="436">
                  <c:v>0.19635950000000024</c:v>
                </c:pt>
                <c:pt idx="437">
                  <c:v>0.19685999999999959</c:v>
                </c:pt>
                <c:pt idx="438">
                  <c:v>0.19701700000000022</c:v>
                </c:pt>
                <c:pt idx="439">
                  <c:v>0.19769349999999974</c:v>
                </c:pt>
                <c:pt idx="440">
                  <c:v>0.1981354999999998</c:v>
                </c:pt>
                <c:pt idx="441">
                  <c:v>0.19893550000000015</c:v>
                </c:pt>
                <c:pt idx="442">
                  <c:v>0.19967349999999984</c:v>
                </c:pt>
                <c:pt idx="443">
                  <c:v>0.200291</c:v>
                </c:pt>
                <c:pt idx="444">
                  <c:v>0.20100249999999997</c:v>
                </c:pt>
                <c:pt idx="445">
                  <c:v>0.20197999999999983</c:v>
                </c:pt>
                <c:pt idx="446">
                  <c:v>0.2027325000000002</c:v>
                </c:pt>
                <c:pt idx="447">
                  <c:v>0.20313099999999995</c:v>
                </c:pt>
                <c:pt idx="448">
                  <c:v>0.20377999999999963</c:v>
                </c:pt>
                <c:pt idx="449">
                  <c:v>0.20425450000000067</c:v>
                </c:pt>
                <c:pt idx="450">
                  <c:v>0.20464300000000035</c:v>
                </c:pt>
                <c:pt idx="451">
                  <c:v>0.20492400000000011</c:v>
                </c:pt>
                <c:pt idx="452">
                  <c:v>0.20580399999999965</c:v>
                </c:pt>
                <c:pt idx="453">
                  <c:v>0.20600549999999984</c:v>
                </c:pt>
                <c:pt idx="454">
                  <c:v>0.20674999999999999</c:v>
                </c:pt>
                <c:pt idx="455">
                  <c:v>0.20734150000000007</c:v>
                </c:pt>
                <c:pt idx="456">
                  <c:v>0.2092685000000003</c:v>
                </c:pt>
                <c:pt idx="457">
                  <c:v>0.21060200000000018</c:v>
                </c:pt>
                <c:pt idx="458">
                  <c:v>0.21243899999999938</c:v>
                </c:pt>
                <c:pt idx="459">
                  <c:v>0.21557600000000043</c:v>
                </c:pt>
                <c:pt idx="460">
                  <c:v>0.21859099999999998</c:v>
                </c:pt>
                <c:pt idx="461">
                  <c:v>0.22192650000000036</c:v>
                </c:pt>
                <c:pt idx="462">
                  <c:v>0.22495250000000011</c:v>
                </c:pt>
                <c:pt idx="463">
                  <c:v>0.22774749999999955</c:v>
                </c:pt>
                <c:pt idx="464">
                  <c:v>0.23065549999999968</c:v>
                </c:pt>
                <c:pt idx="465">
                  <c:v>0.2335704999999999</c:v>
                </c:pt>
                <c:pt idx="466">
                  <c:v>0.23651150000000021</c:v>
                </c:pt>
                <c:pt idx="467">
                  <c:v>0.24005549999999953</c:v>
                </c:pt>
                <c:pt idx="468">
                  <c:v>0.24534200000000039</c:v>
                </c:pt>
              </c:numCache>
            </c:numRef>
          </c:xVal>
          <c:yVal>
            <c:numRef>
              <c:f>'75'!$B$5:$B$473</c:f>
              <c:numCache>
                <c:formatCode>General</c:formatCode>
                <c:ptCount val="469"/>
                <c:pt idx="0">
                  <c:v>6.0470039999999996E-2</c:v>
                </c:pt>
                <c:pt idx="1">
                  <c:v>0.1955828</c:v>
                </c:pt>
                <c:pt idx="2">
                  <c:v>1.0875160000000001</c:v>
                </c:pt>
                <c:pt idx="3">
                  <c:v>5.3166400000000005</c:v>
                </c:pt>
                <c:pt idx="4">
                  <c:v>7.4850569999999994</c:v>
                </c:pt>
                <c:pt idx="5">
                  <c:v>8.512103999999999</c:v>
                </c:pt>
                <c:pt idx="6">
                  <c:v>8.9505110000000005</c:v>
                </c:pt>
                <c:pt idx="7">
                  <c:v>9.3152209999999993</c:v>
                </c:pt>
                <c:pt idx="8">
                  <c:v>9.5722189999999987</c:v>
                </c:pt>
                <c:pt idx="9">
                  <c:v>10.20054</c:v>
                </c:pt>
                <c:pt idx="10">
                  <c:v>11.720790000000001</c:v>
                </c:pt>
                <c:pt idx="11">
                  <c:v>12.42281</c:v>
                </c:pt>
                <c:pt idx="12">
                  <c:v>12.862170000000001</c:v>
                </c:pt>
                <c:pt idx="13">
                  <c:v>14.09897</c:v>
                </c:pt>
                <c:pt idx="14">
                  <c:v>14.71973</c:v>
                </c:pt>
                <c:pt idx="15">
                  <c:v>15.145860000000001</c:v>
                </c:pt>
                <c:pt idx="16">
                  <c:v>15.368840000000001</c:v>
                </c:pt>
                <c:pt idx="17">
                  <c:v>16.280609999999999</c:v>
                </c:pt>
                <c:pt idx="18">
                  <c:v>17.388919999999999</c:v>
                </c:pt>
                <c:pt idx="19">
                  <c:v>18.577529999999999</c:v>
                </c:pt>
                <c:pt idx="20">
                  <c:v>19.665050000000001</c:v>
                </c:pt>
                <c:pt idx="21">
                  <c:v>20.685479999999998</c:v>
                </c:pt>
                <c:pt idx="22">
                  <c:v>20.9831</c:v>
                </c:pt>
                <c:pt idx="23">
                  <c:v>20.99633</c:v>
                </c:pt>
                <c:pt idx="24">
                  <c:v>20.962319999999998</c:v>
                </c:pt>
                <c:pt idx="25">
                  <c:v>20.949090000000002</c:v>
                </c:pt>
                <c:pt idx="26">
                  <c:v>20.9831</c:v>
                </c:pt>
                <c:pt idx="27">
                  <c:v>20.962319999999998</c:v>
                </c:pt>
                <c:pt idx="28">
                  <c:v>20.934919999999998</c:v>
                </c:pt>
                <c:pt idx="29">
                  <c:v>20.962319999999998</c:v>
                </c:pt>
                <c:pt idx="30">
                  <c:v>20.962319999999998</c:v>
                </c:pt>
                <c:pt idx="31">
                  <c:v>20.9557</c:v>
                </c:pt>
                <c:pt idx="32">
                  <c:v>20.921689999999998</c:v>
                </c:pt>
                <c:pt idx="33">
                  <c:v>22.10369</c:v>
                </c:pt>
                <c:pt idx="34">
                  <c:v>22.69894</c:v>
                </c:pt>
                <c:pt idx="35">
                  <c:v>23.827090000000002</c:v>
                </c:pt>
                <c:pt idx="36">
                  <c:v>25.974720000000001</c:v>
                </c:pt>
                <c:pt idx="37">
                  <c:v>27.522369999999999</c:v>
                </c:pt>
                <c:pt idx="38">
                  <c:v>28.352889999999999</c:v>
                </c:pt>
                <c:pt idx="39">
                  <c:v>30.711220000000001</c:v>
                </c:pt>
                <c:pt idx="40">
                  <c:v>31.96031</c:v>
                </c:pt>
                <c:pt idx="41">
                  <c:v>34.034239999999997</c:v>
                </c:pt>
                <c:pt idx="42">
                  <c:v>35.345680000000002</c:v>
                </c:pt>
                <c:pt idx="43">
                  <c:v>38.500519999999995</c:v>
                </c:pt>
                <c:pt idx="44">
                  <c:v>40.695389999999996</c:v>
                </c:pt>
                <c:pt idx="45">
                  <c:v>41.506070000000001</c:v>
                </c:pt>
                <c:pt idx="46">
                  <c:v>45.106870000000001</c:v>
                </c:pt>
                <c:pt idx="47">
                  <c:v>45.384660000000004</c:v>
                </c:pt>
                <c:pt idx="48">
                  <c:v>47.660789999999999</c:v>
                </c:pt>
                <c:pt idx="49">
                  <c:v>52.47099</c:v>
                </c:pt>
                <c:pt idx="50">
                  <c:v>53.76164</c:v>
                </c:pt>
                <c:pt idx="51">
                  <c:v>53.984629999999996</c:v>
                </c:pt>
                <c:pt idx="52">
                  <c:v>60.118559999999995</c:v>
                </c:pt>
                <c:pt idx="53">
                  <c:v>62.847269999999995</c:v>
                </c:pt>
                <c:pt idx="54">
                  <c:v>62.996550000000006</c:v>
                </c:pt>
                <c:pt idx="55">
                  <c:v>67.704719999999995</c:v>
                </c:pt>
                <c:pt idx="56">
                  <c:v>70.35311999999999</c:v>
                </c:pt>
                <c:pt idx="57">
                  <c:v>74.893090000000001</c:v>
                </c:pt>
                <c:pt idx="58">
                  <c:v>78.655460000000005</c:v>
                </c:pt>
                <c:pt idx="59">
                  <c:v>79.64188</c:v>
                </c:pt>
                <c:pt idx="60">
                  <c:v>85.14182000000001</c:v>
                </c:pt>
                <c:pt idx="61">
                  <c:v>87.844070000000002</c:v>
                </c:pt>
                <c:pt idx="62">
                  <c:v>90.984729999999999</c:v>
                </c:pt>
                <c:pt idx="63">
                  <c:v>96.341999999999999</c:v>
                </c:pt>
                <c:pt idx="64">
                  <c:v>98.483969999999999</c:v>
                </c:pt>
                <c:pt idx="65">
                  <c:v>104.4563</c:v>
                </c:pt>
                <c:pt idx="66">
                  <c:v>108.077</c:v>
                </c:pt>
                <c:pt idx="67">
                  <c:v>110.94839999999999</c:v>
                </c:pt>
                <c:pt idx="68">
                  <c:v>118.12260000000001</c:v>
                </c:pt>
                <c:pt idx="69">
                  <c:v>117.001</c:v>
                </c:pt>
                <c:pt idx="70">
                  <c:v>124.0411</c:v>
                </c:pt>
                <c:pt idx="71">
                  <c:v>132.17429999999999</c:v>
                </c:pt>
                <c:pt idx="72">
                  <c:v>132.41800000000001</c:v>
                </c:pt>
                <c:pt idx="73">
                  <c:v>136.8021</c:v>
                </c:pt>
                <c:pt idx="74">
                  <c:v>143.74010000000001</c:v>
                </c:pt>
                <c:pt idx="75">
                  <c:v>147.2124</c:v>
                </c:pt>
                <c:pt idx="76">
                  <c:v>152.8201</c:v>
                </c:pt>
                <c:pt idx="77">
                  <c:v>156.46809999999999</c:v>
                </c:pt>
                <c:pt idx="78">
                  <c:v>163.63570000000001</c:v>
                </c:pt>
                <c:pt idx="79">
                  <c:v>167.93950000000001</c:v>
                </c:pt>
                <c:pt idx="80">
                  <c:v>174.8973</c:v>
                </c:pt>
                <c:pt idx="81">
                  <c:v>177.57220000000001</c:v>
                </c:pt>
                <c:pt idx="82">
                  <c:v>186.62570000000002</c:v>
                </c:pt>
                <c:pt idx="83">
                  <c:v>194.41499999999999</c:v>
                </c:pt>
                <c:pt idx="84">
                  <c:v>193.42099999999999</c:v>
                </c:pt>
                <c:pt idx="85">
                  <c:v>198.06299999999999</c:v>
                </c:pt>
                <c:pt idx="86">
                  <c:v>212.1147</c:v>
                </c:pt>
                <c:pt idx="87">
                  <c:v>213.0265</c:v>
                </c:pt>
                <c:pt idx="88">
                  <c:v>217.249</c:v>
                </c:pt>
                <c:pt idx="89">
                  <c:v>223.87620000000001</c:v>
                </c:pt>
                <c:pt idx="90">
                  <c:v>230.82739999999998</c:v>
                </c:pt>
                <c:pt idx="91">
                  <c:v>233.13849999999999</c:v>
                </c:pt>
                <c:pt idx="92">
                  <c:v>244.51439999999999</c:v>
                </c:pt>
                <c:pt idx="93">
                  <c:v>247.33850000000001</c:v>
                </c:pt>
                <c:pt idx="94">
                  <c:v>256.68209999999999</c:v>
                </c:pt>
                <c:pt idx="95">
                  <c:v>260.31599999999997</c:v>
                </c:pt>
                <c:pt idx="96">
                  <c:v>269.47720000000004</c:v>
                </c:pt>
                <c:pt idx="97">
                  <c:v>274.05020000000002</c:v>
                </c:pt>
                <c:pt idx="98">
                  <c:v>278.56380000000001</c:v>
                </c:pt>
                <c:pt idx="99">
                  <c:v>281.27259999999995</c:v>
                </c:pt>
                <c:pt idx="100">
                  <c:v>285.91370000000001</c:v>
                </c:pt>
                <c:pt idx="101">
                  <c:v>287.23740000000004</c:v>
                </c:pt>
                <c:pt idx="102">
                  <c:v>289.38600000000002</c:v>
                </c:pt>
                <c:pt idx="103">
                  <c:v>294.3313</c:v>
                </c:pt>
                <c:pt idx="104">
                  <c:v>298.1343</c:v>
                </c:pt>
                <c:pt idx="105">
                  <c:v>301.4384</c:v>
                </c:pt>
                <c:pt idx="106">
                  <c:v>304.41750000000002</c:v>
                </c:pt>
                <c:pt idx="107">
                  <c:v>305.06569999999999</c:v>
                </c:pt>
                <c:pt idx="108">
                  <c:v>306.82220000000001</c:v>
                </c:pt>
                <c:pt idx="109">
                  <c:v>306.87599999999998</c:v>
                </c:pt>
                <c:pt idx="110">
                  <c:v>306.93079999999998</c:v>
                </c:pt>
                <c:pt idx="111">
                  <c:v>307.0385</c:v>
                </c:pt>
                <c:pt idx="112">
                  <c:v>307.16040000000004</c:v>
                </c:pt>
                <c:pt idx="113">
                  <c:v>307.28890000000001</c:v>
                </c:pt>
                <c:pt idx="114">
                  <c:v>307.41649999999998</c:v>
                </c:pt>
                <c:pt idx="115">
                  <c:v>307.55159999999995</c:v>
                </c:pt>
                <c:pt idx="116">
                  <c:v>308.00420000000003</c:v>
                </c:pt>
                <c:pt idx="117">
                  <c:v>308.47090000000003</c:v>
                </c:pt>
                <c:pt idx="118">
                  <c:v>308.89609999999999</c:v>
                </c:pt>
                <c:pt idx="119">
                  <c:v>309.60570000000001</c:v>
                </c:pt>
                <c:pt idx="120">
                  <c:v>310.24720000000002</c:v>
                </c:pt>
                <c:pt idx="121">
                  <c:v>310.8349</c:v>
                </c:pt>
                <c:pt idx="122">
                  <c:v>311.6456</c:v>
                </c:pt>
                <c:pt idx="123">
                  <c:v>312.43640000000005</c:v>
                </c:pt>
                <c:pt idx="124">
                  <c:v>313.12520000000001</c:v>
                </c:pt>
                <c:pt idx="125">
                  <c:v>313.78090000000003</c:v>
                </c:pt>
                <c:pt idx="126">
                  <c:v>314.34780000000001</c:v>
                </c:pt>
                <c:pt idx="127">
                  <c:v>314.91570000000002</c:v>
                </c:pt>
                <c:pt idx="128">
                  <c:v>315.49680000000001</c:v>
                </c:pt>
                <c:pt idx="129">
                  <c:v>316.06370000000004</c:v>
                </c:pt>
                <c:pt idx="130">
                  <c:v>316.60409999999996</c:v>
                </c:pt>
                <c:pt idx="131">
                  <c:v>317.13799999999998</c:v>
                </c:pt>
                <c:pt idx="132">
                  <c:v>317.67840000000001</c:v>
                </c:pt>
                <c:pt idx="133">
                  <c:v>317.62459999999999</c:v>
                </c:pt>
                <c:pt idx="134">
                  <c:v>317.63779999999997</c:v>
                </c:pt>
                <c:pt idx="135">
                  <c:v>317.70580000000001</c:v>
                </c:pt>
                <c:pt idx="136">
                  <c:v>317.81349999999998</c:v>
                </c:pt>
                <c:pt idx="137">
                  <c:v>317.96280000000002</c:v>
                </c:pt>
                <c:pt idx="138">
                  <c:v>318.13099999999997</c:v>
                </c:pt>
                <c:pt idx="139">
                  <c:v>318.31329999999997</c:v>
                </c:pt>
                <c:pt idx="140">
                  <c:v>318.50329999999997</c:v>
                </c:pt>
                <c:pt idx="141">
                  <c:v>318.67899999999997</c:v>
                </c:pt>
                <c:pt idx="142">
                  <c:v>318.90100000000001</c:v>
                </c:pt>
                <c:pt idx="143">
                  <c:v>319.07679999999999</c:v>
                </c:pt>
                <c:pt idx="144">
                  <c:v>319.29320000000001</c:v>
                </c:pt>
                <c:pt idx="145">
                  <c:v>319.52279999999996</c:v>
                </c:pt>
                <c:pt idx="146">
                  <c:v>320.00279999999998</c:v>
                </c:pt>
                <c:pt idx="147">
                  <c:v>320.47520000000003</c:v>
                </c:pt>
                <c:pt idx="148">
                  <c:v>320.93529999999998</c:v>
                </c:pt>
                <c:pt idx="149">
                  <c:v>321.40770000000003</c:v>
                </c:pt>
                <c:pt idx="150">
                  <c:v>314.44229999999999</c:v>
                </c:pt>
                <c:pt idx="151">
                  <c:v>316.34809999999999</c:v>
                </c:pt>
                <c:pt idx="152">
                  <c:v>318.0299</c:v>
                </c:pt>
                <c:pt idx="153">
                  <c:v>319.6173</c:v>
                </c:pt>
                <c:pt idx="154">
                  <c:v>321.06279999999998</c:v>
                </c:pt>
                <c:pt idx="155">
                  <c:v>322.3535</c:v>
                </c:pt>
                <c:pt idx="156">
                  <c:v>322.98840000000001</c:v>
                </c:pt>
                <c:pt idx="157">
                  <c:v>323.49490000000003</c:v>
                </c:pt>
                <c:pt idx="158">
                  <c:v>323.97490000000005</c:v>
                </c:pt>
                <c:pt idx="159">
                  <c:v>324.39340000000004</c:v>
                </c:pt>
                <c:pt idx="160">
                  <c:v>324.84690000000001</c:v>
                </c:pt>
                <c:pt idx="161">
                  <c:v>325.30619999999999</c:v>
                </c:pt>
                <c:pt idx="162">
                  <c:v>325.71809999999999</c:v>
                </c:pt>
                <c:pt idx="163">
                  <c:v>326.10270000000003</c:v>
                </c:pt>
                <c:pt idx="164">
                  <c:v>326.51559999999995</c:v>
                </c:pt>
                <c:pt idx="165">
                  <c:v>326.96809999999999</c:v>
                </c:pt>
                <c:pt idx="166">
                  <c:v>327.38670000000002</c:v>
                </c:pt>
                <c:pt idx="167">
                  <c:v>327.75140000000005</c:v>
                </c:pt>
                <c:pt idx="168">
                  <c:v>327.62950000000001</c:v>
                </c:pt>
                <c:pt idx="169">
                  <c:v>327.44059999999996</c:v>
                </c:pt>
                <c:pt idx="170">
                  <c:v>327.31870000000004</c:v>
                </c:pt>
                <c:pt idx="171">
                  <c:v>327.245</c:v>
                </c:pt>
                <c:pt idx="172">
                  <c:v>327.26479999999998</c:v>
                </c:pt>
                <c:pt idx="173">
                  <c:v>327.54169999999999</c:v>
                </c:pt>
                <c:pt idx="174">
                  <c:v>327.81940000000003</c:v>
                </c:pt>
                <c:pt idx="175">
                  <c:v>328.08969999999999</c:v>
                </c:pt>
                <c:pt idx="176">
                  <c:v>328.33909999999997</c:v>
                </c:pt>
                <c:pt idx="177">
                  <c:v>328.57529999999997</c:v>
                </c:pt>
                <c:pt idx="178">
                  <c:v>328.86629999999997</c:v>
                </c:pt>
                <c:pt idx="179">
                  <c:v>329.29809999999998</c:v>
                </c:pt>
                <c:pt idx="180">
                  <c:v>329.7715</c:v>
                </c:pt>
                <c:pt idx="181">
                  <c:v>330.2647</c:v>
                </c:pt>
                <c:pt idx="182">
                  <c:v>330.8458</c:v>
                </c:pt>
                <c:pt idx="183">
                  <c:v>331.5686</c:v>
                </c:pt>
                <c:pt idx="184">
                  <c:v>332.28479999999996</c:v>
                </c:pt>
                <c:pt idx="185">
                  <c:v>332.95370000000003</c:v>
                </c:pt>
                <c:pt idx="186">
                  <c:v>334.46640000000002</c:v>
                </c:pt>
                <c:pt idx="187">
                  <c:v>335.72970000000004</c:v>
                </c:pt>
                <c:pt idx="188">
                  <c:v>336.8852</c:v>
                </c:pt>
                <c:pt idx="189">
                  <c:v>337.87829999999997</c:v>
                </c:pt>
                <c:pt idx="190">
                  <c:v>338.72290000000004</c:v>
                </c:pt>
                <c:pt idx="191">
                  <c:v>339.08769999999998</c:v>
                </c:pt>
                <c:pt idx="192">
                  <c:v>339.56670000000003</c:v>
                </c:pt>
                <c:pt idx="193">
                  <c:v>340.11470000000003</c:v>
                </c:pt>
                <c:pt idx="194">
                  <c:v>340.65520000000004</c:v>
                </c:pt>
                <c:pt idx="195">
                  <c:v>341.19559999999996</c:v>
                </c:pt>
                <c:pt idx="196">
                  <c:v>341.8098</c:v>
                </c:pt>
                <c:pt idx="197">
                  <c:v>333.3383</c:v>
                </c:pt>
                <c:pt idx="198">
                  <c:v>334.47300000000001</c:v>
                </c:pt>
                <c:pt idx="199">
                  <c:v>335.38579999999996</c:v>
                </c:pt>
                <c:pt idx="200">
                  <c:v>336.28429999999997</c:v>
                </c:pt>
                <c:pt idx="201">
                  <c:v>337.12140000000005</c:v>
                </c:pt>
                <c:pt idx="202">
                  <c:v>337.91230000000002</c:v>
                </c:pt>
                <c:pt idx="203">
                  <c:v>338.64170000000001</c:v>
                </c:pt>
                <c:pt idx="204">
                  <c:v>339.33709999999996</c:v>
                </c:pt>
                <c:pt idx="205">
                  <c:v>339.9862</c:v>
                </c:pt>
                <c:pt idx="206">
                  <c:v>340.58709999999996</c:v>
                </c:pt>
                <c:pt idx="207">
                  <c:v>341.1748</c:v>
                </c:pt>
                <c:pt idx="208">
                  <c:v>341.35720000000003</c:v>
                </c:pt>
                <c:pt idx="209">
                  <c:v>341.18799999999999</c:v>
                </c:pt>
                <c:pt idx="210">
                  <c:v>341.13420000000002</c:v>
                </c:pt>
                <c:pt idx="211">
                  <c:v>341.08029999999997</c:v>
                </c:pt>
                <c:pt idx="212">
                  <c:v>341.06709999999998</c:v>
                </c:pt>
                <c:pt idx="213">
                  <c:v>341.38459999999998</c:v>
                </c:pt>
                <c:pt idx="214">
                  <c:v>341.74270000000001</c:v>
                </c:pt>
                <c:pt idx="215">
                  <c:v>342.08659999999998</c:v>
                </c:pt>
                <c:pt idx="216">
                  <c:v>342.4248</c:v>
                </c:pt>
                <c:pt idx="217">
                  <c:v>342.72250000000003</c:v>
                </c:pt>
                <c:pt idx="218">
                  <c:v>343.03990000000005</c:v>
                </c:pt>
                <c:pt idx="219">
                  <c:v>343.3168</c:v>
                </c:pt>
                <c:pt idx="220">
                  <c:v>343.61340000000001</c:v>
                </c:pt>
                <c:pt idx="221">
                  <c:v>344.11329999999998</c:v>
                </c:pt>
                <c:pt idx="222">
                  <c:v>344.66129999999998</c:v>
                </c:pt>
                <c:pt idx="223">
                  <c:v>345.14690000000002</c:v>
                </c:pt>
                <c:pt idx="224">
                  <c:v>345.32929999999999</c:v>
                </c:pt>
                <c:pt idx="225">
                  <c:v>345.20179999999999</c:v>
                </c:pt>
                <c:pt idx="226">
                  <c:v>345.12709999999998</c:v>
                </c:pt>
                <c:pt idx="227">
                  <c:v>345.06659999999999</c:v>
                </c:pt>
                <c:pt idx="228">
                  <c:v>345.01940000000002</c:v>
                </c:pt>
                <c:pt idx="229">
                  <c:v>345.0052</c:v>
                </c:pt>
                <c:pt idx="230">
                  <c:v>345.09969999999998</c:v>
                </c:pt>
                <c:pt idx="231">
                  <c:v>345.43129999999996</c:v>
                </c:pt>
                <c:pt idx="232">
                  <c:v>345.72800000000001</c:v>
                </c:pt>
                <c:pt idx="233">
                  <c:v>346.06630000000001</c:v>
                </c:pt>
                <c:pt idx="234">
                  <c:v>346.93740000000003</c:v>
                </c:pt>
                <c:pt idx="235">
                  <c:v>348.0523</c:v>
                </c:pt>
                <c:pt idx="236">
                  <c:v>349.07940000000002</c:v>
                </c:pt>
                <c:pt idx="237">
                  <c:v>349.99119999999999</c:v>
                </c:pt>
                <c:pt idx="238">
                  <c:v>350.82170000000002</c:v>
                </c:pt>
                <c:pt idx="239">
                  <c:v>351.61250000000001</c:v>
                </c:pt>
                <c:pt idx="240">
                  <c:v>352.35520000000002</c:v>
                </c:pt>
                <c:pt idx="241">
                  <c:v>352.99770000000001</c:v>
                </c:pt>
                <c:pt idx="242">
                  <c:v>353.05149999999998</c:v>
                </c:pt>
                <c:pt idx="243">
                  <c:v>353.19979999999998</c:v>
                </c:pt>
                <c:pt idx="244">
                  <c:v>353.39640000000003</c:v>
                </c:pt>
                <c:pt idx="245">
                  <c:v>353.62599999999998</c:v>
                </c:pt>
                <c:pt idx="246">
                  <c:v>353.88959999999997</c:v>
                </c:pt>
                <c:pt idx="247">
                  <c:v>354.13240000000002</c:v>
                </c:pt>
                <c:pt idx="248">
                  <c:v>354.42250000000001</c:v>
                </c:pt>
                <c:pt idx="249">
                  <c:v>354.72669999999999</c:v>
                </c:pt>
                <c:pt idx="250">
                  <c:v>354.99690000000004</c:v>
                </c:pt>
                <c:pt idx="251">
                  <c:v>355.27379999999999</c:v>
                </c:pt>
                <c:pt idx="252">
                  <c:v>355.59879999999998</c:v>
                </c:pt>
                <c:pt idx="253">
                  <c:v>355.87569999999999</c:v>
                </c:pt>
                <c:pt idx="254">
                  <c:v>356.19309999999996</c:v>
                </c:pt>
                <c:pt idx="255">
                  <c:v>356.4898</c:v>
                </c:pt>
                <c:pt idx="256">
                  <c:v>356.76</c:v>
                </c:pt>
                <c:pt idx="257">
                  <c:v>357.08499999999998</c:v>
                </c:pt>
                <c:pt idx="258">
                  <c:v>357.41579999999999</c:v>
                </c:pt>
                <c:pt idx="259">
                  <c:v>357.69920000000002</c:v>
                </c:pt>
                <c:pt idx="260">
                  <c:v>357.96940000000001</c:v>
                </c:pt>
                <c:pt idx="261">
                  <c:v>358.24629999999996</c:v>
                </c:pt>
                <c:pt idx="262">
                  <c:v>358.68559999999997</c:v>
                </c:pt>
                <c:pt idx="263">
                  <c:v>359.16559999999998</c:v>
                </c:pt>
                <c:pt idx="264">
                  <c:v>351.1798</c:v>
                </c:pt>
                <c:pt idx="265">
                  <c:v>352.42320000000001</c:v>
                </c:pt>
                <c:pt idx="266">
                  <c:v>353.4975</c:v>
                </c:pt>
                <c:pt idx="267">
                  <c:v>354.5179</c:v>
                </c:pt>
                <c:pt idx="268">
                  <c:v>355.5034</c:v>
                </c:pt>
                <c:pt idx="269">
                  <c:v>356.45670000000001</c:v>
                </c:pt>
                <c:pt idx="270">
                  <c:v>357.32130000000001</c:v>
                </c:pt>
                <c:pt idx="271">
                  <c:v>358.15840000000003</c:v>
                </c:pt>
                <c:pt idx="272">
                  <c:v>358.95580000000001</c:v>
                </c:pt>
                <c:pt idx="273">
                  <c:v>359.65219999999999</c:v>
                </c:pt>
                <c:pt idx="274">
                  <c:v>360.30029999999999</c:v>
                </c:pt>
                <c:pt idx="275">
                  <c:v>360.90129999999999</c:v>
                </c:pt>
                <c:pt idx="276">
                  <c:v>361.48230000000001</c:v>
                </c:pt>
                <c:pt idx="277">
                  <c:v>361.98220000000003</c:v>
                </c:pt>
                <c:pt idx="278">
                  <c:v>362.48200000000003</c:v>
                </c:pt>
                <c:pt idx="279">
                  <c:v>362.9554</c:v>
                </c:pt>
                <c:pt idx="280">
                  <c:v>363.44200000000001</c:v>
                </c:pt>
                <c:pt idx="281">
                  <c:v>363.87379999999996</c:v>
                </c:pt>
                <c:pt idx="282">
                  <c:v>364.30650000000003</c:v>
                </c:pt>
                <c:pt idx="283">
                  <c:v>364.7251</c:v>
                </c:pt>
                <c:pt idx="284">
                  <c:v>365.14459999999997</c:v>
                </c:pt>
                <c:pt idx="285">
                  <c:v>365.53570000000002</c:v>
                </c:pt>
                <c:pt idx="286">
                  <c:v>365.95529999999997</c:v>
                </c:pt>
                <c:pt idx="287">
                  <c:v>366.33979999999997</c:v>
                </c:pt>
                <c:pt idx="288">
                  <c:v>366.73849999999999</c:v>
                </c:pt>
                <c:pt idx="289">
                  <c:v>367.10320000000002</c:v>
                </c:pt>
                <c:pt idx="290">
                  <c:v>367.49529999999999</c:v>
                </c:pt>
                <c:pt idx="291">
                  <c:v>367.86670000000004</c:v>
                </c:pt>
                <c:pt idx="292">
                  <c:v>368.25220000000002</c:v>
                </c:pt>
                <c:pt idx="293">
                  <c:v>368.6103</c:v>
                </c:pt>
                <c:pt idx="294">
                  <c:v>368.9674</c:v>
                </c:pt>
                <c:pt idx="295">
                  <c:v>369.35290000000003</c:v>
                </c:pt>
                <c:pt idx="296">
                  <c:v>369.7176</c:v>
                </c:pt>
                <c:pt idx="297">
                  <c:v>370.06909999999999</c:v>
                </c:pt>
                <c:pt idx="298">
                  <c:v>370.41399999999999</c:v>
                </c:pt>
                <c:pt idx="299">
                  <c:v>370.75790000000001</c:v>
                </c:pt>
                <c:pt idx="300">
                  <c:v>371.09609999999998</c:v>
                </c:pt>
                <c:pt idx="301">
                  <c:v>371.42020000000002</c:v>
                </c:pt>
                <c:pt idx="302">
                  <c:v>371.7509</c:v>
                </c:pt>
                <c:pt idx="303">
                  <c:v>372.298</c:v>
                </c:pt>
                <c:pt idx="304">
                  <c:v>372.37259999999998</c:v>
                </c:pt>
                <c:pt idx="305">
                  <c:v>372.67690000000005</c:v>
                </c:pt>
                <c:pt idx="306">
                  <c:v>373.0283</c:v>
                </c:pt>
                <c:pt idx="307">
                  <c:v>373.3657</c:v>
                </c:pt>
                <c:pt idx="308">
                  <c:v>373.67649999999998</c:v>
                </c:pt>
                <c:pt idx="309">
                  <c:v>374.00720000000001</c:v>
                </c:pt>
                <c:pt idx="310">
                  <c:v>374.3322</c:v>
                </c:pt>
                <c:pt idx="311">
                  <c:v>374.6422</c:v>
                </c:pt>
                <c:pt idx="312">
                  <c:v>374.92649999999998</c:v>
                </c:pt>
                <c:pt idx="313">
                  <c:v>375.25059999999996</c:v>
                </c:pt>
                <c:pt idx="314">
                  <c:v>375.54070000000002</c:v>
                </c:pt>
                <c:pt idx="315">
                  <c:v>375.82509999999996</c:v>
                </c:pt>
                <c:pt idx="316">
                  <c:v>376.09530000000001</c:v>
                </c:pt>
                <c:pt idx="317">
                  <c:v>376.392</c:v>
                </c:pt>
                <c:pt idx="318">
                  <c:v>376.68959999999998</c:v>
                </c:pt>
                <c:pt idx="319">
                  <c:v>376.95979999999997</c:v>
                </c:pt>
                <c:pt idx="320">
                  <c:v>377.26409999999998</c:v>
                </c:pt>
                <c:pt idx="321">
                  <c:v>377.82440000000003</c:v>
                </c:pt>
                <c:pt idx="322">
                  <c:v>378.38559999999995</c:v>
                </c:pt>
                <c:pt idx="323">
                  <c:v>378.87129999999996</c:v>
                </c:pt>
                <c:pt idx="324">
                  <c:v>379.33800000000002</c:v>
                </c:pt>
                <c:pt idx="325">
                  <c:v>379.79720000000003</c:v>
                </c:pt>
                <c:pt idx="326">
                  <c:v>380.18270000000001</c:v>
                </c:pt>
                <c:pt idx="327">
                  <c:v>370.98750000000001</c:v>
                </c:pt>
                <c:pt idx="328">
                  <c:v>372.44069999999999</c:v>
                </c:pt>
                <c:pt idx="329">
                  <c:v>373.72379999999998</c:v>
                </c:pt>
                <c:pt idx="330">
                  <c:v>374.9058</c:v>
                </c:pt>
                <c:pt idx="331">
                  <c:v>376.00079999999997</c:v>
                </c:pt>
                <c:pt idx="332">
                  <c:v>377.06759999999997</c:v>
                </c:pt>
                <c:pt idx="333">
                  <c:v>378.06819999999999</c:v>
                </c:pt>
                <c:pt idx="334">
                  <c:v>379.03379999999999</c:v>
                </c:pt>
                <c:pt idx="335">
                  <c:v>379.88509999999997</c:v>
                </c:pt>
                <c:pt idx="336">
                  <c:v>380.6825</c:v>
                </c:pt>
                <c:pt idx="337">
                  <c:v>381.2296</c:v>
                </c:pt>
                <c:pt idx="338">
                  <c:v>381.27019999999999</c:v>
                </c:pt>
                <c:pt idx="339">
                  <c:v>381.32409999999999</c:v>
                </c:pt>
                <c:pt idx="340">
                  <c:v>381.43180000000001</c:v>
                </c:pt>
                <c:pt idx="341">
                  <c:v>381.53379999999999</c:v>
                </c:pt>
                <c:pt idx="342">
                  <c:v>381.65479999999997</c:v>
                </c:pt>
                <c:pt idx="343">
                  <c:v>381.81729999999999</c:v>
                </c:pt>
                <c:pt idx="344">
                  <c:v>381.959</c:v>
                </c:pt>
                <c:pt idx="345">
                  <c:v>382.10730000000001</c:v>
                </c:pt>
                <c:pt idx="346">
                  <c:v>382.24250000000001</c:v>
                </c:pt>
                <c:pt idx="347">
                  <c:v>382.38420000000002</c:v>
                </c:pt>
                <c:pt idx="348">
                  <c:v>382.7697</c:v>
                </c:pt>
                <c:pt idx="349">
                  <c:v>383.20240000000001</c:v>
                </c:pt>
                <c:pt idx="350">
                  <c:v>383.64080000000001</c:v>
                </c:pt>
                <c:pt idx="351">
                  <c:v>384.13409999999999</c:v>
                </c:pt>
                <c:pt idx="352">
                  <c:v>384.82380000000001</c:v>
                </c:pt>
                <c:pt idx="353">
                  <c:v>385.42470000000003</c:v>
                </c:pt>
                <c:pt idx="354">
                  <c:v>386.0256</c:v>
                </c:pt>
                <c:pt idx="355">
                  <c:v>386.78909999999996</c:v>
                </c:pt>
                <c:pt idx="356">
                  <c:v>388.23470000000003</c:v>
                </c:pt>
                <c:pt idx="357">
                  <c:v>389.44409999999999</c:v>
                </c:pt>
                <c:pt idx="358">
                  <c:v>390.53919999999999</c:v>
                </c:pt>
                <c:pt idx="359">
                  <c:v>391.51799999999997</c:v>
                </c:pt>
                <c:pt idx="360">
                  <c:v>392.4307</c:v>
                </c:pt>
                <c:pt idx="361">
                  <c:v>392.7747</c:v>
                </c:pt>
                <c:pt idx="362">
                  <c:v>393.16679999999997</c:v>
                </c:pt>
                <c:pt idx="363">
                  <c:v>393.61270000000002</c:v>
                </c:pt>
                <c:pt idx="364">
                  <c:v>394.07850000000002</c:v>
                </c:pt>
                <c:pt idx="365">
                  <c:v>394.55190000000005</c:v>
                </c:pt>
                <c:pt idx="366">
                  <c:v>395.0376</c:v>
                </c:pt>
                <c:pt idx="367">
                  <c:v>395.5308</c:v>
                </c:pt>
                <c:pt idx="368">
                  <c:v>396.06459999999998</c:v>
                </c:pt>
                <c:pt idx="369">
                  <c:v>395.98329999999999</c:v>
                </c:pt>
                <c:pt idx="370">
                  <c:v>396.00409999999999</c:v>
                </c:pt>
                <c:pt idx="371">
                  <c:v>396.11849999999998</c:v>
                </c:pt>
                <c:pt idx="372">
                  <c:v>396.26779999999997</c:v>
                </c:pt>
                <c:pt idx="373">
                  <c:v>396.41609999999997</c:v>
                </c:pt>
                <c:pt idx="374">
                  <c:v>396.61169999999998</c:v>
                </c:pt>
                <c:pt idx="375">
                  <c:v>396.82799999999997</c:v>
                </c:pt>
                <c:pt idx="376">
                  <c:v>397.05759999999998</c:v>
                </c:pt>
                <c:pt idx="377">
                  <c:v>397.26079999999996</c:v>
                </c:pt>
                <c:pt idx="378">
                  <c:v>397.50359999999995</c:v>
                </c:pt>
                <c:pt idx="379">
                  <c:v>397.75400000000002</c:v>
                </c:pt>
                <c:pt idx="380">
                  <c:v>397.99680000000001</c:v>
                </c:pt>
                <c:pt idx="381">
                  <c:v>398.25380000000001</c:v>
                </c:pt>
                <c:pt idx="382">
                  <c:v>398.47679999999997</c:v>
                </c:pt>
                <c:pt idx="383">
                  <c:v>398.75359999999995</c:v>
                </c:pt>
                <c:pt idx="384">
                  <c:v>399.00400000000002</c:v>
                </c:pt>
                <c:pt idx="385">
                  <c:v>398.18579999999997</c:v>
                </c:pt>
                <c:pt idx="386">
                  <c:v>397.0917</c:v>
                </c:pt>
                <c:pt idx="387">
                  <c:v>396.10520000000002</c:v>
                </c:pt>
                <c:pt idx="388">
                  <c:v>395.2473</c:v>
                </c:pt>
                <c:pt idx="389">
                  <c:v>394.44979999999998</c:v>
                </c:pt>
                <c:pt idx="390">
                  <c:v>393.84229999999997</c:v>
                </c:pt>
                <c:pt idx="391">
                  <c:v>393.43700000000001</c:v>
                </c:pt>
                <c:pt idx="392">
                  <c:v>393.27449999999999</c:v>
                </c:pt>
                <c:pt idx="393">
                  <c:v>393.22059999999999</c:v>
                </c:pt>
                <c:pt idx="394">
                  <c:v>393.4162</c:v>
                </c:pt>
                <c:pt idx="395">
                  <c:v>393.63920000000002</c:v>
                </c:pt>
                <c:pt idx="396">
                  <c:v>394.26749999999998</c:v>
                </c:pt>
                <c:pt idx="397">
                  <c:v>394.96379999999999</c:v>
                </c:pt>
                <c:pt idx="398">
                  <c:v>395.82840000000004</c:v>
                </c:pt>
                <c:pt idx="399">
                  <c:v>396.8082</c:v>
                </c:pt>
                <c:pt idx="400">
                  <c:v>398.32840000000004</c:v>
                </c:pt>
                <c:pt idx="401">
                  <c:v>400.03770000000003</c:v>
                </c:pt>
                <c:pt idx="402">
                  <c:v>391.4982</c:v>
                </c:pt>
                <c:pt idx="403">
                  <c:v>393.93680000000001</c:v>
                </c:pt>
                <c:pt idx="404">
                  <c:v>396.16669999999999</c:v>
                </c:pt>
                <c:pt idx="405">
                  <c:v>398.46359999999999</c:v>
                </c:pt>
                <c:pt idx="406">
                  <c:v>400.77370000000002</c:v>
                </c:pt>
                <c:pt idx="407">
                  <c:v>402.72579999999999</c:v>
                </c:pt>
                <c:pt idx="408">
                  <c:v>404.44159999999999</c:v>
                </c:pt>
                <c:pt idx="409">
                  <c:v>405.79270000000002</c:v>
                </c:pt>
                <c:pt idx="410">
                  <c:v>406.48240000000004</c:v>
                </c:pt>
                <c:pt idx="411">
                  <c:v>407.12400000000002</c:v>
                </c:pt>
                <c:pt idx="412">
                  <c:v>407.75229999999999</c:v>
                </c:pt>
                <c:pt idx="413">
                  <c:v>408.34</c:v>
                </c:pt>
                <c:pt idx="414">
                  <c:v>408.9409</c:v>
                </c:pt>
                <c:pt idx="415">
                  <c:v>409.488</c:v>
                </c:pt>
                <c:pt idx="416">
                  <c:v>409.64390000000003</c:v>
                </c:pt>
                <c:pt idx="417">
                  <c:v>409.69120000000004</c:v>
                </c:pt>
                <c:pt idx="418">
                  <c:v>409.8603</c:v>
                </c:pt>
                <c:pt idx="419">
                  <c:v>410.09649999999999</c:v>
                </c:pt>
                <c:pt idx="420">
                  <c:v>410.37990000000002</c:v>
                </c:pt>
                <c:pt idx="421">
                  <c:v>410.65019999999998</c:v>
                </c:pt>
                <c:pt idx="422">
                  <c:v>410.97429999999997</c:v>
                </c:pt>
                <c:pt idx="423">
                  <c:v>411.27190000000002</c:v>
                </c:pt>
                <c:pt idx="424">
                  <c:v>411.6026</c:v>
                </c:pt>
                <c:pt idx="425">
                  <c:v>411.92</c:v>
                </c:pt>
                <c:pt idx="426">
                  <c:v>412.24509999999998</c:v>
                </c:pt>
                <c:pt idx="427">
                  <c:v>412.54829999999998</c:v>
                </c:pt>
                <c:pt idx="428">
                  <c:v>412.25829999999996</c:v>
                </c:pt>
                <c:pt idx="429">
                  <c:v>412.00130000000001</c:v>
                </c:pt>
                <c:pt idx="430">
                  <c:v>411.8331</c:v>
                </c:pt>
                <c:pt idx="431">
                  <c:v>411.7244</c:v>
                </c:pt>
                <c:pt idx="432">
                  <c:v>411.8057</c:v>
                </c:pt>
                <c:pt idx="433">
                  <c:v>412.0693</c:v>
                </c:pt>
                <c:pt idx="434">
                  <c:v>412.31880000000001</c:v>
                </c:pt>
                <c:pt idx="435">
                  <c:v>412.57580000000002</c:v>
                </c:pt>
                <c:pt idx="436">
                  <c:v>412.81200000000001</c:v>
                </c:pt>
                <c:pt idx="437">
                  <c:v>413.03490000000005</c:v>
                </c:pt>
                <c:pt idx="438">
                  <c:v>413.23149999999998</c:v>
                </c:pt>
                <c:pt idx="439">
                  <c:v>413.46109999999999</c:v>
                </c:pt>
                <c:pt idx="440">
                  <c:v>414.00809999999996</c:v>
                </c:pt>
                <c:pt idx="441">
                  <c:v>414.52120000000002</c:v>
                </c:pt>
                <c:pt idx="442">
                  <c:v>414.97379999999998</c:v>
                </c:pt>
                <c:pt idx="443">
                  <c:v>415.40649999999999</c:v>
                </c:pt>
                <c:pt idx="444">
                  <c:v>415.1968</c:v>
                </c:pt>
                <c:pt idx="445">
                  <c:v>415.00779999999997</c:v>
                </c:pt>
                <c:pt idx="446">
                  <c:v>414.90009999999995</c:v>
                </c:pt>
                <c:pt idx="447">
                  <c:v>414.798</c:v>
                </c:pt>
                <c:pt idx="448">
                  <c:v>414.72429999999997</c:v>
                </c:pt>
                <c:pt idx="449">
                  <c:v>414.6705</c:v>
                </c:pt>
                <c:pt idx="450">
                  <c:v>414.65629999999999</c:v>
                </c:pt>
                <c:pt idx="451">
                  <c:v>414.94729999999998</c:v>
                </c:pt>
                <c:pt idx="452">
                  <c:v>415.72399999999999</c:v>
                </c:pt>
                <c:pt idx="453">
                  <c:v>416.5951</c:v>
                </c:pt>
                <c:pt idx="454">
                  <c:v>417.70340000000004</c:v>
                </c:pt>
                <c:pt idx="455">
                  <c:v>418.70309999999995</c:v>
                </c:pt>
                <c:pt idx="456">
                  <c:v>419.50049999999999</c:v>
                </c:pt>
                <c:pt idx="457">
                  <c:v>420.13549999999998</c:v>
                </c:pt>
                <c:pt idx="458">
                  <c:v>420.64190000000002</c:v>
                </c:pt>
                <c:pt idx="459">
                  <c:v>420.57479999999998</c:v>
                </c:pt>
                <c:pt idx="460">
                  <c:v>420.43309999999997</c:v>
                </c:pt>
                <c:pt idx="461">
                  <c:v>420.35840000000002</c:v>
                </c:pt>
                <c:pt idx="462">
                  <c:v>420.39909999999998</c:v>
                </c:pt>
                <c:pt idx="463">
                  <c:v>420.4803</c:v>
                </c:pt>
                <c:pt idx="464">
                  <c:v>420.56059999999997</c:v>
                </c:pt>
                <c:pt idx="465">
                  <c:v>420.87150000000003</c:v>
                </c:pt>
                <c:pt idx="466">
                  <c:v>421.50640000000004</c:v>
                </c:pt>
                <c:pt idx="467">
                  <c:v>340.48599999999999</c:v>
                </c:pt>
                <c:pt idx="468">
                  <c:v>340.48599999999999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AB-4BA3-8549-B9580A01B037}"/>
            </c:ext>
          </c:extLst>
        </c:ser>
        <c:ser>
          <c:idx val="3"/>
          <c:order val="1"/>
          <c:tx>
            <c:strRef>
              <c:f>'75'!$D$1</c:f>
              <c:strCache>
                <c:ptCount val="1"/>
                <c:pt idx="0">
                  <c:v>Q890-120-75-2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'75'!$C$5:$C$112</c:f>
              <c:numCache>
                <c:formatCode>General</c:formatCode>
                <c:ptCount val="108"/>
                <c:pt idx="0">
                  <c:v>0</c:v>
                </c:pt>
                <c:pt idx="1">
                  <c:v>5.7149999999999996E-4</c:v>
                </c:pt>
                <c:pt idx="2">
                  <c:v>2.1940000000000154E-3</c:v>
                </c:pt>
                <c:pt idx="3">
                  <c:v>2.4644999999999806E-3</c:v>
                </c:pt>
                <c:pt idx="4">
                  <c:v>2.6525000000000021E-3</c:v>
                </c:pt>
                <c:pt idx="5">
                  <c:v>2.5604999999999933E-3</c:v>
                </c:pt>
                <c:pt idx="6">
                  <c:v>2.8414999999999968E-3</c:v>
                </c:pt>
                <c:pt idx="7">
                  <c:v>3.3005000000000118E-3</c:v>
                </c:pt>
                <c:pt idx="8">
                  <c:v>3.3440000000000136E-3</c:v>
                </c:pt>
                <c:pt idx="9">
                  <c:v>4.076000000000024E-3</c:v>
                </c:pt>
                <c:pt idx="10">
                  <c:v>4.3710000000000138E-3</c:v>
                </c:pt>
                <c:pt idx="11">
                  <c:v>4.9135000000000706E-3</c:v>
                </c:pt>
                <c:pt idx="12">
                  <c:v>5.5520000000000014E-3</c:v>
                </c:pt>
                <c:pt idx="13">
                  <c:v>5.3754999999999775E-3</c:v>
                </c:pt>
                <c:pt idx="14">
                  <c:v>6.5935000000000854E-3</c:v>
                </c:pt>
                <c:pt idx="15">
                  <c:v>6.8679999999999297E-3</c:v>
                </c:pt>
                <c:pt idx="16">
                  <c:v>7.3315000000000463E-3</c:v>
                </c:pt>
                <c:pt idx="17">
                  <c:v>8.0649999999999888E-3</c:v>
                </c:pt>
                <c:pt idx="18">
                  <c:v>8.3154999999999757E-3</c:v>
                </c:pt>
                <c:pt idx="19">
                  <c:v>8.1849999999999978E-3</c:v>
                </c:pt>
                <c:pt idx="20">
                  <c:v>8.2235000000000502E-3</c:v>
                </c:pt>
                <c:pt idx="21">
                  <c:v>8.3115000000000272E-3</c:v>
                </c:pt>
                <c:pt idx="22">
                  <c:v>8.29650000000004E-3</c:v>
                </c:pt>
                <c:pt idx="23">
                  <c:v>8.5910000000000153E-3</c:v>
                </c:pt>
                <c:pt idx="24">
                  <c:v>8.1990000000000673E-3</c:v>
                </c:pt>
                <c:pt idx="25">
                  <c:v>8.3529999999999438E-3</c:v>
                </c:pt>
                <c:pt idx="26">
                  <c:v>9.0025000000000244E-3</c:v>
                </c:pt>
                <c:pt idx="27">
                  <c:v>8.2580000000000986E-3</c:v>
                </c:pt>
                <c:pt idx="28">
                  <c:v>8.5074999999998902E-3</c:v>
                </c:pt>
                <c:pt idx="29">
                  <c:v>8.4240000000000981E-3</c:v>
                </c:pt>
                <c:pt idx="30">
                  <c:v>8.3820000000000006E-3</c:v>
                </c:pt>
                <c:pt idx="31">
                  <c:v>8.8609999999998967E-3</c:v>
                </c:pt>
                <c:pt idx="32">
                  <c:v>8.4290000000000198E-3</c:v>
                </c:pt>
                <c:pt idx="33">
                  <c:v>8.8180000000002146E-3</c:v>
                </c:pt>
                <c:pt idx="34">
                  <c:v>1.0381000000000196E-2</c:v>
                </c:pt>
                <c:pt idx="35">
                  <c:v>1.1095999999999995E-2</c:v>
                </c:pt>
                <c:pt idx="36">
                  <c:v>1.1288500000000035E-2</c:v>
                </c:pt>
                <c:pt idx="37">
                  <c:v>1.2997999999999843E-2</c:v>
                </c:pt>
                <c:pt idx="38">
                  <c:v>1.3125499999999901E-2</c:v>
                </c:pt>
                <c:pt idx="39">
                  <c:v>1.4372999999999969E-2</c:v>
                </c:pt>
                <c:pt idx="40">
                  <c:v>1.4761499999999872E-2</c:v>
                </c:pt>
                <c:pt idx="41">
                  <c:v>1.6302000000000039E-2</c:v>
                </c:pt>
                <c:pt idx="42">
                  <c:v>1.6470499999999832E-2</c:v>
                </c:pt>
                <c:pt idx="43">
                  <c:v>1.7234500000000041E-2</c:v>
                </c:pt>
                <c:pt idx="44">
                  <c:v>1.8364500000000117E-2</c:v>
                </c:pt>
                <c:pt idx="45">
                  <c:v>1.9186000000000147E-2</c:v>
                </c:pt>
                <c:pt idx="46">
                  <c:v>2.0368500000000234E-2</c:v>
                </c:pt>
                <c:pt idx="47">
                  <c:v>2.1284999999999998E-2</c:v>
                </c:pt>
                <c:pt idx="48">
                  <c:v>2.2586999999999691E-2</c:v>
                </c:pt>
                <c:pt idx="49">
                  <c:v>2.296699999999996E-2</c:v>
                </c:pt>
                <c:pt idx="50">
                  <c:v>2.5468999999999964E-2</c:v>
                </c:pt>
                <c:pt idx="51">
                  <c:v>2.7104500000000087E-2</c:v>
                </c:pt>
                <c:pt idx="52">
                  <c:v>2.7457000000000287E-2</c:v>
                </c:pt>
                <c:pt idx="53">
                  <c:v>2.8797499999999809E-2</c:v>
                </c:pt>
                <c:pt idx="54">
                  <c:v>2.9657500000000114E-2</c:v>
                </c:pt>
                <c:pt idx="55">
                  <c:v>3.1182000000000043E-2</c:v>
                </c:pt>
                <c:pt idx="56">
                  <c:v>3.2336000000000364E-2</c:v>
                </c:pt>
                <c:pt idx="57">
                  <c:v>3.356899999999996E-2</c:v>
                </c:pt>
                <c:pt idx="58">
                  <c:v>3.5295500000000146E-2</c:v>
                </c:pt>
                <c:pt idx="59">
                  <c:v>3.6325500000000233E-2</c:v>
                </c:pt>
                <c:pt idx="60">
                  <c:v>3.8027999999999729E-2</c:v>
                </c:pt>
                <c:pt idx="61">
                  <c:v>3.941349999999999E-2</c:v>
                </c:pt>
                <c:pt idx="62">
                  <c:v>4.071950000000002E-2</c:v>
                </c:pt>
                <c:pt idx="63">
                  <c:v>4.2216999999999949E-2</c:v>
                </c:pt>
                <c:pt idx="64">
                  <c:v>4.4550000000000312E-2</c:v>
                </c:pt>
                <c:pt idx="65">
                  <c:v>4.5805999999999791E-2</c:v>
                </c:pt>
                <c:pt idx="66">
                  <c:v>4.6838499999999783E-2</c:v>
                </c:pt>
                <c:pt idx="67">
                  <c:v>4.9097499999999794E-2</c:v>
                </c:pt>
                <c:pt idx="68">
                  <c:v>5.0058500000000006E-2</c:v>
                </c:pt>
                <c:pt idx="69">
                  <c:v>5.2264500000000158E-2</c:v>
                </c:pt>
                <c:pt idx="70">
                  <c:v>5.485400000000018E-2</c:v>
                </c:pt>
                <c:pt idx="71">
                  <c:v>5.4995000000000127E-2</c:v>
                </c:pt>
                <c:pt idx="72">
                  <c:v>5.8157500000000084E-2</c:v>
                </c:pt>
                <c:pt idx="73">
                  <c:v>5.9818499999999997E-2</c:v>
                </c:pt>
                <c:pt idx="74">
                  <c:v>6.2206000000000428E-2</c:v>
                </c:pt>
                <c:pt idx="75">
                  <c:v>6.3383000000000189E-2</c:v>
                </c:pt>
                <c:pt idx="76">
                  <c:v>6.5929500000000196E-2</c:v>
                </c:pt>
                <c:pt idx="77">
                  <c:v>6.7839499999999386E-2</c:v>
                </c:pt>
                <c:pt idx="78">
                  <c:v>6.9150500000000115E-2</c:v>
                </c:pt>
                <c:pt idx="79">
                  <c:v>7.2664999999999758E-2</c:v>
                </c:pt>
                <c:pt idx="80">
                  <c:v>7.5059500000000501E-2</c:v>
                </c:pt>
                <c:pt idx="81">
                  <c:v>7.5707499999999595E-2</c:v>
                </c:pt>
                <c:pt idx="82">
                  <c:v>8.0814499999999789E-2</c:v>
                </c:pt>
                <c:pt idx="83">
                  <c:v>8.2586999999999744E-2</c:v>
                </c:pt>
                <c:pt idx="84">
                  <c:v>8.230800000000027E-2</c:v>
                </c:pt>
                <c:pt idx="85">
                  <c:v>8.6189999999999767E-2</c:v>
                </c:pt>
                <c:pt idx="86">
                  <c:v>8.8822500000000471E-2</c:v>
                </c:pt>
                <c:pt idx="87">
                  <c:v>8.88100000000005E-2</c:v>
                </c:pt>
                <c:pt idx="88">
                  <c:v>9.4670000000000254E-2</c:v>
                </c:pt>
                <c:pt idx="89">
                  <c:v>9.6319500000000335E-2</c:v>
                </c:pt>
                <c:pt idx="90">
                  <c:v>9.8997999999999919E-2</c:v>
                </c:pt>
                <c:pt idx="91">
                  <c:v>0.10211299999999968</c:v>
                </c:pt>
                <c:pt idx="92">
                  <c:v>0.10619500000000004</c:v>
                </c:pt>
                <c:pt idx="93">
                  <c:v>0.10767300000000013</c:v>
                </c:pt>
                <c:pt idx="94">
                  <c:v>0.11556200000000016</c:v>
                </c:pt>
                <c:pt idx="95">
                  <c:v>0.11809600000000042</c:v>
                </c:pt>
                <c:pt idx="96">
                  <c:v>0.11934800000000001</c:v>
                </c:pt>
                <c:pt idx="97">
                  <c:v>0.12041800000000036</c:v>
                </c:pt>
                <c:pt idx="98">
                  <c:v>0.12063399999999991</c:v>
                </c:pt>
                <c:pt idx="99">
                  <c:v>0.1223715000000003</c:v>
                </c:pt>
                <c:pt idx="100">
                  <c:v>0.1255774999999999</c:v>
                </c:pt>
                <c:pt idx="101">
                  <c:v>0.12755550000000015</c:v>
                </c:pt>
                <c:pt idx="102">
                  <c:v>0.12897099999999995</c:v>
                </c:pt>
                <c:pt idx="103">
                  <c:v>0.13029300000000044</c:v>
                </c:pt>
                <c:pt idx="104">
                  <c:v>0.13602249999999971</c:v>
                </c:pt>
                <c:pt idx="105">
                  <c:v>0.13978000000000002</c:v>
                </c:pt>
                <c:pt idx="106">
                  <c:v>0.14208249999999989</c:v>
                </c:pt>
                <c:pt idx="107">
                  <c:v>0.14441550000000003</c:v>
                </c:pt>
              </c:numCache>
            </c:numRef>
          </c:xVal>
          <c:yVal>
            <c:numRef>
              <c:f>'75'!$D$5:$D$112</c:f>
              <c:numCache>
                <c:formatCode>General</c:formatCode>
                <c:ptCount val="108"/>
                <c:pt idx="0">
                  <c:v>7.3697860000000004E-2</c:v>
                </c:pt>
                <c:pt idx="1">
                  <c:v>5.1342850000000002</c:v>
                </c:pt>
                <c:pt idx="2">
                  <c:v>6.1537709999999999</c:v>
                </c:pt>
                <c:pt idx="3">
                  <c:v>6.49864</c:v>
                </c:pt>
                <c:pt idx="4">
                  <c:v>6.6677669999999996</c:v>
                </c:pt>
                <c:pt idx="5">
                  <c:v>7.1534170000000001</c:v>
                </c:pt>
                <c:pt idx="6">
                  <c:v>8.085979</c:v>
                </c:pt>
                <c:pt idx="7">
                  <c:v>8.7209140000000005</c:v>
                </c:pt>
                <c:pt idx="8">
                  <c:v>10.018190000000001</c:v>
                </c:pt>
                <c:pt idx="9">
                  <c:v>10.77501</c:v>
                </c:pt>
                <c:pt idx="10">
                  <c:v>12.334940000000001</c:v>
                </c:pt>
                <c:pt idx="11">
                  <c:v>13.740870000000001</c:v>
                </c:pt>
                <c:pt idx="12">
                  <c:v>13.288290000000002</c:v>
                </c:pt>
                <c:pt idx="13">
                  <c:v>15.51057</c:v>
                </c:pt>
                <c:pt idx="14">
                  <c:v>17.185779999999998</c:v>
                </c:pt>
                <c:pt idx="15">
                  <c:v>17.80087</c:v>
                </c:pt>
                <c:pt idx="16">
                  <c:v>18.827909999999999</c:v>
                </c:pt>
                <c:pt idx="17">
                  <c:v>19.138770000000001</c:v>
                </c:pt>
                <c:pt idx="18">
                  <c:v>19.21247</c:v>
                </c:pt>
                <c:pt idx="19">
                  <c:v>19.138770000000001</c:v>
                </c:pt>
                <c:pt idx="20">
                  <c:v>19.138770000000001</c:v>
                </c:pt>
                <c:pt idx="21">
                  <c:v>19.131209999999999</c:v>
                </c:pt>
                <c:pt idx="22">
                  <c:v>19.104749999999999</c:v>
                </c:pt>
                <c:pt idx="23">
                  <c:v>19.104749999999999</c:v>
                </c:pt>
                <c:pt idx="24">
                  <c:v>19.098140000000001</c:v>
                </c:pt>
                <c:pt idx="25">
                  <c:v>19.152000000000001</c:v>
                </c:pt>
                <c:pt idx="26">
                  <c:v>19.111369999999997</c:v>
                </c:pt>
                <c:pt idx="27">
                  <c:v>19.131209999999999</c:v>
                </c:pt>
                <c:pt idx="28">
                  <c:v>19.915430000000001</c:v>
                </c:pt>
                <c:pt idx="29">
                  <c:v>20.840430000000001</c:v>
                </c:pt>
                <c:pt idx="30">
                  <c:v>21.408290000000001</c:v>
                </c:pt>
                <c:pt idx="31">
                  <c:v>19.219080000000002</c:v>
                </c:pt>
                <c:pt idx="32">
                  <c:v>20.05716</c:v>
                </c:pt>
                <c:pt idx="33">
                  <c:v>23.86016</c:v>
                </c:pt>
                <c:pt idx="34">
                  <c:v>25.15081</c:v>
                </c:pt>
                <c:pt idx="35">
                  <c:v>25.65063</c:v>
                </c:pt>
                <c:pt idx="36">
                  <c:v>29.670950000000001</c:v>
                </c:pt>
                <c:pt idx="37">
                  <c:v>31.40663</c:v>
                </c:pt>
                <c:pt idx="38">
                  <c:v>32.710509999999999</c:v>
                </c:pt>
                <c:pt idx="39">
                  <c:v>32.751139999999999</c:v>
                </c:pt>
                <c:pt idx="40">
                  <c:v>36.601379999999999</c:v>
                </c:pt>
                <c:pt idx="41">
                  <c:v>38.277540000000002</c:v>
                </c:pt>
                <c:pt idx="42">
                  <c:v>40.810660000000006</c:v>
                </c:pt>
                <c:pt idx="43">
                  <c:v>43.141589999999994</c:v>
                </c:pt>
                <c:pt idx="44">
                  <c:v>45.323239999999998</c:v>
                </c:pt>
                <c:pt idx="45">
                  <c:v>46.937980000000003</c:v>
                </c:pt>
                <c:pt idx="46">
                  <c:v>50.910110000000003</c:v>
                </c:pt>
                <c:pt idx="47">
                  <c:v>53.700230000000005</c:v>
                </c:pt>
                <c:pt idx="48">
                  <c:v>56.679319999999997</c:v>
                </c:pt>
                <c:pt idx="49">
                  <c:v>58.531220000000005</c:v>
                </c:pt>
                <c:pt idx="50">
                  <c:v>64.772859999999994</c:v>
                </c:pt>
                <c:pt idx="51">
                  <c:v>66.812780000000004</c:v>
                </c:pt>
                <c:pt idx="52">
                  <c:v>68.900890000000004</c:v>
                </c:pt>
                <c:pt idx="53">
                  <c:v>71.224260000000001</c:v>
                </c:pt>
                <c:pt idx="54">
                  <c:v>76.487049999999996</c:v>
                </c:pt>
                <c:pt idx="55">
                  <c:v>79.35181</c:v>
                </c:pt>
                <c:pt idx="56">
                  <c:v>83.870999999999995</c:v>
                </c:pt>
                <c:pt idx="57">
                  <c:v>88.235240000000005</c:v>
                </c:pt>
                <c:pt idx="58">
                  <c:v>91.288979999999995</c:v>
                </c:pt>
                <c:pt idx="59">
                  <c:v>94.754660000000001</c:v>
                </c:pt>
                <c:pt idx="60">
                  <c:v>97.699740000000006</c:v>
                </c:pt>
                <c:pt idx="61">
                  <c:v>105.01</c:v>
                </c:pt>
                <c:pt idx="62">
                  <c:v>109.41489999999999</c:v>
                </c:pt>
                <c:pt idx="63">
                  <c:v>114.19110000000001</c:v>
                </c:pt>
                <c:pt idx="64">
                  <c:v>117.4602</c:v>
                </c:pt>
                <c:pt idx="65">
                  <c:v>124.2433</c:v>
                </c:pt>
                <c:pt idx="66">
                  <c:v>126.32380000000001</c:v>
                </c:pt>
                <c:pt idx="67">
                  <c:v>132.8905</c:v>
                </c:pt>
                <c:pt idx="68">
                  <c:v>137.99079999999998</c:v>
                </c:pt>
                <c:pt idx="69">
                  <c:v>146.3073</c:v>
                </c:pt>
                <c:pt idx="70">
                  <c:v>145.37470000000002</c:v>
                </c:pt>
                <c:pt idx="71">
                  <c:v>154.62379999999999</c:v>
                </c:pt>
                <c:pt idx="72">
                  <c:v>159.73729999999998</c:v>
                </c:pt>
                <c:pt idx="73">
                  <c:v>167.9725</c:v>
                </c:pt>
                <c:pt idx="74">
                  <c:v>171.12079999999997</c:v>
                </c:pt>
                <c:pt idx="75">
                  <c:v>178.53870000000001</c:v>
                </c:pt>
                <c:pt idx="76">
                  <c:v>182.8151</c:v>
                </c:pt>
                <c:pt idx="77">
                  <c:v>186.6653</c:v>
                </c:pt>
                <c:pt idx="78">
                  <c:v>198.5761</c:v>
                </c:pt>
                <c:pt idx="79">
                  <c:v>204.2782</c:v>
                </c:pt>
                <c:pt idx="80">
                  <c:v>204.66279999999998</c:v>
                </c:pt>
                <c:pt idx="81">
                  <c:v>220.98489999999998</c:v>
                </c:pt>
                <c:pt idx="82">
                  <c:v>225.0856</c:v>
                </c:pt>
                <c:pt idx="83">
                  <c:v>225.36240000000001</c:v>
                </c:pt>
                <c:pt idx="84">
                  <c:v>237.4479</c:v>
                </c:pt>
                <c:pt idx="85">
                  <c:v>242.7919</c:v>
                </c:pt>
                <c:pt idx="86">
                  <c:v>240.70479999999998</c:v>
                </c:pt>
                <c:pt idx="87">
                  <c:v>258.28270000000003</c:v>
                </c:pt>
                <c:pt idx="88">
                  <c:v>260.83</c:v>
                </c:pt>
                <c:pt idx="89">
                  <c:v>266.2543</c:v>
                </c:pt>
                <c:pt idx="90">
                  <c:v>273.38130000000001</c:v>
                </c:pt>
                <c:pt idx="91">
                  <c:v>282.01529999999997</c:v>
                </c:pt>
                <c:pt idx="92">
                  <c:v>283.01490000000001</c:v>
                </c:pt>
                <c:pt idx="93">
                  <c:v>300.84320000000002</c:v>
                </c:pt>
                <c:pt idx="94">
                  <c:v>306.27509999999995</c:v>
                </c:pt>
                <c:pt idx="95">
                  <c:v>307.97770000000003</c:v>
                </c:pt>
                <c:pt idx="96">
                  <c:v>308.47750000000002</c:v>
                </c:pt>
                <c:pt idx="97">
                  <c:v>310.64590000000004</c:v>
                </c:pt>
                <c:pt idx="98">
                  <c:v>317.29390000000001</c:v>
                </c:pt>
                <c:pt idx="99">
                  <c:v>319.57659999999998</c:v>
                </c:pt>
                <c:pt idx="100">
                  <c:v>322.93459999999999</c:v>
                </c:pt>
                <c:pt idx="101">
                  <c:v>324.73829999999998</c:v>
                </c:pt>
                <c:pt idx="102">
                  <c:v>332.0958</c:v>
                </c:pt>
                <c:pt idx="103">
                  <c:v>336.29750000000001</c:v>
                </c:pt>
                <c:pt idx="104">
                  <c:v>337.60140000000001</c:v>
                </c:pt>
                <c:pt idx="105">
                  <c:v>340.23559999999998</c:v>
                </c:pt>
                <c:pt idx="106">
                  <c:v>339.75659999999999</c:v>
                </c:pt>
                <c:pt idx="107">
                  <c:v>347.55250000000001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AB-4BA3-8549-B9580A01B037}"/>
            </c:ext>
          </c:extLst>
        </c:ser>
        <c:ser>
          <c:idx val="4"/>
          <c:order val="2"/>
          <c:tx>
            <c:strRef>
              <c:f>'75'!$F$1</c:f>
              <c:strCache>
                <c:ptCount val="1"/>
                <c:pt idx="0">
                  <c:v>Q890-120-75-3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'75'!$E$5:$E$437</c:f>
              <c:numCache>
                <c:formatCode>General</c:formatCode>
                <c:ptCount val="433"/>
                <c:pt idx="0">
                  <c:v>0</c:v>
                </c:pt>
                <c:pt idx="1">
                  <c:v>8.6499999999996302E-5</c:v>
                </c:pt>
                <c:pt idx="2">
                  <c:v>1.6449999999999798E-4</c:v>
                </c:pt>
                <c:pt idx="3">
                  <c:v>6.2500000000000056E-4</c:v>
                </c:pt>
                <c:pt idx="4">
                  <c:v>7.125000000000048E-4</c:v>
                </c:pt>
                <c:pt idx="5">
                  <c:v>4.129999999999967E-4</c:v>
                </c:pt>
                <c:pt idx="6">
                  <c:v>7.024999999999948E-4</c:v>
                </c:pt>
                <c:pt idx="7">
                  <c:v>9.3750000000000777E-4</c:v>
                </c:pt>
                <c:pt idx="8">
                  <c:v>1.032499999999964E-3</c:v>
                </c:pt>
                <c:pt idx="9">
                  <c:v>1.3940000000000063E-3</c:v>
                </c:pt>
                <c:pt idx="10">
                  <c:v>1.4750000000000041E-3</c:v>
                </c:pt>
                <c:pt idx="11">
                  <c:v>1.0084999999999678E-3</c:v>
                </c:pt>
                <c:pt idx="12">
                  <c:v>4.9699999999996969E-4</c:v>
                </c:pt>
                <c:pt idx="13">
                  <c:v>1.0784999999999267E-3</c:v>
                </c:pt>
                <c:pt idx="14">
                  <c:v>1.4179999999999748E-3</c:v>
                </c:pt>
                <c:pt idx="15">
                  <c:v>1.5405000000000002E-3</c:v>
                </c:pt>
                <c:pt idx="16">
                  <c:v>1.43150000000003E-3</c:v>
                </c:pt>
                <c:pt idx="17">
                  <c:v>1.4764999999999917E-3</c:v>
                </c:pt>
                <c:pt idx="18">
                  <c:v>1.2000000000000899E-3</c:v>
                </c:pt>
                <c:pt idx="19">
                  <c:v>1.2645000000000017E-3</c:v>
                </c:pt>
                <c:pt idx="20">
                  <c:v>1.7950000000001021E-3</c:v>
                </c:pt>
                <c:pt idx="21">
                  <c:v>1.9159999999999178E-3</c:v>
                </c:pt>
                <c:pt idx="22">
                  <c:v>1.6009999999999636E-3</c:v>
                </c:pt>
                <c:pt idx="23">
                  <c:v>2.1234999999999449E-3</c:v>
                </c:pt>
                <c:pt idx="24">
                  <c:v>1.8780000000000463E-3</c:v>
                </c:pt>
                <c:pt idx="25">
                  <c:v>1.8824999999998981E-3</c:v>
                </c:pt>
                <c:pt idx="26">
                  <c:v>2.0874999999999089E-3</c:v>
                </c:pt>
                <c:pt idx="27">
                  <c:v>2.4634999999999518E-3</c:v>
                </c:pt>
                <c:pt idx="28">
                  <c:v>2.2694999999999244E-3</c:v>
                </c:pt>
                <c:pt idx="29">
                  <c:v>2.0000000000001128E-3</c:v>
                </c:pt>
                <c:pt idx="30">
                  <c:v>2.7134999999999243E-3</c:v>
                </c:pt>
                <c:pt idx="31">
                  <c:v>2.9489999999998684E-3</c:v>
                </c:pt>
                <c:pt idx="32">
                  <c:v>3.414500000000098E-3</c:v>
                </c:pt>
                <c:pt idx="33">
                  <c:v>3.5800000000001386E-3</c:v>
                </c:pt>
                <c:pt idx="34">
                  <c:v>3.8234999999999797E-3</c:v>
                </c:pt>
                <c:pt idx="35">
                  <c:v>4.0429999999997968E-3</c:v>
                </c:pt>
                <c:pt idx="36">
                  <c:v>4.7125000000001194E-3</c:v>
                </c:pt>
                <c:pt idx="37">
                  <c:v>5.5240000000003064E-3</c:v>
                </c:pt>
                <c:pt idx="38">
                  <c:v>5.681500000000117E-3</c:v>
                </c:pt>
                <c:pt idx="39">
                  <c:v>6.692999999999838E-3</c:v>
                </c:pt>
                <c:pt idx="40">
                  <c:v>7.209000000000243E-3</c:v>
                </c:pt>
                <c:pt idx="41">
                  <c:v>7.9210000000000669E-3</c:v>
                </c:pt>
                <c:pt idx="42">
                  <c:v>8.539999999999992E-3</c:v>
                </c:pt>
                <c:pt idx="43">
                  <c:v>9.0805000000000469E-3</c:v>
                </c:pt>
                <c:pt idx="44">
                  <c:v>9.2290000000001537E-3</c:v>
                </c:pt>
                <c:pt idx="45">
                  <c:v>1.0262499999999841E-2</c:v>
                </c:pt>
                <c:pt idx="46">
                  <c:v>1.0769000000000029E-2</c:v>
                </c:pt>
                <c:pt idx="47">
                  <c:v>1.0986499999999788E-2</c:v>
                </c:pt>
                <c:pt idx="48">
                  <c:v>1.2437000000000031E-2</c:v>
                </c:pt>
                <c:pt idx="49">
                  <c:v>1.3339999999999907E-2</c:v>
                </c:pt>
                <c:pt idx="50">
                  <c:v>1.3483000000000134E-2</c:v>
                </c:pt>
                <c:pt idx="51">
                  <c:v>1.5149000000000079E-2</c:v>
                </c:pt>
                <c:pt idx="52">
                  <c:v>1.6017500000000018E-2</c:v>
                </c:pt>
                <c:pt idx="53">
                  <c:v>1.7212000000000005E-2</c:v>
                </c:pt>
                <c:pt idx="54">
                  <c:v>1.782249999999963E-2</c:v>
                </c:pt>
                <c:pt idx="55">
                  <c:v>1.9433000000000034E-2</c:v>
                </c:pt>
                <c:pt idx="56">
                  <c:v>2.015800000000012E-2</c:v>
                </c:pt>
                <c:pt idx="57">
                  <c:v>2.166200000000007E-2</c:v>
                </c:pt>
                <c:pt idx="58">
                  <c:v>2.2812499999999902E-2</c:v>
                </c:pt>
                <c:pt idx="59">
                  <c:v>2.3832999999999771E-2</c:v>
                </c:pt>
                <c:pt idx="60">
                  <c:v>2.545200000000003E-2</c:v>
                </c:pt>
                <c:pt idx="61">
                  <c:v>2.5922000000000223E-2</c:v>
                </c:pt>
                <c:pt idx="62">
                  <c:v>2.8560000000000141E-2</c:v>
                </c:pt>
                <c:pt idx="63">
                  <c:v>3.0026500000000178E-2</c:v>
                </c:pt>
                <c:pt idx="64">
                  <c:v>2.9625500000000304E-2</c:v>
                </c:pt>
                <c:pt idx="65">
                  <c:v>3.349700000000011E-2</c:v>
                </c:pt>
                <c:pt idx="66">
                  <c:v>3.3816999999999986E-2</c:v>
                </c:pt>
                <c:pt idx="67">
                  <c:v>3.535099999999991E-2</c:v>
                </c:pt>
                <c:pt idx="68">
                  <c:v>3.7561500000000025E-2</c:v>
                </c:pt>
                <c:pt idx="69">
                  <c:v>3.8824000000000192E-2</c:v>
                </c:pt>
                <c:pt idx="70">
                  <c:v>3.9641500000000107E-2</c:v>
                </c:pt>
                <c:pt idx="71">
                  <c:v>4.1925500000000282E-2</c:v>
                </c:pt>
                <c:pt idx="72">
                  <c:v>4.370649999999987E-2</c:v>
                </c:pt>
                <c:pt idx="73">
                  <c:v>4.5473000000000097E-2</c:v>
                </c:pt>
                <c:pt idx="74">
                  <c:v>4.6936500000000159E-2</c:v>
                </c:pt>
                <c:pt idx="75">
                  <c:v>4.9391000000000407E-2</c:v>
                </c:pt>
                <c:pt idx="76">
                  <c:v>5.1424000000000358E-2</c:v>
                </c:pt>
                <c:pt idx="77">
                  <c:v>5.2809000000000328E-2</c:v>
                </c:pt>
                <c:pt idx="78">
                  <c:v>5.4976499999999984E-2</c:v>
                </c:pt>
                <c:pt idx="79">
                  <c:v>5.6323499999999971E-2</c:v>
                </c:pt>
                <c:pt idx="80">
                  <c:v>5.811000000000055E-2</c:v>
                </c:pt>
                <c:pt idx="81">
                  <c:v>6.0612500000000402E-2</c:v>
                </c:pt>
                <c:pt idx="82">
                  <c:v>6.1609999999999498E-2</c:v>
                </c:pt>
                <c:pt idx="83">
                  <c:v>6.4907499999999896E-2</c:v>
                </c:pt>
                <c:pt idx="84">
                  <c:v>6.6175500000000387E-2</c:v>
                </c:pt>
                <c:pt idx="85">
                  <c:v>6.7015499999999673E-2</c:v>
                </c:pt>
                <c:pt idx="86">
                  <c:v>7.1490499999999457E-2</c:v>
                </c:pt>
                <c:pt idx="87">
                  <c:v>7.178500000000021E-2</c:v>
                </c:pt>
                <c:pt idx="88">
                  <c:v>7.3840000000000572E-2</c:v>
                </c:pt>
                <c:pt idx="89">
                  <c:v>7.6401000000000163E-2</c:v>
                </c:pt>
                <c:pt idx="90">
                  <c:v>7.8252500000000502E-2</c:v>
                </c:pt>
                <c:pt idx="91">
                  <c:v>8.0538999999999472E-2</c:v>
                </c:pt>
                <c:pt idx="92">
                  <c:v>8.4325000000000205E-2</c:v>
                </c:pt>
                <c:pt idx="93">
                  <c:v>8.7340000000000195E-2</c:v>
                </c:pt>
                <c:pt idx="94">
                  <c:v>8.8921500000000098E-2</c:v>
                </c:pt>
                <c:pt idx="95">
                  <c:v>8.9141000000000137E-2</c:v>
                </c:pt>
                <c:pt idx="96">
                  <c:v>8.994449999999965E-2</c:v>
                </c:pt>
                <c:pt idx="97">
                  <c:v>8.9965499999999921E-2</c:v>
                </c:pt>
                <c:pt idx="98">
                  <c:v>9.0504500000000654E-2</c:v>
                </c:pt>
                <c:pt idx="99">
                  <c:v>9.4685499999999756E-2</c:v>
                </c:pt>
                <c:pt idx="100">
                  <c:v>9.6325499999999842E-2</c:v>
                </c:pt>
                <c:pt idx="101">
                  <c:v>9.7678499999999779E-2</c:v>
                </c:pt>
                <c:pt idx="102">
                  <c:v>9.8033500000000107E-2</c:v>
                </c:pt>
                <c:pt idx="103">
                  <c:v>9.9105499999999846E-2</c:v>
                </c:pt>
                <c:pt idx="104">
                  <c:v>9.9196999999999758E-2</c:v>
                </c:pt>
                <c:pt idx="105">
                  <c:v>0.10338700000000012</c:v>
                </c:pt>
                <c:pt idx="106">
                  <c:v>0.10598399999999986</c:v>
                </c:pt>
                <c:pt idx="107">
                  <c:v>0.1072580000000003</c:v>
                </c:pt>
                <c:pt idx="108">
                  <c:v>0.10758549999999989</c:v>
                </c:pt>
                <c:pt idx="109">
                  <c:v>0.10784549999999982</c:v>
                </c:pt>
                <c:pt idx="110">
                  <c:v>0.10768200000000006</c:v>
                </c:pt>
                <c:pt idx="111">
                  <c:v>0.10783950000000031</c:v>
                </c:pt>
                <c:pt idx="112">
                  <c:v>0.10747600000000013</c:v>
                </c:pt>
                <c:pt idx="113">
                  <c:v>0.10785300000000042</c:v>
                </c:pt>
                <c:pt idx="114">
                  <c:v>0.10807049999999974</c:v>
                </c:pt>
                <c:pt idx="115">
                  <c:v>0.10814299999999966</c:v>
                </c:pt>
                <c:pt idx="116">
                  <c:v>0.10852600000000034</c:v>
                </c:pt>
                <c:pt idx="117">
                  <c:v>0.10849399999999987</c:v>
                </c:pt>
                <c:pt idx="118">
                  <c:v>0.10831450000000054</c:v>
                </c:pt>
                <c:pt idx="119">
                  <c:v>0.10859549999999984</c:v>
                </c:pt>
                <c:pt idx="120">
                  <c:v>0.10925000000000029</c:v>
                </c:pt>
                <c:pt idx="121">
                  <c:v>0.10874099999999975</c:v>
                </c:pt>
                <c:pt idx="122">
                  <c:v>0.10912049999999995</c:v>
                </c:pt>
                <c:pt idx="123">
                  <c:v>0.10923400000000028</c:v>
                </c:pt>
                <c:pt idx="124">
                  <c:v>0.1089739999999999</c:v>
                </c:pt>
                <c:pt idx="125">
                  <c:v>0.10887349999999962</c:v>
                </c:pt>
                <c:pt idx="126">
                  <c:v>0.10882250000000004</c:v>
                </c:pt>
                <c:pt idx="127">
                  <c:v>0.10877200000000009</c:v>
                </c:pt>
                <c:pt idx="128">
                  <c:v>0.10843999999999987</c:v>
                </c:pt>
                <c:pt idx="129">
                  <c:v>0.10908899999999999</c:v>
                </c:pt>
                <c:pt idx="130">
                  <c:v>0.10912849999999974</c:v>
                </c:pt>
                <c:pt idx="131">
                  <c:v>0.10895049999999973</c:v>
                </c:pt>
                <c:pt idx="132">
                  <c:v>0.10899399999999959</c:v>
                </c:pt>
                <c:pt idx="133">
                  <c:v>0.10890249999999924</c:v>
                </c:pt>
                <c:pt idx="134">
                  <c:v>0.10867650000000006</c:v>
                </c:pt>
                <c:pt idx="135">
                  <c:v>0.10918000000000028</c:v>
                </c:pt>
                <c:pt idx="136">
                  <c:v>0.10913649999999953</c:v>
                </c:pt>
                <c:pt idx="137">
                  <c:v>0.1087229999999999</c:v>
                </c:pt>
                <c:pt idx="138">
                  <c:v>0.10921899999999996</c:v>
                </c:pt>
                <c:pt idx="139">
                  <c:v>0.10906449999999968</c:v>
                </c:pt>
                <c:pt idx="140">
                  <c:v>0.109124</c:v>
                </c:pt>
                <c:pt idx="141">
                  <c:v>0.1086210000000003</c:v>
                </c:pt>
                <c:pt idx="142">
                  <c:v>0.10940149999999971</c:v>
                </c:pt>
                <c:pt idx="143">
                  <c:v>0.10945450000000001</c:v>
                </c:pt>
                <c:pt idx="144">
                  <c:v>0.11035249999999985</c:v>
                </c:pt>
                <c:pt idx="145">
                  <c:v>0.11069500000000021</c:v>
                </c:pt>
                <c:pt idx="146">
                  <c:v>0.11155400000000038</c:v>
                </c:pt>
                <c:pt idx="147">
                  <c:v>0.11178749999999971</c:v>
                </c:pt>
                <c:pt idx="148">
                  <c:v>0.11136000000000035</c:v>
                </c:pt>
                <c:pt idx="149">
                  <c:v>0.1120865000000002</c:v>
                </c:pt>
                <c:pt idx="150">
                  <c:v>0.11254250000000043</c:v>
                </c:pt>
                <c:pt idx="151">
                  <c:v>0.11316999999999977</c:v>
                </c:pt>
                <c:pt idx="152">
                  <c:v>0.11366999999999994</c:v>
                </c:pt>
                <c:pt idx="153">
                  <c:v>0.11409999999999965</c:v>
                </c:pt>
                <c:pt idx="154">
                  <c:v>0.11461399999999999</c:v>
                </c:pt>
                <c:pt idx="155">
                  <c:v>0.11494699999999947</c:v>
                </c:pt>
                <c:pt idx="156">
                  <c:v>0.11497700000000011</c:v>
                </c:pt>
                <c:pt idx="157">
                  <c:v>0.1156864999999998</c:v>
                </c:pt>
                <c:pt idx="158">
                  <c:v>0.11630050000000036</c:v>
                </c:pt>
                <c:pt idx="159">
                  <c:v>0.11670399999999992</c:v>
                </c:pt>
                <c:pt idx="160">
                  <c:v>0.11689949999999971</c:v>
                </c:pt>
                <c:pt idx="161">
                  <c:v>0.11698649999999988</c:v>
                </c:pt>
                <c:pt idx="162">
                  <c:v>0.11707899999999993</c:v>
                </c:pt>
                <c:pt idx="163">
                  <c:v>0.11740450000000058</c:v>
                </c:pt>
                <c:pt idx="164">
                  <c:v>0.11783949999999965</c:v>
                </c:pt>
                <c:pt idx="165">
                  <c:v>0.11815149999999974</c:v>
                </c:pt>
                <c:pt idx="166">
                  <c:v>0.11796449999999936</c:v>
                </c:pt>
                <c:pt idx="167">
                  <c:v>0.11832050000000027</c:v>
                </c:pt>
                <c:pt idx="168">
                  <c:v>0.11830250000000042</c:v>
                </c:pt>
                <c:pt idx="169">
                  <c:v>0.1183544999999997</c:v>
                </c:pt>
                <c:pt idx="170">
                  <c:v>0.11880450000000042</c:v>
                </c:pt>
                <c:pt idx="171">
                  <c:v>0.1188349999999998</c:v>
                </c:pt>
                <c:pt idx="172">
                  <c:v>0.11912649999999969</c:v>
                </c:pt>
                <c:pt idx="173">
                  <c:v>0.11940849999999958</c:v>
                </c:pt>
                <c:pt idx="174">
                  <c:v>0.1196609999999998</c:v>
                </c:pt>
                <c:pt idx="175">
                  <c:v>0.1193970000000002</c:v>
                </c:pt>
                <c:pt idx="176">
                  <c:v>0.11945650000000008</c:v>
                </c:pt>
                <c:pt idx="177">
                  <c:v>0.11969399999999997</c:v>
                </c:pt>
                <c:pt idx="178">
                  <c:v>0.11999950000000004</c:v>
                </c:pt>
                <c:pt idx="179">
                  <c:v>0.11978600000000039</c:v>
                </c:pt>
                <c:pt idx="180">
                  <c:v>0.1197550000000005</c:v>
                </c:pt>
                <c:pt idx="181">
                  <c:v>0.11993099999999934</c:v>
                </c:pt>
                <c:pt idx="182">
                  <c:v>0.11966299999999963</c:v>
                </c:pt>
                <c:pt idx="183">
                  <c:v>0.11987099999999984</c:v>
                </c:pt>
                <c:pt idx="184">
                  <c:v>0.11999950000000004</c:v>
                </c:pt>
                <c:pt idx="185">
                  <c:v>0.11990550000000022</c:v>
                </c:pt>
                <c:pt idx="186">
                  <c:v>0.12033899999999997</c:v>
                </c:pt>
                <c:pt idx="187">
                  <c:v>0.12003550000000018</c:v>
                </c:pt>
                <c:pt idx="188">
                  <c:v>0.12023150000000049</c:v>
                </c:pt>
                <c:pt idx="189">
                  <c:v>0.12075550000000046</c:v>
                </c:pt>
                <c:pt idx="190">
                  <c:v>0.12077000000000027</c:v>
                </c:pt>
                <c:pt idx="191">
                  <c:v>0.12098750000000003</c:v>
                </c:pt>
                <c:pt idx="192">
                  <c:v>0.12100650000000046</c:v>
                </c:pt>
                <c:pt idx="193">
                  <c:v>0.12115849999999995</c:v>
                </c:pt>
                <c:pt idx="194">
                  <c:v>0.12130100000000033</c:v>
                </c:pt>
                <c:pt idx="195">
                  <c:v>0.12184600000000012</c:v>
                </c:pt>
                <c:pt idx="196">
                  <c:v>0.1218275000000002</c:v>
                </c:pt>
                <c:pt idx="197">
                  <c:v>0.12132000000000032</c:v>
                </c:pt>
                <c:pt idx="198">
                  <c:v>0.12169000000000052</c:v>
                </c:pt>
                <c:pt idx="199">
                  <c:v>0.12146149999999967</c:v>
                </c:pt>
                <c:pt idx="200">
                  <c:v>0.12139950000000033</c:v>
                </c:pt>
                <c:pt idx="201">
                  <c:v>0.12132100000000001</c:v>
                </c:pt>
                <c:pt idx="202">
                  <c:v>0.12148700000000012</c:v>
                </c:pt>
                <c:pt idx="203">
                  <c:v>0.12205449999999951</c:v>
                </c:pt>
                <c:pt idx="204">
                  <c:v>0.12192650000000027</c:v>
                </c:pt>
                <c:pt idx="205">
                  <c:v>0.12197849999999955</c:v>
                </c:pt>
                <c:pt idx="206">
                  <c:v>0.12256400000000012</c:v>
                </c:pt>
                <c:pt idx="207">
                  <c:v>0.12258300000000055</c:v>
                </c:pt>
                <c:pt idx="208">
                  <c:v>0.12280999999999986</c:v>
                </c:pt>
                <c:pt idx="209">
                  <c:v>0.12163449999999987</c:v>
                </c:pt>
                <c:pt idx="210">
                  <c:v>0.12179050000000036</c:v>
                </c:pt>
                <c:pt idx="211">
                  <c:v>0.12288650000000034</c:v>
                </c:pt>
                <c:pt idx="212">
                  <c:v>0.12276299999999996</c:v>
                </c:pt>
                <c:pt idx="213">
                  <c:v>0.12263750000000018</c:v>
                </c:pt>
                <c:pt idx="214">
                  <c:v>0.12295899999999982</c:v>
                </c:pt>
                <c:pt idx="215">
                  <c:v>0.1233970000000002</c:v>
                </c:pt>
                <c:pt idx="216">
                  <c:v>0.12366949999999965</c:v>
                </c:pt>
                <c:pt idx="217">
                  <c:v>0.1241004999999995</c:v>
                </c:pt>
                <c:pt idx="218">
                  <c:v>0.12406199999999989</c:v>
                </c:pt>
                <c:pt idx="219">
                  <c:v>0.12449950000000021</c:v>
                </c:pt>
                <c:pt idx="220">
                  <c:v>0.1247704999999999</c:v>
                </c:pt>
                <c:pt idx="221">
                  <c:v>0.12552049999999992</c:v>
                </c:pt>
                <c:pt idx="222">
                  <c:v>0.12525299999999984</c:v>
                </c:pt>
                <c:pt idx="223">
                  <c:v>0.12552850000000015</c:v>
                </c:pt>
                <c:pt idx="224">
                  <c:v>0.12549449999999984</c:v>
                </c:pt>
                <c:pt idx="225">
                  <c:v>0.12594150000000015</c:v>
                </c:pt>
                <c:pt idx="226">
                  <c:v>0.12594249999999985</c:v>
                </c:pt>
                <c:pt idx="227">
                  <c:v>0.12604000000000015</c:v>
                </c:pt>
                <c:pt idx="228">
                  <c:v>0.12648999999999999</c:v>
                </c:pt>
                <c:pt idx="229">
                  <c:v>0.12666299999999975</c:v>
                </c:pt>
                <c:pt idx="230">
                  <c:v>0.12710099999999969</c:v>
                </c:pt>
                <c:pt idx="231">
                  <c:v>0.12683149999999976</c:v>
                </c:pt>
                <c:pt idx="232">
                  <c:v>0.12718700000000016</c:v>
                </c:pt>
                <c:pt idx="233">
                  <c:v>0.1271914999999999</c:v>
                </c:pt>
                <c:pt idx="234">
                  <c:v>0.12738499999999986</c:v>
                </c:pt>
                <c:pt idx="235">
                  <c:v>0.12761150000000043</c:v>
                </c:pt>
                <c:pt idx="236">
                  <c:v>0.12794049999999979</c:v>
                </c:pt>
                <c:pt idx="237">
                  <c:v>0.12790450000000009</c:v>
                </c:pt>
                <c:pt idx="238">
                  <c:v>0.1289015</c:v>
                </c:pt>
                <c:pt idx="239">
                  <c:v>0.12866899999999992</c:v>
                </c:pt>
                <c:pt idx="240">
                  <c:v>0.12884150000000005</c:v>
                </c:pt>
                <c:pt idx="241">
                  <c:v>0.12920250000000033</c:v>
                </c:pt>
                <c:pt idx="242">
                  <c:v>0.12928699999999971</c:v>
                </c:pt>
                <c:pt idx="243">
                  <c:v>0.12976449999999984</c:v>
                </c:pt>
                <c:pt idx="244">
                  <c:v>0.13016899999999998</c:v>
                </c:pt>
                <c:pt idx="245">
                  <c:v>0.12990850000000043</c:v>
                </c:pt>
                <c:pt idx="246">
                  <c:v>0.13044550000000044</c:v>
                </c:pt>
                <c:pt idx="247">
                  <c:v>0.13088750000000005</c:v>
                </c:pt>
                <c:pt idx="248">
                  <c:v>0.13173250000000047</c:v>
                </c:pt>
                <c:pt idx="249">
                  <c:v>0.13209099999999951</c:v>
                </c:pt>
                <c:pt idx="250">
                  <c:v>0.13266350000000005</c:v>
                </c:pt>
                <c:pt idx="251">
                  <c:v>0.13302299999999967</c:v>
                </c:pt>
                <c:pt idx="252">
                  <c:v>0.13312750000000007</c:v>
                </c:pt>
                <c:pt idx="253">
                  <c:v>0.13379949999999941</c:v>
                </c:pt>
                <c:pt idx="254">
                  <c:v>0.13360949999999994</c:v>
                </c:pt>
                <c:pt idx="255">
                  <c:v>0.13501849999999971</c:v>
                </c:pt>
                <c:pt idx="256">
                  <c:v>0.13496200000000025</c:v>
                </c:pt>
                <c:pt idx="257">
                  <c:v>0.13563749999999963</c:v>
                </c:pt>
                <c:pt idx="258">
                  <c:v>0.13521150000000004</c:v>
                </c:pt>
                <c:pt idx="259">
                  <c:v>0.13616100000000042</c:v>
                </c:pt>
                <c:pt idx="260">
                  <c:v>0.13553249999999961</c:v>
                </c:pt>
                <c:pt idx="261">
                  <c:v>0.13628400000000029</c:v>
                </c:pt>
                <c:pt idx="262">
                  <c:v>0.13647250000000044</c:v>
                </c:pt>
                <c:pt idx="263">
                  <c:v>0.13637900000000025</c:v>
                </c:pt>
                <c:pt idx="264">
                  <c:v>0.13616349999999988</c:v>
                </c:pt>
                <c:pt idx="265">
                  <c:v>0.13646849999999988</c:v>
                </c:pt>
                <c:pt idx="266">
                  <c:v>0.13694199999999945</c:v>
                </c:pt>
                <c:pt idx="267">
                  <c:v>0.13682149999999993</c:v>
                </c:pt>
                <c:pt idx="268">
                  <c:v>0.1369265000000004</c:v>
                </c:pt>
                <c:pt idx="269">
                  <c:v>0.13682049999999979</c:v>
                </c:pt>
                <c:pt idx="270">
                  <c:v>0.13718650000000032</c:v>
                </c:pt>
                <c:pt idx="271">
                  <c:v>0.13735649999999966</c:v>
                </c:pt>
                <c:pt idx="272">
                  <c:v>0.13736300000000012</c:v>
                </c:pt>
                <c:pt idx="273">
                  <c:v>0.13737650000000023</c:v>
                </c:pt>
                <c:pt idx="274">
                  <c:v>0.13769600000000048</c:v>
                </c:pt>
                <c:pt idx="275">
                  <c:v>0.13691899999999979</c:v>
                </c:pt>
                <c:pt idx="276">
                  <c:v>0.13728099999999932</c:v>
                </c:pt>
                <c:pt idx="277">
                  <c:v>0.13731350000000031</c:v>
                </c:pt>
                <c:pt idx="278">
                  <c:v>0.1376470000000003</c:v>
                </c:pt>
                <c:pt idx="279">
                  <c:v>0.1375999999999995</c:v>
                </c:pt>
                <c:pt idx="280">
                  <c:v>0.13794249999999986</c:v>
                </c:pt>
                <c:pt idx="281">
                  <c:v>0.13794500000000021</c:v>
                </c:pt>
                <c:pt idx="282">
                  <c:v>0.13788599999999951</c:v>
                </c:pt>
                <c:pt idx="283">
                  <c:v>0.1385654999999999</c:v>
                </c:pt>
                <c:pt idx="284">
                  <c:v>0.13846150000000002</c:v>
                </c:pt>
                <c:pt idx="285">
                  <c:v>0.1389355000000001</c:v>
                </c:pt>
                <c:pt idx="286">
                  <c:v>0.13845199999999958</c:v>
                </c:pt>
                <c:pt idx="287">
                  <c:v>0.13888899999999982</c:v>
                </c:pt>
                <c:pt idx="288">
                  <c:v>0.13971299999999998</c:v>
                </c:pt>
                <c:pt idx="289">
                  <c:v>0.13945300000000005</c:v>
                </c:pt>
                <c:pt idx="290">
                  <c:v>0.13951050000000009</c:v>
                </c:pt>
                <c:pt idx="291">
                  <c:v>0.13976350000000037</c:v>
                </c:pt>
                <c:pt idx="292">
                  <c:v>0.13949399999999956</c:v>
                </c:pt>
                <c:pt idx="293">
                  <c:v>0.14015449999999996</c:v>
                </c:pt>
                <c:pt idx="294">
                  <c:v>0.13985349999999963</c:v>
                </c:pt>
                <c:pt idx="295">
                  <c:v>0.14039199999999985</c:v>
                </c:pt>
                <c:pt idx="296">
                  <c:v>0.14090200000000008</c:v>
                </c:pt>
                <c:pt idx="297">
                  <c:v>0.14096899999999968</c:v>
                </c:pt>
                <c:pt idx="298">
                  <c:v>0.14154050000000007</c:v>
                </c:pt>
                <c:pt idx="299">
                  <c:v>0.14195249999999993</c:v>
                </c:pt>
                <c:pt idx="300">
                  <c:v>0.14248100000000052</c:v>
                </c:pt>
                <c:pt idx="301">
                  <c:v>0.14293950000000066</c:v>
                </c:pt>
                <c:pt idx="302">
                  <c:v>0.14275700000000047</c:v>
                </c:pt>
                <c:pt idx="303">
                  <c:v>0.1437409999999999</c:v>
                </c:pt>
                <c:pt idx="304">
                  <c:v>0.14482050000000024</c:v>
                </c:pt>
                <c:pt idx="305">
                  <c:v>0.14618299999999973</c:v>
                </c:pt>
                <c:pt idx="306">
                  <c:v>0.14677400000000018</c:v>
                </c:pt>
                <c:pt idx="307">
                  <c:v>0.14792349999999965</c:v>
                </c:pt>
                <c:pt idx="308">
                  <c:v>0.14885450000000011</c:v>
                </c:pt>
                <c:pt idx="309">
                  <c:v>0.14950899999999967</c:v>
                </c:pt>
                <c:pt idx="310">
                  <c:v>0.1503770000000002</c:v>
                </c:pt>
                <c:pt idx="311">
                  <c:v>0.1514830000000007</c:v>
                </c:pt>
                <c:pt idx="312">
                  <c:v>0.15176050000000041</c:v>
                </c:pt>
                <c:pt idx="313">
                  <c:v>0.15270949999999983</c:v>
                </c:pt>
                <c:pt idx="314">
                  <c:v>0.15336399999999983</c:v>
                </c:pt>
                <c:pt idx="315">
                  <c:v>0.15351749999999953</c:v>
                </c:pt>
                <c:pt idx="316">
                  <c:v>0.15426549999999972</c:v>
                </c:pt>
                <c:pt idx="317">
                  <c:v>0.15467849999999972</c:v>
                </c:pt>
                <c:pt idx="318">
                  <c:v>0.15485300000000013</c:v>
                </c:pt>
                <c:pt idx="319">
                  <c:v>0.15524200000000032</c:v>
                </c:pt>
                <c:pt idx="320">
                  <c:v>0.15581750000000039</c:v>
                </c:pt>
                <c:pt idx="321">
                  <c:v>0.15587450000000036</c:v>
                </c:pt>
                <c:pt idx="322">
                  <c:v>0.15618049999999961</c:v>
                </c:pt>
                <c:pt idx="323">
                  <c:v>0.15599350000000012</c:v>
                </c:pt>
                <c:pt idx="324">
                  <c:v>0.15723249999999966</c:v>
                </c:pt>
                <c:pt idx="325">
                  <c:v>0.15730250000000012</c:v>
                </c:pt>
                <c:pt idx="326">
                  <c:v>0.15793400000000002</c:v>
                </c:pt>
                <c:pt idx="327">
                  <c:v>0.15744049999999987</c:v>
                </c:pt>
                <c:pt idx="328">
                  <c:v>0.15755150000000029</c:v>
                </c:pt>
                <c:pt idx="329">
                  <c:v>0.15783150000000035</c:v>
                </c:pt>
                <c:pt idx="330">
                  <c:v>0.15838299999999972</c:v>
                </c:pt>
                <c:pt idx="331">
                  <c:v>0.15813600000000028</c:v>
                </c:pt>
                <c:pt idx="332">
                  <c:v>0.1587054999999995</c:v>
                </c:pt>
                <c:pt idx="333">
                  <c:v>0.15851149999999992</c:v>
                </c:pt>
                <c:pt idx="334">
                  <c:v>0.15889149999999974</c:v>
                </c:pt>
                <c:pt idx="335">
                  <c:v>0.15884050000000016</c:v>
                </c:pt>
                <c:pt idx="336">
                  <c:v>0.15947050000000029</c:v>
                </c:pt>
                <c:pt idx="337">
                  <c:v>0.16000999999999976</c:v>
                </c:pt>
                <c:pt idx="338">
                  <c:v>0.16000400000000026</c:v>
                </c:pt>
                <c:pt idx="339">
                  <c:v>0.16064500000000015</c:v>
                </c:pt>
                <c:pt idx="340">
                  <c:v>0.15901699999999996</c:v>
                </c:pt>
                <c:pt idx="341">
                  <c:v>0.15846049999999989</c:v>
                </c:pt>
                <c:pt idx="342">
                  <c:v>0.15881700000000043</c:v>
                </c:pt>
                <c:pt idx="343">
                  <c:v>0.15895599999999988</c:v>
                </c:pt>
                <c:pt idx="344">
                  <c:v>0.15940299999999974</c:v>
                </c:pt>
                <c:pt idx="345">
                  <c:v>0.15941000000000027</c:v>
                </c:pt>
                <c:pt idx="346">
                  <c:v>0.15952249999999957</c:v>
                </c:pt>
                <c:pt idx="347">
                  <c:v>0.15956899999999985</c:v>
                </c:pt>
                <c:pt idx="348">
                  <c:v>0.15944249999999993</c:v>
                </c:pt>
                <c:pt idx="349">
                  <c:v>0.15861850000000022</c:v>
                </c:pt>
                <c:pt idx="350">
                  <c:v>0.15899249999999965</c:v>
                </c:pt>
                <c:pt idx="351">
                  <c:v>0.15915400000000002</c:v>
                </c:pt>
                <c:pt idx="352">
                  <c:v>0.15951249999999995</c:v>
                </c:pt>
                <c:pt idx="353">
                  <c:v>0.15956300000000034</c:v>
                </c:pt>
                <c:pt idx="354">
                  <c:v>0.15968850000000057</c:v>
                </c:pt>
                <c:pt idx="355">
                  <c:v>0.15965550000000039</c:v>
                </c:pt>
                <c:pt idx="356">
                  <c:v>0.15980049999999935</c:v>
                </c:pt>
                <c:pt idx="357">
                  <c:v>0.15964750000000016</c:v>
                </c:pt>
                <c:pt idx="358">
                  <c:v>0.16009199999999968</c:v>
                </c:pt>
                <c:pt idx="359">
                  <c:v>0.16085800000000017</c:v>
                </c:pt>
                <c:pt idx="360">
                  <c:v>0.16047650000000013</c:v>
                </c:pt>
                <c:pt idx="361">
                  <c:v>0.16108149999999988</c:v>
                </c:pt>
                <c:pt idx="362">
                  <c:v>0.16152100000000003</c:v>
                </c:pt>
                <c:pt idx="363">
                  <c:v>0.16210849999999954</c:v>
                </c:pt>
                <c:pt idx="364">
                  <c:v>0.16319600000000012</c:v>
                </c:pt>
                <c:pt idx="365">
                  <c:v>0.16360099999999989</c:v>
                </c:pt>
                <c:pt idx="366">
                  <c:v>0.16457349999999948</c:v>
                </c:pt>
                <c:pt idx="367">
                  <c:v>0.16606950000000031</c:v>
                </c:pt>
                <c:pt idx="368">
                  <c:v>0.16722249999999983</c:v>
                </c:pt>
                <c:pt idx="369">
                  <c:v>0.16825400000000013</c:v>
                </c:pt>
                <c:pt idx="370">
                  <c:v>0.1692389999999997</c:v>
                </c:pt>
                <c:pt idx="371">
                  <c:v>0.17016800000000032</c:v>
                </c:pt>
                <c:pt idx="372">
                  <c:v>0.1711665</c:v>
                </c:pt>
                <c:pt idx="373">
                  <c:v>0.17120499999999961</c:v>
                </c:pt>
                <c:pt idx="374">
                  <c:v>0.17243949999999986</c:v>
                </c:pt>
                <c:pt idx="375">
                  <c:v>0.17317150000000048</c:v>
                </c:pt>
                <c:pt idx="376">
                  <c:v>0.1738394999999997</c:v>
                </c:pt>
                <c:pt idx="377">
                  <c:v>0.17446450000000002</c:v>
                </c:pt>
                <c:pt idx="378">
                  <c:v>0.17523299999999997</c:v>
                </c:pt>
                <c:pt idx="379">
                  <c:v>0.17581950000000024</c:v>
                </c:pt>
                <c:pt idx="380">
                  <c:v>0.17601299999999975</c:v>
                </c:pt>
                <c:pt idx="381">
                  <c:v>0.17648450000000038</c:v>
                </c:pt>
                <c:pt idx="382">
                  <c:v>0.17721250000000044</c:v>
                </c:pt>
                <c:pt idx="383">
                  <c:v>0.17757550000000011</c:v>
                </c:pt>
                <c:pt idx="384">
                  <c:v>0.17753450000000015</c:v>
                </c:pt>
                <c:pt idx="385">
                  <c:v>0.17798649999999938</c:v>
                </c:pt>
                <c:pt idx="386">
                  <c:v>0.17901800000000012</c:v>
                </c:pt>
                <c:pt idx="387">
                  <c:v>0.17955949999999943</c:v>
                </c:pt>
                <c:pt idx="388">
                  <c:v>0.18016450000000006</c:v>
                </c:pt>
                <c:pt idx="389">
                  <c:v>0.18097999999999992</c:v>
                </c:pt>
                <c:pt idx="390">
                  <c:v>0.18121050000000016</c:v>
                </c:pt>
                <c:pt idx="391">
                  <c:v>0.18186250000000026</c:v>
                </c:pt>
                <c:pt idx="392">
                  <c:v>0.18231600000000014</c:v>
                </c:pt>
                <c:pt idx="393">
                  <c:v>0.1825610000000002</c:v>
                </c:pt>
                <c:pt idx="394">
                  <c:v>0.18332849999999956</c:v>
                </c:pt>
                <c:pt idx="395">
                  <c:v>0.18353550000000007</c:v>
                </c:pt>
                <c:pt idx="396">
                  <c:v>0.1837595000000003</c:v>
                </c:pt>
                <c:pt idx="397">
                  <c:v>0.18389750000000049</c:v>
                </c:pt>
                <c:pt idx="398">
                  <c:v>0.18397549999999985</c:v>
                </c:pt>
                <c:pt idx="399">
                  <c:v>0.1842290000000002</c:v>
                </c:pt>
                <c:pt idx="400">
                  <c:v>0.18475000000000019</c:v>
                </c:pt>
                <c:pt idx="401">
                  <c:v>0.18538699999999952</c:v>
                </c:pt>
                <c:pt idx="402">
                  <c:v>0.18547400000000014</c:v>
                </c:pt>
                <c:pt idx="403">
                  <c:v>0.18555549999999954</c:v>
                </c:pt>
                <c:pt idx="404">
                  <c:v>0.18610550000000003</c:v>
                </c:pt>
                <c:pt idx="405">
                  <c:v>0.18657549999999956</c:v>
                </c:pt>
                <c:pt idx="406">
                  <c:v>0.18683749999999977</c:v>
                </c:pt>
                <c:pt idx="407">
                  <c:v>0.18773099999999987</c:v>
                </c:pt>
                <c:pt idx="408">
                  <c:v>0.18841799999999997</c:v>
                </c:pt>
                <c:pt idx="409">
                  <c:v>0.18819350000000012</c:v>
                </c:pt>
                <c:pt idx="410">
                  <c:v>0.18823649999999992</c:v>
                </c:pt>
                <c:pt idx="411">
                  <c:v>0.18846599999999958</c:v>
                </c:pt>
                <c:pt idx="412">
                  <c:v>0.18880200000000036</c:v>
                </c:pt>
                <c:pt idx="413">
                  <c:v>0.18906149999999977</c:v>
                </c:pt>
                <c:pt idx="414">
                  <c:v>0.18952949999999946</c:v>
                </c:pt>
                <c:pt idx="415">
                  <c:v>0.19083050000000013</c:v>
                </c:pt>
                <c:pt idx="416">
                  <c:v>0.19155250000000024</c:v>
                </c:pt>
                <c:pt idx="417">
                  <c:v>0.19259500000000029</c:v>
                </c:pt>
                <c:pt idx="418">
                  <c:v>0.19365999999999994</c:v>
                </c:pt>
                <c:pt idx="419">
                  <c:v>0.19408499999999984</c:v>
                </c:pt>
                <c:pt idx="420">
                  <c:v>0.1956774999999995</c:v>
                </c:pt>
                <c:pt idx="421">
                  <c:v>0.1968854999999996</c:v>
                </c:pt>
                <c:pt idx="422">
                  <c:v>0.19829199999999991</c:v>
                </c:pt>
                <c:pt idx="423">
                  <c:v>0.1992020000000001</c:v>
                </c:pt>
                <c:pt idx="424">
                  <c:v>0.20066350000000055</c:v>
                </c:pt>
                <c:pt idx="425">
                  <c:v>0.20214200000000027</c:v>
                </c:pt>
                <c:pt idx="426">
                  <c:v>0.20383649999999953</c:v>
                </c:pt>
                <c:pt idx="427">
                  <c:v>5.2509104999999998</c:v>
                </c:pt>
                <c:pt idx="428">
                  <c:v>5.2913614999999998</c:v>
                </c:pt>
                <c:pt idx="429">
                  <c:v>5.2934825000000005</c:v>
                </c:pt>
                <c:pt idx="430">
                  <c:v>5.2967200000000005</c:v>
                </c:pt>
                <c:pt idx="431">
                  <c:v>5.3251625000000002</c:v>
                </c:pt>
                <c:pt idx="432">
                  <c:v>5.341405</c:v>
                </c:pt>
              </c:numCache>
            </c:numRef>
          </c:xVal>
          <c:yVal>
            <c:numRef>
              <c:f>'75'!$F$5:$F$431</c:f>
              <c:numCache>
                <c:formatCode>General</c:formatCode>
                <c:ptCount val="427"/>
                <c:pt idx="0">
                  <c:v>0</c:v>
                </c:pt>
                <c:pt idx="1">
                  <c:v>3.9107109999999996</c:v>
                </c:pt>
                <c:pt idx="2">
                  <c:v>6.1669999999999998</c:v>
                </c:pt>
                <c:pt idx="3">
                  <c:v>6.80288</c:v>
                </c:pt>
                <c:pt idx="4">
                  <c:v>6.8293350000000004</c:v>
                </c:pt>
                <c:pt idx="5">
                  <c:v>7.4916710000000002</c:v>
                </c:pt>
                <c:pt idx="6">
                  <c:v>8.0321220000000011</c:v>
                </c:pt>
                <c:pt idx="7">
                  <c:v>8.5187170000000005</c:v>
                </c:pt>
                <c:pt idx="8">
                  <c:v>9.8698449999999998</c:v>
                </c:pt>
                <c:pt idx="9">
                  <c:v>10.17314</c:v>
                </c:pt>
                <c:pt idx="10">
                  <c:v>10.78162</c:v>
                </c:pt>
                <c:pt idx="11">
                  <c:v>11.90976</c:v>
                </c:pt>
                <c:pt idx="12">
                  <c:v>12.862170000000001</c:v>
                </c:pt>
                <c:pt idx="13">
                  <c:v>13.34876</c:v>
                </c:pt>
                <c:pt idx="14">
                  <c:v>14.571389999999999</c:v>
                </c:pt>
                <c:pt idx="15">
                  <c:v>15.658910000000001</c:v>
                </c:pt>
                <c:pt idx="16">
                  <c:v>16.274000000000001</c:v>
                </c:pt>
                <c:pt idx="17">
                  <c:v>16.92972</c:v>
                </c:pt>
                <c:pt idx="18">
                  <c:v>17.753630000000001</c:v>
                </c:pt>
                <c:pt idx="19">
                  <c:v>16.327860000000001</c:v>
                </c:pt>
                <c:pt idx="20">
                  <c:v>18.429189999999998</c:v>
                </c:pt>
                <c:pt idx="21">
                  <c:v>19.030110000000001</c:v>
                </c:pt>
                <c:pt idx="22">
                  <c:v>19.80677</c:v>
                </c:pt>
                <c:pt idx="23">
                  <c:v>20.04393</c:v>
                </c:pt>
                <c:pt idx="24">
                  <c:v>20.15164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20.13841</c:v>
                </c:pt>
                <c:pt idx="28">
                  <c:v>20.15164</c:v>
                </c:pt>
                <c:pt idx="29">
                  <c:v>20.164870000000001</c:v>
                </c:pt>
                <c:pt idx="30">
                  <c:v>20.164870000000001</c:v>
                </c:pt>
                <c:pt idx="31">
                  <c:v>20.15164</c:v>
                </c:pt>
                <c:pt idx="32">
                  <c:v>20.158259999999999</c:v>
                </c:pt>
                <c:pt idx="33">
                  <c:v>20.273529999999997</c:v>
                </c:pt>
                <c:pt idx="34">
                  <c:v>20.67887</c:v>
                </c:pt>
                <c:pt idx="35">
                  <c:v>22.137709999999998</c:v>
                </c:pt>
                <c:pt idx="36">
                  <c:v>23.387730000000001</c:v>
                </c:pt>
                <c:pt idx="37">
                  <c:v>25.211279999999999</c:v>
                </c:pt>
                <c:pt idx="38">
                  <c:v>26.515169999999998</c:v>
                </c:pt>
                <c:pt idx="39">
                  <c:v>27.839839999999999</c:v>
                </c:pt>
                <c:pt idx="40">
                  <c:v>29.798500000000001</c:v>
                </c:pt>
                <c:pt idx="41">
                  <c:v>31.028689999999997</c:v>
                </c:pt>
                <c:pt idx="42">
                  <c:v>32.55556</c:v>
                </c:pt>
                <c:pt idx="43">
                  <c:v>35.399540000000002</c:v>
                </c:pt>
                <c:pt idx="44">
                  <c:v>36.345330000000004</c:v>
                </c:pt>
                <c:pt idx="45">
                  <c:v>38.925699999999999</c:v>
                </c:pt>
                <c:pt idx="46">
                  <c:v>41.040260000000004</c:v>
                </c:pt>
                <c:pt idx="47">
                  <c:v>42.073920000000001</c:v>
                </c:pt>
                <c:pt idx="48">
                  <c:v>45.850459999999998</c:v>
                </c:pt>
                <c:pt idx="49">
                  <c:v>47.363160000000001</c:v>
                </c:pt>
                <c:pt idx="50">
                  <c:v>50.255330000000001</c:v>
                </c:pt>
                <c:pt idx="51">
                  <c:v>52.254620000000003</c:v>
                </c:pt>
                <c:pt idx="52">
                  <c:v>56.726570000000002</c:v>
                </c:pt>
                <c:pt idx="53">
                  <c:v>58.381929999999997</c:v>
                </c:pt>
                <c:pt idx="54">
                  <c:v>59.563940000000002</c:v>
                </c:pt>
                <c:pt idx="55">
                  <c:v>64.198400000000007</c:v>
                </c:pt>
                <c:pt idx="56">
                  <c:v>67.73872999999999</c:v>
                </c:pt>
                <c:pt idx="57">
                  <c:v>68.920729999999992</c:v>
                </c:pt>
                <c:pt idx="58">
                  <c:v>70.818919999999991</c:v>
                </c:pt>
                <c:pt idx="59">
                  <c:v>75.379689999999997</c:v>
                </c:pt>
                <c:pt idx="60">
                  <c:v>79.608809999999991</c:v>
                </c:pt>
                <c:pt idx="61">
                  <c:v>80.520589999999999</c:v>
                </c:pt>
                <c:pt idx="62">
                  <c:v>87.411339999999996</c:v>
                </c:pt>
                <c:pt idx="63">
                  <c:v>88.039659999999998</c:v>
                </c:pt>
                <c:pt idx="64">
                  <c:v>95.916820000000001</c:v>
                </c:pt>
                <c:pt idx="65">
                  <c:v>98.119259999999997</c:v>
                </c:pt>
                <c:pt idx="66">
                  <c:v>103.5975</c:v>
                </c:pt>
                <c:pt idx="67">
                  <c:v>103.5578</c:v>
                </c:pt>
                <c:pt idx="68">
                  <c:v>110.063</c:v>
                </c:pt>
                <c:pt idx="69">
                  <c:v>119.12219999999999</c:v>
                </c:pt>
                <c:pt idx="70">
                  <c:v>117.447</c:v>
                </c:pt>
                <c:pt idx="71">
                  <c:v>126.2227</c:v>
                </c:pt>
                <c:pt idx="72">
                  <c:v>132.52579999999998</c:v>
                </c:pt>
                <c:pt idx="73">
                  <c:v>134.69420000000002</c:v>
                </c:pt>
                <c:pt idx="74">
                  <c:v>136.99770000000001</c:v>
                </c:pt>
                <c:pt idx="75">
                  <c:v>146.00960000000001</c:v>
                </c:pt>
                <c:pt idx="76">
                  <c:v>149.67850000000001</c:v>
                </c:pt>
                <c:pt idx="77">
                  <c:v>154.96110000000002</c:v>
                </c:pt>
                <c:pt idx="78">
                  <c:v>159.29129999999998</c:v>
                </c:pt>
                <c:pt idx="79">
                  <c:v>166.50710000000001</c:v>
                </c:pt>
                <c:pt idx="80">
                  <c:v>167.28379999999999</c:v>
                </c:pt>
                <c:pt idx="81">
                  <c:v>175.11370000000002</c:v>
                </c:pt>
                <c:pt idx="82">
                  <c:v>183.4434</c:v>
                </c:pt>
                <c:pt idx="83">
                  <c:v>185.5778</c:v>
                </c:pt>
                <c:pt idx="84">
                  <c:v>194.8742</c:v>
                </c:pt>
                <c:pt idx="85">
                  <c:v>197.74549999999999</c:v>
                </c:pt>
                <c:pt idx="86">
                  <c:v>204.89229999999998</c:v>
                </c:pt>
                <c:pt idx="87">
                  <c:v>209.83099999999999</c:v>
                </c:pt>
                <c:pt idx="88">
                  <c:v>216.96460000000002</c:v>
                </c:pt>
                <c:pt idx="89">
                  <c:v>216.5394</c:v>
                </c:pt>
                <c:pt idx="90">
                  <c:v>231.4425</c:v>
                </c:pt>
                <c:pt idx="91">
                  <c:v>233.71199999999999</c:v>
                </c:pt>
                <c:pt idx="92">
                  <c:v>242.46789999999999</c:v>
                </c:pt>
                <c:pt idx="93">
                  <c:v>244.2243</c:v>
                </c:pt>
                <c:pt idx="94">
                  <c:v>247.65600000000001</c:v>
                </c:pt>
                <c:pt idx="95">
                  <c:v>253.48660000000001</c:v>
                </c:pt>
                <c:pt idx="96">
                  <c:v>257.45210000000003</c:v>
                </c:pt>
                <c:pt idx="97">
                  <c:v>261.04539999999997</c:v>
                </c:pt>
                <c:pt idx="98">
                  <c:v>262.34929999999997</c:v>
                </c:pt>
                <c:pt idx="99">
                  <c:v>265.84899999999999</c:v>
                </c:pt>
                <c:pt idx="100">
                  <c:v>269.42990000000003</c:v>
                </c:pt>
                <c:pt idx="101">
                  <c:v>274.70590000000004</c:v>
                </c:pt>
                <c:pt idx="102">
                  <c:v>271.6721</c:v>
                </c:pt>
                <c:pt idx="103">
                  <c:v>277.74549999999999</c:v>
                </c:pt>
                <c:pt idx="104">
                  <c:v>284.47469999999998</c:v>
                </c:pt>
                <c:pt idx="105">
                  <c:v>287.06829999999997</c:v>
                </c:pt>
                <c:pt idx="106">
                  <c:v>290.02749999999997</c:v>
                </c:pt>
                <c:pt idx="107">
                  <c:v>297.62129999999996</c:v>
                </c:pt>
                <c:pt idx="108">
                  <c:v>298.39790000000005</c:v>
                </c:pt>
                <c:pt idx="109">
                  <c:v>298.6814</c:v>
                </c:pt>
                <c:pt idx="110">
                  <c:v>298.89779999999996</c:v>
                </c:pt>
                <c:pt idx="111">
                  <c:v>299.202</c:v>
                </c:pt>
                <c:pt idx="112">
                  <c:v>299.59409999999997</c:v>
                </c:pt>
                <c:pt idx="113">
                  <c:v>299.9588</c:v>
                </c:pt>
                <c:pt idx="114">
                  <c:v>300.39059999999995</c:v>
                </c:pt>
                <c:pt idx="115">
                  <c:v>300.77609999999999</c:v>
                </c:pt>
                <c:pt idx="116">
                  <c:v>301.2013</c:v>
                </c:pt>
                <c:pt idx="117">
                  <c:v>301.62079999999997</c:v>
                </c:pt>
                <c:pt idx="118">
                  <c:v>302.03929999999997</c:v>
                </c:pt>
                <c:pt idx="119">
                  <c:v>294.05450000000002</c:v>
                </c:pt>
                <c:pt idx="120">
                  <c:v>294.43900000000002</c:v>
                </c:pt>
                <c:pt idx="121">
                  <c:v>294.80379999999997</c:v>
                </c:pt>
                <c:pt idx="122">
                  <c:v>295.15520000000004</c:v>
                </c:pt>
                <c:pt idx="123">
                  <c:v>295.5804</c:v>
                </c:pt>
                <c:pt idx="124">
                  <c:v>296.30420000000004</c:v>
                </c:pt>
                <c:pt idx="125">
                  <c:v>296.98629999999997</c:v>
                </c:pt>
                <c:pt idx="126">
                  <c:v>297.64109999999999</c:v>
                </c:pt>
                <c:pt idx="127">
                  <c:v>298.28359999999998</c:v>
                </c:pt>
                <c:pt idx="128">
                  <c:v>298.87129999999996</c:v>
                </c:pt>
                <c:pt idx="129">
                  <c:v>299.459</c:v>
                </c:pt>
                <c:pt idx="130">
                  <c:v>300.0127</c:v>
                </c:pt>
                <c:pt idx="131">
                  <c:v>300.51249999999999</c:v>
                </c:pt>
                <c:pt idx="132">
                  <c:v>301.01229999999998</c:v>
                </c:pt>
                <c:pt idx="133">
                  <c:v>301.72190000000001</c:v>
                </c:pt>
                <c:pt idx="134">
                  <c:v>302.4787</c:v>
                </c:pt>
                <c:pt idx="135">
                  <c:v>302.60720000000003</c:v>
                </c:pt>
                <c:pt idx="136">
                  <c:v>302.65440000000001</c:v>
                </c:pt>
                <c:pt idx="137">
                  <c:v>302.72820000000002</c:v>
                </c:pt>
                <c:pt idx="138">
                  <c:v>302.77540000000005</c:v>
                </c:pt>
                <c:pt idx="139">
                  <c:v>302.36340000000001</c:v>
                </c:pt>
                <c:pt idx="140">
                  <c:v>301.88350000000003</c:v>
                </c:pt>
                <c:pt idx="141">
                  <c:v>301.31659999999999</c:v>
                </c:pt>
                <c:pt idx="142">
                  <c:v>300.81670000000003</c:v>
                </c:pt>
                <c:pt idx="143">
                  <c:v>300.31690000000003</c:v>
                </c:pt>
                <c:pt idx="144">
                  <c:v>299.85679999999996</c:v>
                </c:pt>
                <c:pt idx="145">
                  <c:v>299.39100000000002</c:v>
                </c:pt>
                <c:pt idx="146">
                  <c:v>298.97240000000005</c:v>
                </c:pt>
                <c:pt idx="147">
                  <c:v>298.82409999999999</c:v>
                </c:pt>
                <c:pt idx="148">
                  <c:v>298.82409999999999</c:v>
                </c:pt>
                <c:pt idx="149">
                  <c:v>298.9658</c:v>
                </c:pt>
                <c:pt idx="150">
                  <c:v>299.2294</c:v>
                </c:pt>
                <c:pt idx="151">
                  <c:v>299.88420000000002</c:v>
                </c:pt>
                <c:pt idx="152">
                  <c:v>300.64759999999995</c:v>
                </c:pt>
                <c:pt idx="153">
                  <c:v>301.63400000000001</c:v>
                </c:pt>
                <c:pt idx="154">
                  <c:v>303.2081</c:v>
                </c:pt>
                <c:pt idx="155">
                  <c:v>304.72840000000002</c:v>
                </c:pt>
                <c:pt idx="156">
                  <c:v>306.11259999999999</c:v>
                </c:pt>
                <c:pt idx="157">
                  <c:v>307.33620000000002</c:v>
                </c:pt>
                <c:pt idx="158">
                  <c:v>308.45009999999996</c:v>
                </c:pt>
                <c:pt idx="159">
                  <c:v>309.45069999999998</c:v>
                </c:pt>
                <c:pt idx="160">
                  <c:v>310.78109999999998</c:v>
                </c:pt>
                <c:pt idx="161">
                  <c:v>312.23329999999999</c:v>
                </c:pt>
                <c:pt idx="162">
                  <c:v>313.48990000000003</c:v>
                </c:pt>
                <c:pt idx="163">
                  <c:v>314.64550000000003</c:v>
                </c:pt>
                <c:pt idx="164">
                  <c:v>315.63850000000002</c:v>
                </c:pt>
                <c:pt idx="165">
                  <c:v>316.09770000000003</c:v>
                </c:pt>
                <c:pt idx="166">
                  <c:v>316.73930000000001</c:v>
                </c:pt>
                <c:pt idx="167">
                  <c:v>317.41480000000001</c:v>
                </c:pt>
                <c:pt idx="168">
                  <c:v>318.09790000000004</c:v>
                </c:pt>
                <c:pt idx="169">
                  <c:v>318.79990000000004</c:v>
                </c:pt>
                <c:pt idx="170">
                  <c:v>314.85520000000002</c:v>
                </c:pt>
                <c:pt idx="171">
                  <c:v>312.2002</c:v>
                </c:pt>
                <c:pt idx="172">
                  <c:v>313.28109999999998</c:v>
                </c:pt>
                <c:pt idx="173">
                  <c:v>314.27420000000001</c:v>
                </c:pt>
                <c:pt idx="174">
                  <c:v>315.20580000000001</c:v>
                </c:pt>
                <c:pt idx="175">
                  <c:v>316.09770000000003</c:v>
                </c:pt>
                <c:pt idx="176">
                  <c:v>316.91500000000002</c:v>
                </c:pt>
                <c:pt idx="177">
                  <c:v>317.65859999999998</c:v>
                </c:pt>
                <c:pt idx="178">
                  <c:v>318.38140000000004</c:v>
                </c:pt>
                <c:pt idx="179">
                  <c:v>319.03620000000001</c:v>
                </c:pt>
                <c:pt idx="180">
                  <c:v>319.65129999999999</c:v>
                </c:pt>
                <c:pt idx="181">
                  <c:v>319.90159999999997</c:v>
                </c:pt>
                <c:pt idx="182">
                  <c:v>319.7731</c:v>
                </c:pt>
                <c:pt idx="183">
                  <c:v>319.73909999999995</c:v>
                </c:pt>
                <c:pt idx="184">
                  <c:v>319.72590000000002</c:v>
                </c:pt>
                <c:pt idx="185">
                  <c:v>319.73909999999995</c:v>
                </c:pt>
                <c:pt idx="186">
                  <c:v>320.11709999999999</c:v>
                </c:pt>
                <c:pt idx="187">
                  <c:v>320.48930000000001</c:v>
                </c:pt>
                <c:pt idx="188">
                  <c:v>320.84740000000005</c:v>
                </c:pt>
                <c:pt idx="189">
                  <c:v>321.17149999999998</c:v>
                </c:pt>
                <c:pt idx="190">
                  <c:v>321.50220000000002</c:v>
                </c:pt>
                <c:pt idx="191">
                  <c:v>321.81970000000001</c:v>
                </c:pt>
                <c:pt idx="192">
                  <c:v>322.13709999999998</c:v>
                </c:pt>
                <c:pt idx="193">
                  <c:v>322.63029999999998</c:v>
                </c:pt>
                <c:pt idx="194">
                  <c:v>323.25209999999998</c:v>
                </c:pt>
                <c:pt idx="195">
                  <c:v>323.84640000000002</c:v>
                </c:pt>
                <c:pt idx="196">
                  <c:v>324.39340000000004</c:v>
                </c:pt>
                <c:pt idx="197">
                  <c:v>324.56920000000002</c:v>
                </c:pt>
                <c:pt idx="198">
                  <c:v>324.33959999999996</c:v>
                </c:pt>
                <c:pt idx="199">
                  <c:v>324.19120000000004</c:v>
                </c:pt>
                <c:pt idx="200">
                  <c:v>324.11659999999995</c:v>
                </c:pt>
                <c:pt idx="201">
                  <c:v>324.07600000000002</c:v>
                </c:pt>
                <c:pt idx="202">
                  <c:v>324.39340000000004</c:v>
                </c:pt>
                <c:pt idx="203">
                  <c:v>324.60320000000002</c:v>
                </c:pt>
                <c:pt idx="204">
                  <c:v>324.28570000000002</c:v>
                </c:pt>
                <c:pt idx="205">
                  <c:v>323.9957</c:v>
                </c:pt>
                <c:pt idx="206">
                  <c:v>323.74529999999999</c:v>
                </c:pt>
                <c:pt idx="207">
                  <c:v>323.49490000000003</c:v>
                </c:pt>
                <c:pt idx="208">
                  <c:v>323.30590000000001</c:v>
                </c:pt>
                <c:pt idx="209">
                  <c:v>323.1103</c:v>
                </c:pt>
                <c:pt idx="210">
                  <c:v>323.01580000000001</c:v>
                </c:pt>
                <c:pt idx="211">
                  <c:v>323.0498</c:v>
                </c:pt>
                <c:pt idx="212">
                  <c:v>323.22469999999998</c:v>
                </c:pt>
                <c:pt idx="213">
                  <c:v>323.67059999999998</c:v>
                </c:pt>
                <c:pt idx="214">
                  <c:v>324.44069999999999</c:v>
                </c:pt>
                <c:pt idx="215">
                  <c:v>325.21170000000001</c:v>
                </c:pt>
                <c:pt idx="216">
                  <c:v>326.31240000000003</c:v>
                </c:pt>
                <c:pt idx="217">
                  <c:v>327.29220000000004</c:v>
                </c:pt>
                <c:pt idx="218">
                  <c:v>328.3929</c:v>
                </c:pt>
                <c:pt idx="219">
                  <c:v>329.6968</c:v>
                </c:pt>
                <c:pt idx="220">
                  <c:v>331.45330000000001</c:v>
                </c:pt>
                <c:pt idx="221">
                  <c:v>333.3657</c:v>
                </c:pt>
                <c:pt idx="222">
                  <c:v>335.14859999999999</c:v>
                </c:pt>
                <c:pt idx="223">
                  <c:v>336.66879999999998</c:v>
                </c:pt>
                <c:pt idx="224">
                  <c:v>329.7176</c:v>
                </c:pt>
                <c:pt idx="225">
                  <c:v>331.83879999999999</c:v>
                </c:pt>
                <c:pt idx="226">
                  <c:v>333.75020000000001</c:v>
                </c:pt>
                <c:pt idx="227">
                  <c:v>335.43299999999999</c:v>
                </c:pt>
                <c:pt idx="228">
                  <c:v>336.89840000000004</c:v>
                </c:pt>
                <c:pt idx="229">
                  <c:v>337.76299999999998</c:v>
                </c:pt>
                <c:pt idx="230">
                  <c:v>338.31099999999998</c:v>
                </c:pt>
                <c:pt idx="231">
                  <c:v>338.87129999999996</c:v>
                </c:pt>
                <c:pt idx="232">
                  <c:v>339.45229999999998</c:v>
                </c:pt>
                <c:pt idx="233">
                  <c:v>340.0401</c:v>
                </c:pt>
                <c:pt idx="234">
                  <c:v>340.6343</c:v>
                </c:pt>
                <c:pt idx="235">
                  <c:v>341.2088</c:v>
                </c:pt>
                <c:pt idx="236">
                  <c:v>341.77670000000001</c:v>
                </c:pt>
                <c:pt idx="237">
                  <c:v>342.37759999999997</c:v>
                </c:pt>
                <c:pt idx="238">
                  <c:v>342.37759999999997</c:v>
                </c:pt>
                <c:pt idx="239">
                  <c:v>342.2765</c:v>
                </c:pt>
                <c:pt idx="240">
                  <c:v>342.2491</c:v>
                </c:pt>
                <c:pt idx="241">
                  <c:v>342.28970000000004</c:v>
                </c:pt>
                <c:pt idx="242">
                  <c:v>342.43809999999996</c:v>
                </c:pt>
                <c:pt idx="243">
                  <c:v>342.89729999999997</c:v>
                </c:pt>
                <c:pt idx="244">
                  <c:v>343.32340000000005</c:v>
                </c:pt>
                <c:pt idx="245">
                  <c:v>343.71550000000002</c:v>
                </c:pt>
                <c:pt idx="246">
                  <c:v>344.09340000000003</c:v>
                </c:pt>
                <c:pt idx="247">
                  <c:v>344.4855</c:v>
                </c:pt>
                <c:pt idx="248">
                  <c:v>344.8569</c:v>
                </c:pt>
                <c:pt idx="249">
                  <c:v>345.22159999999997</c:v>
                </c:pt>
                <c:pt idx="250">
                  <c:v>345.57309999999995</c:v>
                </c:pt>
                <c:pt idx="251">
                  <c:v>345.91040000000004</c:v>
                </c:pt>
                <c:pt idx="252">
                  <c:v>346.24859999999995</c:v>
                </c:pt>
                <c:pt idx="253">
                  <c:v>346.59350000000001</c:v>
                </c:pt>
                <c:pt idx="254">
                  <c:v>346.42440000000005</c:v>
                </c:pt>
                <c:pt idx="255">
                  <c:v>346.08609999999999</c:v>
                </c:pt>
                <c:pt idx="256">
                  <c:v>345.79599999999999</c:v>
                </c:pt>
                <c:pt idx="257">
                  <c:v>345.57309999999995</c:v>
                </c:pt>
                <c:pt idx="258">
                  <c:v>345.41720000000004</c:v>
                </c:pt>
                <c:pt idx="259">
                  <c:v>345.57309999999995</c:v>
                </c:pt>
                <c:pt idx="260">
                  <c:v>345.75540000000001</c:v>
                </c:pt>
                <c:pt idx="261">
                  <c:v>345.75540000000001</c:v>
                </c:pt>
                <c:pt idx="262">
                  <c:v>345.37650000000002</c:v>
                </c:pt>
                <c:pt idx="263">
                  <c:v>344.96459999999996</c:v>
                </c:pt>
                <c:pt idx="264">
                  <c:v>344.51859999999999</c:v>
                </c:pt>
                <c:pt idx="265">
                  <c:v>344.08019999999999</c:v>
                </c:pt>
                <c:pt idx="266">
                  <c:v>344.00559999999996</c:v>
                </c:pt>
                <c:pt idx="267">
                  <c:v>343.95170000000002</c:v>
                </c:pt>
                <c:pt idx="268">
                  <c:v>343.93849999999998</c:v>
                </c:pt>
                <c:pt idx="269">
                  <c:v>343.89029999999997</c:v>
                </c:pt>
                <c:pt idx="270">
                  <c:v>343.86379999999997</c:v>
                </c:pt>
                <c:pt idx="271">
                  <c:v>344.02540000000005</c:v>
                </c:pt>
                <c:pt idx="272">
                  <c:v>344.35700000000003</c:v>
                </c:pt>
                <c:pt idx="273">
                  <c:v>345.06659999999999</c:v>
                </c:pt>
                <c:pt idx="274">
                  <c:v>345.93119999999999</c:v>
                </c:pt>
                <c:pt idx="275">
                  <c:v>346.911</c:v>
                </c:pt>
                <c:pt idx="276">
                  <c:v>348.08629999999999</c:v>
                </c:pt>
                <c:pt idx="277">
                  <c:v>349.55180000000001</c:v>
                </c:pt>
                <c:pt idx="278">
                  <c:v>351.28179999999998</c:v>
                </c:pt>
                <c:pt idx="279">
                  <c:v>352.78129999999999</c:v>
                </c:pt>
                <c:pt idx="280">
                  <c:v>354.44990000000001</c:v>
                </c:pt>
                <c:pt idx="281">
                  <c:v>347.52509999999995</c:v>
                </c:pt>
                <c:pt idx="282">
                  <c:v>350.87650000000002</c:v>
                </c:pt>
                <c:pt idx="283">
                  <c:v>353.69309999999996</c:v>
                </c:pt>
                <c:pt idx="284">
                  <c:v>355.54399999999998</c:v>
                </c:pt>
                <c:pt idx="285">
                  <c:v>357.11149999999998</c:v>
                </c:pt>
                <c:pt idx="286">
                  <c:v>358.48340000000002</c:v>
                </c:pt>
                <c:pt idx="287">
                  <c:v>359.73250000000002</c:v>
                </c:pt>
                <c:pt idx="288">
                  <c:v>360.36740000000003</c:v>
                </c:pt>
                <c:pt idx="289">
                  <c:v>360.98250000000002</c:v>
                </c:pt>
                <c:pt idx="290">
                  <c:v>361.6515</c:v>
                </c:pt>
                <c:pt idx="291">
                  <c:v>362.31380000000001</c:v>
                </c:pt>
                <c:pt idx="292">
                  <c:v>363.00259999999997</c:v>
                </c:pt>
                <c:pt idx="293">
                  <c:v>363.66490000000005</c:v>
                </c:pt>
                <c:pt idx="294">
                  <c:v>364.3603</c:v>
                </c:pt>
                <c:pt idx="295">
                  <c:v>364.65129999999999</c:v>
                </c:pt>
                <c:pt idx="296">
                  <c:v>364.68440000000004</c:v>
                </c:pt>
                <c:pt idx="297">
                  <c:v>364.73920000000004</c:v>
                </c:pt>
                <c:pt idx="298">
                  <c:v>364.9282</c:v>
                </c:pt>
                <c:pt idx="299">
                  <c:v>365.137</c:v>
                </c:pt>
                <c:pt idx="300">
                  <c:v>365.36</c:v>
                </c:pt>
                <c:pt idx="301">
                  <c:v>365.62359999999995</c:v>
                </c:pt>
                <c:pt idx="302">
                  <c:v>365.90040000000005</c:v>
                </c:pt>
                <c:pt idx="303">
                  <c:v>366.16409999999996</c:v>
                </c:pt>
                <c:pt idx="304">
                  <c:v>366.44749999999999</c:v>
                </c:pt>
                <c:pt idx="305">
                  <c:v>366.73849999999999</c:v>
                </c:pt>
                <c:pt idx="306">
                  <c:v>367.00209999999998</c:v>
                </c:pt>
                <c:pt idx="307">
                  <c:v>367.3064</c:v>
                </c:pt>
                <c:pt idx="308">
                  <c:v>367.58979999999997</c:v>
                </c:pt>
                <c:pt idx="309">
                  <c:v>367.9744</c:v>
                </c:pt>
                <c:pt idx="310">
                  <c:v>368.34</c:v>
                </c:pt>
                <c:pt idx="311">
                  <c:v>368.28520000000003</c:v>
                </c:pt>
                <c:pt idx="312">
                  <c:v>367.94130000000001</c:v>
                </c:pt>
                <c:pt idx="313">
                  <c:v>367.6635</c:v>
                </c:pt>
                <c:pt idx="314">
                  <c:v>367.4273</c:v>
                </c:pt>
                <c:pt idx="315">
                  <c:v>367.2251</c:v>
                </c:pt>
                <c:pt idx="316">
                  <c:v>367.38009999999997</c:v>
                </c:pt>
                <c:pt idx="317">
                  <c:v>367.56240000000003</c:v>
                </c:pt>
                <c:pt idx="318">
                  <c:v>367.7448</c:v>
                </c:pt>
                <c:pt idx="319">
                  <c:v>367.9205</c:v>
                </c:pt>
                <c:pt idx="320">
                  <c:v>368.31259999999997</c:v>
                </c:pt>
                <c:pt idx="321">
                  <c:v>368.83979999999997</c:v>
                </c:pt>
                <c:pt idx="322">
                  <c:v>369.31890000000004</c:v>
                </c:pt>
                <c:pt idx="323">
                  <c:v>369.77809999999999</c:v>
                </c:pt>
                <c:pt idx="324">
                  <c:v>370.21080000000001</c:v>
                </c:pt>
                <c:pt idx="325">
                  <c:v>370.60290000000003</c:v>
                </c:pt>
                <c:pt idx="326">
                  <c:v>370.96100000000001</c:v>
                </c:pt>
                <c:pt idx="327">
                  <c:v>370.91379999999998</c:v>
                </c:pt>
                <c:pt idx="328">
                  <c:v>370.59629999999999</c:v>
                </c:pt>
                <c:pt idx="329">
                  <c:v>370.31190000000004</c:v>
                </c:pt>
                <c:pt idx="330">
                  <c:v>370.12959999999998</c:v>
                </c:pt>
                <c:pt idx="331">
                  <c:v>369.91320000000002</c:v>
                </c:pt>
                <c:pt idx="332">
                  <c:v>369.90659999999997</c:v>
                </c:pt>
                <c:pt idx="333">
                  <c:v>370.0625</c:v>
                </c:pt>
                <c:pt idx="334">
                  <c:v>370.2174</c:v>
                </c:pt>
                <c:pt idx="335">
                  <c:v>370.35919999999999</c:v>
                </c:pt>
                <c:pt idx="336">
                  <c:v>370.49430000000001</c:v>
                </c:pt>
                <c:pt idx="337">
                  <c:v>370.9468</c:v>
                </c:pt>
                <c:pt idx="338">
                  <c:v>371.44759999999997</c:v>
                </c:pt>
                <c:pt idx="339">
                  <c:v>371.90679999999998</c:v>
                </c:pt>
                <c:pt idx="340">
                  <c:v>371.99470000000002</c:v>
                </c:pt>
                <c:pt idx="341">
                  <c:v>373.38640000000004</c:v>
                </c:pt>
                <c:pt idx="342">
                  <c:v>368.74540000000002</c:v>
                </c:pt>
                <c:pt idx="343">
                  <c:v>367.02859999999998</c:v>
                </c:pt>
                <c:pt idx="344">
                  <c:v>369.11670000000004</c:v>
                </c:pt>
                <c:pt idx="345">
                  <c:v>371.08199999999999</c:v>
                </c:pt>
                <c:pt idx="346">
                  <c:v>372.93390000000005</c:v>
                </c:pt>
                <c:pt idx="347">
                  <c:v>373.96659999999997</c:v>
                </c:pt>
                <c:pt idx="348">
                  <c:v>374.77729999999997</c:v>
                </c:pt>
                <c:pt idx="349">
                  <c:v>375.52080000000001</c:v>
                </c:pt>
                <c:pt idx="350">
                  <c:v>376.21629999999999</c:v>
                </c:pt>
                <c:pt idx="351">
                  <c:v>376.8852</c:v>
                </c:pt>
                <c:pt idx="352">
                  <c:v>377.56740000000002</c:v>
                </c:pt>
                <c:pt idx="353">
                  <c:v>378.1626</c:v>
                </c:pt>
                <c:pt idx="354">
                  <c:v>378.75690000000003</c:v>
                </c:pt>
                <c:pt idx="355">
                  <c:v>379.33140000000003</c:v>
                </c:pt>
                <c:pt idx="356">
                  <c:v>379.91909999999996</c:v>
                </c:pt>
                <c:pt idx="357">
                  <c:v>380.1619</c:v>
                </c:pt>
                <c:pt idx="358">
                  <c:v>379.9597</c:v>
                </c:pt>
                <c:pt idx="359">
                  <c:v>379.85770000000002</c:v>
                </c:pt>
                <c:pt idx="360">
                  <c:v>379.79059999999998</c:v>
                </c:pt>
                <c:pt idx="361">
                  <c:v>379.76979999999998</c:v>
                </c:pt>
                <c:pt idx="362">
                  <c:v>380.10140000000001</c:v>
                </c:pt>
                <c:pt idx="363">
                  <c:v>380.48599999999999</c:v>
                </c:pt>
                <c:pt idx="364">
                  <c:v>380.86490000000003</c:v>
                </c:pt>
                <c:pt idx="365">
                  <c:v>381.2088</c:v>
                </c:pt>
                <c:pt idx="366">
                  <c:v>381.52629999999999</c:v>
                </c:pt>
                <c:pt idx="367">
                  <c:v>381.85129999999998</c:v>
                </c:pt>
                <c:pt idx="368">
                  <c:v>382.14140000000003</c:v>
                </c:pt>
                <c:pt idx="369">
                  <c:v>382.4522</c:v>
                </c:pt>
                <c:pt idx="370">
                  <c:v>382.78949999999998</c:v>
                </c:pt>
                <c:pt idx="371">
                  <c:v>383.12779999999998</c:v>
                </c:pt>
                <c:pt idx="372">
                  <c:v>383.45850000000002</c:v>
                </c:pt>
                <c:pt idx="373">
                  <c:v>383.81659999999999</c:v>
                </c:pt>
                <c:pt idx="374">
                  <c:v>384.10759999999999</c:v>
                </c:pt>
                <c:pt idx="375">
                  <c:v>384.42509999999999</c:v>
                </c:pt>
                <c:pt idx="376">
                  <c:v>384.97209999999995</c:v>
                </c:pt>
                <c:pt idx="377">
                  <c:v>386.3639</c:v>
                </c:pt>
                <c:pt idx="378">
                  <c:v>387.5591</c:v>
                </c:pt>
                <c:pt idx="379">
                  <c:v>388.67399999999998</c:v>
                </c:pt>
                <c:pt idx="380">
                  <c:v>389.69450000000001</c:v>
                </c:pt>
                <c:pt idx="381">
                  <c:v>390.62700000000001</c:v>
                </c:pt>
                <c:pt idx="382">
                  <c:v>391.48490000000004</c:v>
                </c:pt>
                <c:pt idx="383">
                  <c:v>391.73440000000005</c:v>
                </c:pt>
                <c:pt idx="384">
                  <c:v>392.00459999999998</c:v>
                </c:pt>
                <c:pt idx="385">
                  <c:v>392.32209999999998</c:v>
                </c:pt>
                <c:pt idx="386">
                  <c:v>392.68020000000001</c:v>
                </c:pt>
                <c:pt idx="387">
                  <c:v>393.0591</c:v>
                </c:pt>
                <c:pt idx="388">
                  <c:v>393.4502</c:v>
                </c:pt>
                <c:pt idx="389">
                  <c:v>393.84890000000001</c:v>
                </c:pt>
                <c:pt idx="390">
                  <c:v>394.26090000000005</c:v>
                </c:pt>
                <c:pt idx="391">
                  <c:v>394.65959999999995</c:v>
                </c:pt>
                <c:pt idx="392">
                  <c:v>395.05829999999997</c:v>
                </c:pt>
                <c:pt idx="393">
                  <c:v>395.09899999999999</c:v>
                </c:pt>
                <c:pt idx="394">
                  <c:v>394.79470000000003</c:v>
                </c:pt>
                <c:pt idx="395">
                  <c:v>394.5718</c:v>
                </c:pt>
                <c:pt idx="396">
                  <c:v>394.4366</c:v>
                </c:pt>
                <c:pt idx="397">
                  <c:v>394.32890000000003</c:v>
                </c:pt>
                <c:pt idx="398">
                  <c:v>394.63979999999998</c:v>
                </c:pt>
                <c:pt idx="399">
                  <c:v>394.95059999999995</c:v>
                </c:pt>
                <c:pt idx="400">
                  <c:v>395.2407</c:v>
                </c:pt>
                <c:pt idx="401">
                  <c:v>395.51090000000005</c:v>
                </c:pt>
                <c:pt idx="402">
                  <c:v>395.80099999999999</c:v>
                </c:pt>
                <c:pt idx="403">
                  <c:v>396.09199999999998</c:v>
                </c:pt>
                <c:pt idx="404">
                  <c:v>396.35559999999998</c:v>
                </c:pt>
                <c:pt idx="405">
                  <c:v>396.59840000000003</c:v>
                </c:pt>
                <c:pt idx="406">
                  <c:v>397.0378</c:v>
                </c:pt>
                <c:pt idx="407">
                  <c:v>397.66609999999997</c:v>
                </c:pt>
                <c:pt idx="408">
                  <c:v>388.161</c:v>
                </c:pt>
                <c:pt idx="409">
                  <c:v>389.41759999999999</c:v>
                </c:pt>
                <c:pt idx="410">
                  <c:v>390.64029999999997</c:v>
                </c:pt>
                <c:pt idx="411">
                  <c:v>391.80900000000003</c:v>
                </c:pt>
                <c:pt idx="412">
                  <c:v>392.8965</c:v>
                </c:pt>
                <c:pt idx="413">
                  <c:v>393.95670000000001</c:v>
                </c:pt>
                <c:pt idx="414">
                  <c:v>394.9837</c:v>
                </c:pt>
                <c:pt idx="415">
                  <c:v>395.93609999999995</c:v>
                </c:pt>
                <c:pt idx="416">
                  <c:v>396.81479999999999</c:v>
                </c:pt>
                <c:pt idx="417">
                  <c:v>397.64529999999996</c:v>
                </c:pt>
                <c:pt idx="418">
                  <c:v>398.40879999999999</c:v>
                </c:pt>
                <c:pt idx="419">
                  <c:v>399.14580000000001</c:v>
                </c:pt>
                <c:pt idx="420">
                  <c:v>399.83449999999999</c:v>
                </c:pt>
                <c:pt idx="421">
                  <c:v>400.15859999999998</c:v>
                </c:pt>
                <c:pt idx="422">
                  <c:v>399.96959999999996</c:v>
                </c:pt>
                <c:pt idx="423">
                  <c:v>399.86849999999998</c:v>
                </c:pt>
                <c:pt idx="424">
                  <c:v>399.80709999999999</c:v>
                </c:pt>
                <c:pt idx="425">
                  <c:v>399.78730000000002</c:v>
                </c:pt>
                <c:pt idx="426">
                  <c:v>399.77409999999998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AB-4BA3-8549-B9580A01B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287104"/>
        <c:axId val="934287664"/>
      </c:scatterChart>
      <c:valAx>
        <c:axId val="934287104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287664"/>
        <c:crosses val="autoZero"/>
        <c:crossBetween val="midCat"/>
      </c:valAx>
      <c:valAx>
        <c:axId val="93428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28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386802780305725"/>
          <c:y val="0.56549056694283972"/>
          <c:w val="0.265428454609003"/>
          <c:h val="0.293735737340926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'60'!$B$1</c:f>
              <c:strCache>
                <c:ptCount val="1"/>
                <c:pt idx="0">
                  <c:v>Q890-120-60-2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'60'!$A$5:$A$473</c:f>
              <c:numCache>
                <c:formatCode>General</c:formatCode>
                <c:ptCount val="469"/>
                <c:pt idx="0">
                  <c:v>6.575000000000001E-4</c:v>
                </c:pt>
                <c:pt idx="1">
                  <c:v>1.4514999999999945E-3</c:v>
                </c:pt>
                <c:pt idx="2">
                  <c:v>2.7750000000000274E-3</c:v>
                </c:pt>
                <c:pt idx="3">
                  <c:v>2.9105000000000103E-3</c:v>
                </c:pt>
                <c:pt idx="4">
                  <c:v>2.4270000000000125E-3</c:v>
                </c:pt>
                <c:pt idx="5">
                  <c:v>2.9989999999999739E-3</c:v>
                </c:pt>
                <c:pt idx="6">
                  <c:v>3.499499999999961E-3</c:v>
                </c:pt>
                <c:pt idx="7">
                  <c:v>3.3445000000000003E-3</c:v>
                </c:pt>
                <c:pt idx="8">
                  <c:v>3.5625000000000795E-3</c:v>
                </c:pt>
                <c:pt idx="9">
                  <c:v>3.6500000000000421E-3</c:v>
                </c:pt>
                <c:pt idx="10">
                  <c:v>3.8654999999999662E-3</c:v>
                </c:pt>
                <c:pt idx="11">
                  <c:v>4.286000000000012E-3</c:v>
                </c:pt>
                <c:pt idx="12">
                  <c:v>4.6924999999999883E-3</c:v>
                </c:pt>
                <c:pt idx="13">
                  <c:v>4.9784999999999413E-3</c:v>
                </c:pt>
                <c:pt idx="14">
                  <c:v>5.1589999999999692E-3</c:v>
                </c:pt>
                <c:pt idx="15">
                  <c:v>5.6600000000000539E-3</c:v>
                </c:pt>
                <c:pt idx="16">
                  <c:v>5.7524999999999382E-3</c:v>
                </c:pt>
                <c:pt idx="17">
                  <c:v>6.3375000000000514E-3</c:v>
                </c:pt>
                <c:pt idx="18">
                  <c:v>6.0365000000000002E-3</c:v>
                </c:pt>
                <c:pt idx="19">
                  <c:v>6.0599999999999543E-3</c:v>
                </c:pt>
                <c:pt idx="20">
                  <c:v>6.2720000000000553E-3</c:v>
                </c:pt>
                <c:pt idx="21">
                  <c:v>6.328999999999918E-3</c:v>
                </c:pt>
                <c:pt idx="22">
                  <c:v>6.0419999999999918E-3</c:v>
                </c:pt>
                <c:pt idx="23">
                  <c:v>6.5509999999999735E-3</c:v>
                </c:pt>
                <c:pt idx="24">
                  <c:v>6.3255000000000949E-3</c:v>
                </c:pt>
                <c:pt idx="25">
                  <c:v>6.4295000000000879E-3</c:v>
                </c:pt>
                <c:pt idx="26">
                  <c:v>6.3670000000000115E-3</c:v>
                </c:pt>
                <c:pt idx="27">
                  <c:v>6.349000000000049E-3</c:v>
                </c:pt>
                <c:pt idx="28">
                  <c:v>6.2719999999998333E-3</c:v>
                </c:pt>
                <c:pt idx="29">
                  <c:v>6.4024999999999777E-3</c:v>
                </c:pt>
                <c:pt idx="30">
                  <c:v>6.9034999999999513E-3</c:v>
                </c:pt>
                <c:pt idx="31">
                  <c:v>7.1900000000000297E-3</c:v>
                </c:pt>
                <c:pt idx="32">
                  <c:v>7.4574999999998948E-3</c:v>
                </c:pt>
                <c:pt idx="33">
                  <c:v>6.9574999999999498E-3</c:v>
                </c:pt>
                <c:pt idx="34">
                  <c:v>8.3129999999997928E-3</c:v>
                </c:pt>
                <c:pt idx="35">
                  <c:v>8.807999999999927E-3</c:v>
                </c:pt>
                <c:pt idx="36">
                  <c:v>9.2049999999999077E-3</c:v>
                </c:pt>
                <c:pt idx="37">
                  <c:v>9.863500000000025E-3</c:v>
                </c:pt>
                <c:pt idx="38">
                  <c:v>9.3334999999996615E-3</c:v>
                </c:pt>
                <c:pt idx="39">
                  <c:v>1.1086499999999999E-2</c:v>
                </c:pt>
                <c:pt idx="40">
                  <c:v>1.1467000000000116E-2</c:v>
                </c:pt>
                <c:pt idx="41">
                  <c:v>1.2047499999999989E-2</c:v>
                </c:pt>
                <c:pt idx="42">
                  <c:v>1.2490499999999738E-2</c:v>
                </c:pt>
                <c:pt idx="43">
                  <c:v>1.3300000000000312E-2</c:v>
                </c:pt>
                <c:pt idx="44">
                  <c:v>1.3804000000000149E-2</c:v>
                </c:pt>
                <c:pt idx="45">
                  <c:v>1.4323500000000378E-2</c:v>
                </c:pt>
                <c:pt idx="46">
                  <c:v>1.4883000000000202E-2</c:v>
                </c:pt>
                <c:pt idx="47">
                  <c:v>1.6083000000000292E-2</c:v>
                </c:pt>
                <c:pt idx="48">
                  <c:v>1.6961000000000004E-2</c:v>
                </c:pt>
                <c:pt idx="49">
                  <c:v>1.7184500000000158E-2</c:v>
                </c:pt>
                <c:pt idx="50">
                  <c:v>1.8093499999999985E-2</c:v>
                </c:pt>
                <c:pt idx="51">
                  <c:v>1.8791500000000072E-2</c:v>
                </c:pt>
                <c:pt idx="52">
                  <c:v>1.9431499999999824E-2</c:v>
                </c:pt>
                <c:pt idx="53">
                  <c:v>2.0839500000000122E-2</c:v>
                </c:pt>
                <c:pt idx="54">
                  <c:v>2.1320500000000076E-2</c:v>
                </c:pt>
                <c:pt idx="55">
                  <c:v>2.2896000000000027E-2</c:v>
                </c:pt>
                <c:pt idx="56">
                  <c:v>2.3241000000000289E-2</c:v>
                </c:pt>
                <c:pt idx="57">
                  <c:v>2.4080000000000101E-2</c:v>
                </c:pt>
                <c:pt idx="58">
                  <c:v>2.5142500000000068E-2</c:v>
                </c:pt>
                <c:pt idx="59">
                  <c:v>2.6078499999999893E-2</c:v>
                </c:pt>
                <c:pt idx="60">
                  <c:v>2.7374500000000301E-2</c:v>
                </c:pt>
                <c:pt idx="61">
                  <c:v>2.8132000000000046E-2</c:v>
                </c:pt>
                <c:pt idx="62">
                  <c:v>2.9352999999999962E-2</c:v>
                </c:pt>
                <c:pt idx="63">
                  <c:v>3.0564499999999883E-2</c:v>
                </c:pt>
                <c:pt idx="64">
                  <c:v>3.1708999999999987E-2</c:v>
                </c:pt>
                <c:pt idx="65">
                  <c:v>3.2684999999999853E-2</c:v>
                </c:pt>
                <c:pt idx="66">
                  <c:v>3.4286999999999956E-2</c:v>
                </c:pt>
                <c:pt idx="67">
                  <c:v>3.5561500000000246E-2</c:v>
                </c:pt>
                <c:pt idx="68">
                  <c:v>3.6787499999999973E-2</c:v>
                </c:pt>
                <c:pt idx="69">
                  <c:v>3.809550000000006E-2</c:v>
                </c:pt>
                <c:pt idx="70">
                  <c:v>3.9274000000000031E-2</c:v>
                </c:pt>
                <c:pt idx="71">
                  <c:v>4.0393000000000567E-2</c:v>
                </c:pt>
                <c:pt idx="72">
                  <c:v>4.2024500000000131E-2</c:v>
                </c:pt>
                <c:pt idx="73">
                  <c:v>4.3344000000000271E-2</c:v>
                </c:pt>
                <c:pt idx="74">
                  <c:v>4.4300999999999924E-2</c:v>
                </c:pt>
                <c:pt idx="75">
                  <c:v>4.610000000000003E-2</c:v>
                </c:pt>
                <c:pt idx="76">
                  <c:v>4.7195499999999946E-2</c:v>
                </c:pt>
                <c:pt idx="77">
                  <c:v>4.9262499999999765E-2</c:v>
                </c:pt>
                <c:pt idx="78">
                  <c:v>5.0909000000000315E-2</c:v>
                </c:pt>
                <c:pt idx="79">
                  <c:v>5.1865499999999454E-2</c:v>
                </c:pt>
                <c:pt idx="80">
                  <c:v>5.5107500000000087E-2</c:v>
                </c:pt>
                <c:pt idx="81">
                  <c:v>5.5470499999999756E-2</c:v>
                </c:pt>
                <c:pt idx="82">
                  <c:v>5.7939000000000185E-2</c:v>
                </c:pt>
                <c:pt idx="83">
                  <c:v>5.9803499999999676E-2</c:v>
                </c:pt>
                <c:pt idx="84">
                  <c:v>6.1868000000000034E-2</c:v>
                </c:pt>
                <c:pt idx="85">
                  <c:v>6.2147999999999648E-2</c:v>
                </c:pt>
                <c:pt idx="86">
                  <c:v>6.5633499999999678E-2</c:v>
                </c:pt>
                <c:pt idx="87">
                  <c:v>6.7674500000000304E-2</c:v>
                </c:pt>
                <c:pt idx="88">
                  <c:v>6.8896999999999764E-2</c:v>
                </c:pt>
                <c:pt idx="89">
                  <c:v>7.1340499999999363E-2</c:v>
                </c:pt>
                <c:pt idx="90">
                  <c:v>7.3898500000000311E-2</c:v>
                </c:pt>
                <c:pt idx="91">
                  <c:v>7.4769000000000307E-2</c:v>
                </c:pt>
                <c:pt idx="92">
                  <c:v>8.0566000000000138E-2</c:v>
                </c:pt>
                <c:pt idx="93">
                  <c:v>8.2790000000000141E-2</c:v>
                </c:pt>
                <c:pt idx="94">
                  <c:v>8.3670000000000133E-2</c:v>
                </c:pt>
                <c:pt idx="95">
                  <c:v>8.6512999999999618E-2</c:v>
                </c:pt>
                <c:pt idx="96">
                  <c:v>8.9098500000000413E-2</c:v>
                </c:pt>
                <c:pt idx="97">
                  <c:v>8.9867499999999989E-2</c:v>
                </c:pt>
                <c:pt idx="98">
                  <c:v>9.0600500000000306E-2</c:v>
                </c:pt>
                <c:pt idx="99">
                  <c:v>9.1717000000000048E-2</c:v>
                </c:pt>
                <c:pt idx="100">
                  <c:v>9.3089500000000491E-2</c:v>
                </c:pt>
                <c:pt idx="101">
                  <c:v>9.6042499999999809E-2</c:v>
                </c:pt>
                <c:pt idx="102">
                  <c:v>9.878600000000004E-2</c:v>
                </c:pt>
                <c:pt idx="103">
                  <c:v>9.9933500000000119E-2</c:v>
                </c:pt>
                <c:pt idx="104">
                  <c:v>9.9423499999999887E-2</c:v>
                </c:pt>
                <c:pt idx="105">
                  <c:v>0.10196950000000005</c:v>
                </c:pt>
                <c:pt idx="106">
                  <c:v>0.10421199999999953</c:v>
                </c:pt>
                <c:pt idx="107">
                  <c:v>0.1053715000000004</c:v>
                </c:pt>
                <c:pt idx="108">
                  <c:v>0.10786399999999974</c:v>
                </c:pt>
                <c:pt idx="109">
                  <c:v>0.10838799999999971</c:v>
                </c:pt>
                <c:pt idx="110">
                  <c:v>0.10854249999999999</c:v>
                </c:pt>
                <c:pt idx="111">
                  <c:v>0.10882100000000028</c:v>
                </c:pt>
                <c:pt idx="112">
                  <c:v>0.10901500000000031</c:v>
                </c:pt>
                <c:pt idx="113">
                  <c:v>0.10916200000000043</c:v>
                </c:pt>
                <c:pt idx="114">
                  <c:v>0.10965349999999985</c:v>
                </c:pt>
                <c:pt idx="115">
                  <c:v>0.10968199999999984</c:v>
                </c:pt>
                <c:pt idx="116">
                  <c:v>0.10999650000000027</c:v>
                </c:pt>
                <c:pt idx="117">
                  <c:v>0.11046599999999973</c:v>
                </c:pt>
                <c:pt idx="118">
                  <c:v>0.11095750000000049</c:v>
                </c:pt>
                <c:pt idx="119">
                  <c:v>0.11139500000000035</c:v>
                </c:pt>
                <c:pt idx="120">
                  <c:v>0.11212300000000042</c:v>
                </c:pt>
                <c:pt idx="121">
                  <c:v>0.11239099999999924</c:v>
                </c:pt>
                <c:pt idx="122">
                  <c:v>0.11320050000000004</c:v>
                </c:pt>
                <c:pt idx="123">
                  <c:v>0.1123289999999999</c:v>
                </c:pt>
                <c:pt idx="124">
                  <c:v>0.11294150000000025</c:v>
                </c:pt>
                <c:pt idx="125">
                  <c:v>0.11346299999999987</c:v>
                </c:pt>
                <c:pt idx="126">
                  <c:v>0.11387349999999996</c:v>
                </c:pt>
                <c:pt idx="127">
                  <c:v>0.11437499999999945</c:v>
                </c:pt>
                <c:pt idx="128">
                  <c:v>0.11464850000000038</c:v>
                </c:pt>
                <c:pt idx="129">
                  <c:v>0.11538650000000006</c:v>
                </c:pt>
                <c:pt idx="130">
                  <c:v>0.11566699999999974</c:v>
                </c:pt>
                <c:pt idx="131">
                  <c:v>0.11569450000000003</c:v>
                </c:pt>
                <c:pt idx="132">
                  <c:v>0.11638899999999941</c:v>
                </c:pt>
                <c:pt idx="133">
                  <c:v>0.11685900000000027</c:v>
                </c:pt>
                <c:pt idx="134">
                  <c:v>0.11681750000000024</c:v>
                </c:pt>
                <c:pt idx="135">
                  <c:v>0.11696300000000015</c:v>
                </c:pt>
                <c:pt idx="136">
                  <c:v>0.11707999999999963</c:v>
                </c:pt>
                <c:pt idx="137">
                  <c:v>0.11766799999999966</c:v>
                </c:pt>
                <c:pt idx="138">
                  <c:v>0.11765099999999995</c:v>
                </c:pt>
                <c:pt idx="139">
                  <c:v>0.11777799999999949</c:v>
                </c:pt>
                <c:pt idx="140">
                  <c:v>0.11817600000000006</c:v>
                </c:pt>
                <c:pt idx="141">
                  <c:v>0.11833799999999961</c:v>
                </c:pt>
                <c:pt idx="142">
                  <c:v>0.11907649999999981</c:v>
                </c:pt>
                <c:pt idx="143">
                  <c:v>0.11907500000000049</c:v>
                </c:pt>
                <c:pt idx="144">
                  <c:v>0.11958149999999979</c:v>
                </c:pt>
                <c:pt idx="145">
                  <c:v>0.11955099999999996</c:v>
                </c:pt>
                <c:pt idx="146">
                  <c:v>0.11978700000000053</c:v>
                </c:pt>
                <c:pt idx="147">
                  <c:v>0.12028650000000018</c:v>
                </c:pt>
                <c:pt idx="148">
                  <c:v>0.12051299999999987</c:v>
                </c:pt>
                <c:pt idx="149">
                  <c:v>0.12066349999999959</c:v>
                </c:pt>
                <c:pt idx="150">
                  <c:v>0.12070399999999992</c:v>
                </c:pt>
                <c:pt idx="151">
                  <c:v>0.12068150000000033</c:v>
                </c:pt>
                <c:pt idx="152">
                  <c:v>0.12097200000000052</c:v>
                </c:pt>
                <c:pt idx="153">
                  <c:v>0.1212784999999994</c:v>
                </c:pt>
                <c:pt idx="154">
                  <c:v>0.12095499999999992</c:v>
                </c:pt>
                <c:pt idx="155">
                  <c:v>0.12127700000000008</c:v>
                </c:pt>
                <c:pt idx="156">
                  <c:v>0.12144149999999998</c:v>
                </c:pt>
                <c:pt idx="157">
                  <c:v>0.12149900000000002</c:v>
                </c:pt>
                <c:pt idx="158">
                  <c:v>0.12143999999999977</c:v>
                </c:pt>
                <c:pt idx="159">
                  <c:v>0.12165999999999944</c:v>
                </c:pt>
                <c:pt idx="160">
                  <c:v>0.12216999999999967</c:v>
                </c:pt>
                <c:pt idx="161">
                  <c:v>0.12245200000000001</c:v>
                </c:pt>
                <c:pt idx="162">
                  <c:v>0.12258250000000048</c:v>
                </c:pt>
                <c:pt idx="163">
                  <c:v>0.12177349999999976</c:v>
                </c:pt>
                <c:pt idx="164">
                  <c:v>0.12177149999999948</c:v>
                </c:pt>
                <c:pt idx="165">
                  <c:v>0.1221059999999996</c:v>
                </c:pt>
                <c:pt idx="166">
                  <c:v>0.12225800000000042</c:v>
                </c:pt>
                <c:pt idx="167">
                  <c:v>0.12251950000000011</c:v>
                </c:pt>
                <c:pt idx="168">
                  <c:v>0.12306950000000061</c:v>
                </c:pt>
                <c:pt idx="169">
                  <c:v>0.12374000000000018</c:v>
                </c:pt>
                <c:pt idx="170">
                  <c:v>0.12450299999999981</c:v>
                </c:pt>
                <c:pt idx="171">
                  <c:v>0.12541700000000056</c:v>
                </c:pt>
                <c:pt idx="172">
                  <c:v>0.12560699999999958</c:v>
                </c:pt>
                <c:pt idx="173">
                  <c:v>0.12644749999999982</c:v>
                </c:pt>
                <c:pt idx="174">
                  <c:v>0.1267400000000003</c:v>
                </c:pt>
                <c:pt idx="175">
                  <c:v>0.1271640000000005</c:v>
                </c:pt>
                <c:pt idx="176">
                  <c:v>0.12784150000000061</c:v>
                </c:pt>
                <c:pt idx="177">
                  <c:v>0.12812600000000041</c:v>
                </c:pt>
                <c:pt idx="178">
                  <c:v>0.12861699999999976</c:v>
                </c:pt>
                <c:pt idx="179">
                  <c:v>0.12923299999999971</c:v>
                </c:pt>
                <c:pt idx="180">
                  <c:v>0.12979200000000013</c:v>
                </c:pt>
                <c:pt idx="181">
                  <c:v>0.13053150000000002</c:v>
                </c:pt>
                <c:pt idx="182">
                  <c:v>0.13127399999999989</c:v>
                </c:pt>
                <c:pt idx="183">
                  <c:v>0.13162799999999963</c:v>
                </c:pt>
                <c:pt idx="184">
                  <c:v>0.13191200000000025</c:v>
                </c:pt>
                <c:pt idx="185">
                  <c:v>0.13222349999999938</c:v>
                </c:pt>
                <c:pt idx="186">
                  <c:v>0.13260100000000019</c:v>
                </c:pt>
                <c:pt idx="187">
                  <c:v>0.13310299999999975</c:v>
                </c:pt>
                <c:pt idx="188">
                  <c:v>0.13348100000000018</c:v>
                </c:pt>
                <c:pt idx="189">
                  <c:v>0.13354800000000022</c:v>
                </c:pt>
                <c:pt idx="190">
                  <c:v>0.13412450000000042</c:v>
                </c:pt>
                <c:pt idx="191">
                  <c:v>0.13447049999999994</c:v>
                </c:pt>
                <c:pt idx="192">
                  <c:v>0.13473399999999991</c:v>
                </c:pt>
                <c:pt idx="193">
                  <c:v>0.13493900000000059</c:v>
                </c:pt>
                <c:pt idx="194">
                  <c:v>0.1352610000000003</c:v>
                </c:pt>
                <c:pt idx="195">
                  <c:v>0.13567250000000008</c:v>
                </c:pt>
                <c:pt idx="196">
                  <c:v>0.13434900000000027</c:v>
                </c:pt>
                <c:pt idx="197">
                  <c:v>0.13423000000000007</c:v>
                </c:pt>
                <c:pt idx="198">
                  <c:v>0.13427100000000003</c:v>
                </c:pt>
                <c:pt idx="199">
                  <c:v>0.13424949999999969</c:v>
                </c:pt>
                <c:pt idx="200">
                  <c:v>0.13447750000000047</c:v>
                </c:pt>
                <c:pt idx="201">
                  <c:v>0.13456850000000031</c:v>
                </c:pt>
                <c:pt idx="202">
                  <c:v>0.13463400000000014</c:v>
                </c:pt>
                <c:pt idx="203">
                  <c:v>0.13471349999999971</c:v>
                </c:pt>
                <c:pt idx="204">
                  <c:v>0.13520699999999986</c:v>
                </c:pt>
                <c:pt idx="205">
                  <c:v>0.13537650000000045</c:v>
                </c:pt>
                <c:pt idx="206">
                  <c:v>0.13574600000000014</c:v>
                </c:pt>
                <c:pt idx="207">
                  <c:v>0.13586750000000025</c:v>
                </c:pt>
                <c:pt idx="208">
                  <c:v>0.13596349999999946</c:v>
                </c:pt>
                <c:pt idx="209">
                  <c:v>0.13616200000000012</c:v>
                </c:pt>
                <c:pt idx="210">
                  <c:v>0.1364209999999999</c:v>
                </c:pt>
                <c:pt idx="211">
                  <c:v>0.1368510000000005</c:v>
                </c:pt>
                <c:pt idx="212">
                  <c:v>0.13708349999999969</c:v>
                </c:pt>
                <c:pt idx="213">
                  <c:v>0.13786999999999949</c:v>
                </c:pt>
                <c:pt idx="214">
                  <c:v>0.13846349999999985</c:v>
                </c:pt>
                <c:pt idx="215">
                  <c:v>0.13909949999999993</c:v>
                </c:pt>
                <c:pt idx="216">
                  <c:v>0.13969000000000031</c:v>
                </c:pt>
                <c:pt idx="217">
                  <c:v>0.13990499999999972</c:v>
                </c:pt>
                <c:pt idx="218">
                  <c:v>0.14079849999999983</c:v>
                </c:pt>
                <c:pt idx="219">
                  <c:v>0.14184300000000016</c:v>
                </c:pt>
                <c:pt idx="220">
                  <c:v>0.1424704999999995</c:v>
                </c:pt>
                <c:pt idx="221">
                  <c:v>0.14324199999999987</c:v>
                </c:pt>
                <c:pt idx="222">
                  <c:v>0.14393449999999985</c:v>
                </c:pt>
                <c:pt idx="223">
                  <c:v>0.14479700000000006</c:v>
                </c:pt>
                <c:pt idx="224">
                  <c:v>0.14518299999999984</c:v>
                </c:pt>
                <c:pt idx="225">
                  <c:v>0.14611600000000013</c:v>
                </c:pt>
                <c:pt idx="226">
                  <c:v>0.14661049999999998</c:v>
                </c:pt>
                <c:pt idx="227">
                  <c:v>0.14739699999999978</c:v>
                </c:pt>
                <c:pt idx="228">
                  <c:v>0.14797249999999984</c:v>
                </c:pt>
                <c:pt idx="229">
                  <c:v>0.14848049999999979</c:v>
                </c:pt>
                <c:pt idx="230">
                  <c:v>0.14903399999999989</c:v>
                </c:pt>
                <c:pt idx="231">
                  <c:v>0.14959049999999996</c:v>
                </c:pt>
                <c:pt idx="232">
                  <c:v>0.15028149999999929</c:v>
                </c:pt>
                <c:pt idx="233">
                  <c:v>0.15096250000000033</c:v>
                </c:pt>
                <c:pt idx="234">
                  <c:v>0.1513195000000005</c:v>
                </c:pt>
                <c:pt idx="235">
                  <c:v>0.15167799999999954</c:v>
                </c:pt>
                <c:pt idx="236">
                  <c:v>0.15184900000000034</c:v>
                </c:pt>
                <c:pt idx="237">
                  <c:v>0.15192000000000005</c:v>
                </c:pt>
                <c:pt idx="238">
                  <c:v>0.15201499999999957</c:v>
                </c:pt>
                <c:pt idx="239">
                  <c:v>0.15240800000000032</c:v>
                </c:pt>
                <c:pt idx="240">
                  <c:v>0.15270300000000026</c:v>
                </c:pt>
                <c:pt idx="241">
                  <c:v>0.15277650000000031</c:v>
                </c:pt>
                <c:pt idx="242">
                  <c:v>0.1532239999999998</c:v>
                </c:pt>
                <c:pt idx="243">
                  <c:v>0.15335299999999963</c:v>
                </c:pt>
                <c:pt idx="244">
                  <c:v>0.15322250000000048</c:v>
                </c:pt>
                <c:pt idx="245">
                  <c:v>0.15397249999999962</c:v>
                </c:pt>
                <c:pt idx="246">
                  <c:v>0.15399300000000027</c:v>
                </c:pt>
                <c:pt idx="247">
                  <c:v>0.15331100000000042</c:v>
                </c:pt>
                <c:pt idx="248">
                  <c:v>0.15361100000000016</c:v>
                </c:pt>
                <c:pt idx="249">
                  <c:v>0.15383699999999978</c:v>
                </c:pt>
                <c:pt idx="250">
                  <c:v>0.15433150000000007</c:v>
                </c:pt>
                <c:pt idx="251">
                  <c:v>0.15490500000000029</c:v>
                </c:pt>
                <c:pt idx="252">
                  <c:v>0.1552245000000001</c:v>
                </c:pt>
                <c:pt idx="253">
                  <c:v>0.15598000000000045</c:v>
                </c:pt>
                <c:pt idx="254">
                  <c:v>0.15638350000000001</c:v>
                </c:pt>
                <c:pt idx="255">
                  <c:v>0.15693899999999994</c:v>
                </c:pt>
                <c:pt idx="256">
                  <c:v>0.15743750000000034</c:v>
                </c:pt>
                <c:pt idx="257">
                  <c:v>0.15816900000000045</c:v>
                </c:pt>
                <c:pt idx="258">
                  <c:v>0.15892550000000005</c:v>
                </c:pt>
                <c:pt idx="259">
                  <c:v>0.15972999999999971</c:v>
                </c:pt>
                <c:pt idx="260">
                  <c:v>0.16085449999999968</c:v>
                </c:pt>
                <c:pt idx="261">
                  <c:v>0.16124900000000064</c:v>
                </c:pt>
                <c:pt idx="262">
                  <c:v>0.16232749999999996</c:v>
                </c:pt>
                <c:pt idx="263">
                  <c:v>0.16319350000000021</c:v>
                </c:pt>
                <c:pt idx="264">
                  <c:v>0.16330400000000012</c:v>
                </c:pt>
                <c:pt idx="265">
                  <c:v>0.16377249999999943</c:v>
                </c:pt>
                <c:pt idx="266">
                  <c:v>0.16435649999999979</c:v>
                </c:pt>
                <c:pt idx="267">
                  <c:v>0.16495449999999989</c:v>
                </c:pt>
                <c:pt idx="268">
                  <c:v>0.16531399999999996</c:v>
                </c:pt>
                <c:pt idx="269">
                  <c:v>0.16579699999999953</c:v>
                </c:pt>
                <c:pt idx="270">
                  <c:v>0.16667349999999992</c:v>
                </c:pt>
                <c:pt idx="271">
                  <c:v>0.16728100000000001</c:v>
                </c:pt>
                <c:pt idx="272">
                  <c:v>0.16797199999999979</c:v>
                </c:pt>
                <c:pt idx="273">
                  <c:v>0.16883349999999986</c:v>
                </c:pt>
                <c:pt idx="274">
                  <c:v>0.1696380000000004</c:v>
                </c:pt>
                <c:pt idx="275">
                  <c:v>0.17080950000000028</c:v>
                </c:pt>
                <c:pt idx="276">
                  <c:v>0.17237050000000043</c:v>
                </c:pt>
                <c:pt idx="277">
                  <c:v>0.17429099999999975</c:v>
                </c:pt>
                <c:pt idx="278">
                  <c:v>0.1775500000000001</c:v>
                </c:pt>
                <c:pt idx="279">
                  <c:v>0.18145650000000035</c:v>
                </c:pt>
                <c:pt idx="280">
                  <c:v>0.18521849999999951</c:v>
                </c:pt>
                <c:pt idx="281">
                  <c:v>0.18923549999999967</c:v>
                </c:pt>
                <c:pt idx="282">
                  <c:v>0.19222850000000014</c:v>
                </c:pt>
                <c:pt idx="283">
                  <c:v>0.19532149999999993</c:v>
                </c:pt>
                <c:pt idx="284">
                  <c:v>0.1985184999999996</c:v>
                </c:pt>
                <c:pt idx="285">
                  <c:v>0.20157500000000006</c:v>
                </c:pt>
                <c:pt idx="286">
                  <c:v>0.20546249999999988</c:v>
                </c:pt>
                <c:pt idx="287">
                  <c:v>0.21062300000000045</c:v>
                </c:pt>
              </c:numCache>
            </c:numRef>
          </c:xVal>
          <c:yVal>
            <c:numRef>
              <c:f>'60'!$B$5:$B$473</c:f>
              <c:numCache>
                <c:formatCode>General</c:formatCode>
                <c:ptCount val="469"/>
                <c:pt idx="0">
                  <c:v>2.458485</c:v>
                </c:pt>
                <c:pt idx="1">
                  <c:v>5.8429180000000001</c:v>
                </c:pt>
                <c:pt idx="2">
                  <c:v>6.4173830000000001</c:v>
                </c:pt>
                <c:pt idx="3">
                  <c:v>6.694223</c:v>
                </c:pt>
                <c:pt idx="4">
                  <c:v>7.0324770000000001</c:v>
                </c:pt>
                <c:pt idx="5">
                  <c:v>7.6466250000000002</c:v>
                </c:pt>
                <c:pt idx="6">
                  <c:v>8.2343189999999993</c:v>
                </c:pt>
                <c:pt idx="7">
                  <c:v>9.2679789999999986</c:v>
                </c:pt>
                <c:pt idx="8">
                  <c:v>9.7753600000000009</c:v>
                </c:pt>
                <c:pt idx="9">
                  <c:v>10.923350000000001</c:v>
                </c:pt>
                <c:pt idx="10">
                  <c:v>11.92299</c:v>
                </c:pt>
                <c:pt idx="11">
                  <c:v>12.67981</c:v>
                </c:pt>
                <c:pt idx="12">
                  <c:v>14.65265</c:v>
                </c:pt>
                <c:pt idx="13">
                  <c:v>15.435919999999999</c:v>
                </c:pt>
                <c:pt idx="14">
                  <c:v>15.943299999999999</c:v>
                </c:pt>
                <c:pt idx="15">
                  <c:v>17.726230000000001</c:v>
                </c:pt>
                <c:pt idx="16">
                  <c:v>18.469819999999999</c:v>
                </c:pt>
                <c:pt idx="17">
                  <c:v>19.381589999999999</c:v>
                </c:pt>
                <c:pt idx="18">
                  <c:v>19.631979999999999</c:v>
                </c:pt>
                <c:pt idx="19">
                  <c:v>19.591349999999998</c:v>
                </c:pt>
                <c:pt idx="20">
                  <c:v>19.59796</c:v>
                </c:pt>
                <c:pt idx="21">
                  <c:v>19.611189999999997</c:v>
                </c:pt>
                <c:pt idx="22">
                  <c:v>19.604580000000002</c:v>
                </c:pt>
                <c:pt idx="23">
                  <c:v>19.59796</c:v>
                </c:pt>
                <c:pt idx="24">
                  <c:v>19.611189999999997</c:v>
                </c:pt>
                <c:pt idx="25">
                  <c:v>19.604580000000002</c:v>
                </c:pt>
                <c:pt idx="26">
                  <c:v>19.388210000000001</c:v>
                </c:pt>
                <c:pt idx="27">
                  <c:v>19.611189999999997</c:v>
                </c:pt>
                <c:pt idx="28">
                  <c:v>19.59796</c:v>
                </c:pt>
                <c:pt idx="29">
                  <c:v>19.718900000000001</c:v>
                </c:pt>
                <c:pt idx="30">
                  <c:v>21.172069999999998</c:v>
                </c:pt>
                <c:pt idx="31">
                  <c:v>22.914369999999998</c:v>
                </c:pt>
                <c:pt idx="32">
                  <c:v>19.563950000000002</c:v>
                </c:pt>
                <c:pt idx="33">
                  <c:v>19.78032</c:v>
                </c:pt>
                <c:pt idx="34">
                  <c:v>24.543279999999999</c:v>
                </c:pt>
                <c:pt idx="35">
                  <c:v>26.03613</c:v>
                </c:pt>
                <c:pt idx="36">
                  <c:v>27.785979999999999</c:v>
                </c:pt>
                <c:pt idx="37">
                  <c:v>29.49521</c:v>
                </c:pt>
                <c:pt idx="38">
                  <c:v>28.826259999999998</c:v>
                </c:pt>
                <c:pt idx="39">
                  <c:v>33.521190000000004</c:v>
                </c:pt>
                <c:pt idx="40">
                  <c:v>35.460010000000004</c:v>
                </c:pt>
                <c:pt idx="41">
                  <c:v>35.305050000000001</c:v>
                </c:pt>
                <c:pt idx="42">
                  <c:v>38.473120000000002</c:v>
                </c:pt>
                <c:pt idx="43">
                  <c:v>40.877749999999999</c:v>
                </c:pt>
                <c:pt idx="44">
                  <c:v>42.262889999999999</c:v>
                </c:pt>
                <c:pt idx="45">
                  <c:v>44.701540000000001</c:v>
                </c:pt>
                <c:pt idx="46">
                  <c:v>46.451389999999996</c:v>
                </c:pt>
                <c:pt idx="47">
                  <c:v>50.390440000000005</c:v>
                </c:pt>
                <c:pt idx="48">
                  <c:v>52.011789999999998</c:v>
                </c:pt>
                <c:pt idx="49">
                  <c:v>54.017699999999998</c:v>
                </c:pt>
                <c:pt idx="50">
                  <c:v>57.017580000000002</c:v>
                </c:pt>
                <c:pt idx="51">
                  <c:v>59.415589999999995</c:v>
                </c:pt>
                <c:pt idx="52">
                  <c:v>61.557559999999995</c:v>
                </c:pt>
                <c:pt idx="53">
                  <c:v>65.441810000000004</c:v>
                </c:pt>
                <c:pt idx="54">
                  <c:v>67.272919999999999</c:v>
                </c:pt>
                <c:pt idx="55">
                  <c:v>71.792109999999994</c:v>
                </c:pt>
                <c:pt idx="56">
                  <c:v>73.960530000000006</c:v>
                </c:pt>
                <c:pt idx="57">
                  <c:v>77.601960000000005</c:v>
                </c:pt>
                <c:pt idx="58">
                  <c:v>80.925920000000005</c:v>
                </c:pt>
                <c:pt idx="59">
                  <c:v>84.093980000000002</c:v>
                </c:pt>
                <c:pt idx="60">
                  <c:v>90.45089999999999</c:v>
                </c:pt>
                <c:pt idx="61">
                  <c:v>92.33587</c:v>
                </c:pt>
                <c:pt idx="62">
                  <c:v>96.315550000000002</c:v>
                </c:pt>
                <c:pt idx="63">
                  <c:v>99.719820000000013</c:v>
                </c:pt>
                <c:pt idx="64">
                  <c:v>103.76</c:v>
                </c:pt>
                <c:pt idx="65">
                  <c:v>106.79289999999999</c:v>
                </c:pt>
                <c:pt idx="66">
                  <c:v>113.9813</c:v>
                </c:pt>
                <c:pt idx="67">
                  <c:v>118.4268</c:v>
                </c:pt>
                <c:pt idx="68">
                  <c:v>121.1895</c:v>
                </c:pt>
                <c:pt idx="69">
                  <c:v>127.006</c:v>
                </c:pt>
                <c:pt idx="70">
                  <c:v>131.357</c:v>
                </c:pt>
                <c:pt idx="71">
                  <c:v>135.47839999999999</c:v>
                </c:pt>
                <c:pt idx="72">
                  <c:v>140.761</c:v>
                </c:pt>
                <c:pt idx="73">
                  <c:v>146.21940000000001</c:v>
                </c:pt>
                <c:pt idx="74">
                  <c:v>150.04320000000001</c:v>
                </c:pt>
                <c:pt idx="75">
                  <c:v>155.1104</c:v>
                </c:pt>
                <c:pt idx="76">
                  <c:v>162.00110000000001</c:v>
                </c:pt>
                <c:pt idx="77">
                  <c:v>167.37820000000002</c:v>
                </c:pt>
                <c:pt idx="78">
                  <c:v>173.86370000000002</c:v>
                </c:pt>
                <c:pt idx="79">
                  <c:v>176.512</c:v>
                </c:pt>
                <c:pt idx="80">
                  <c:v>186.63890000000001</c:v>
                </c:pt>
                <c:pt idx="81">
                  <c:v>188.71279999999999</c:v>
                </c:pt>
                <c:pt idx="82">
                  <c:v>197.57640000000001</c:v>
                </c:pt>
                <c:pt idx="83">
                  <c:v>200.8664</c:v>
                </c:pt>
                <c:pt idx="84">
                  <c:v>209.18289999999999</c:v>
                </c:pt>
                <c:pt idx="85">
                  <c:v>209.81120000000001</c:v>
                </c:pt>
                <c:pt idx="86">
                  <c:v>222.95679999999999</c:v>
                </c:pt>
                <c:pt idx="87">
                  <c:v>228.0514</c:v>
                </c:pt>
                <c:pt idx="88">
                  <c:v>229.86840000000001</c:v>
                </c:pt>
                <c:pt idx="89">
                  <c:v>237.8202</c:v>
                </c:pt>
                <c:pt idx="90">
                  <c:v>247.06829999999999</c:v>
                </c:pt>
                <c:pt idx="91">
                  <c:v>249.03450000000001</c:v>
                </c:pt>
                <c:pt idx="92">
                  <c:v>265.96429999999998</c:v>
                </c:pt>
                <c:pt idx="93">
                  <c:v>268.41609999999997</c:v>
                </c:pt>
                <c:pt idx="94">
                  <c:v>272.75299999999999</c:v>
                </c:pt>
                <c:pt idx="95">
                  <c:v>277.51590000000004</c:v>
                </c:pt>
                <c:pt idx="96">
                  <c:v>286.25759999999997</c:v>
                </c:pt>
                <c:pt idx="97">
                  <c:v>288.90600000000001</c:v>
                </c:pt>
                <c:pt idx="98">
                  <c:v>288.35230000000001</c:v>
                </c:pt>
                <c:pt idx="99">
                  <c:v>291.26429999999999</c:v>
                </c:pt>
                <c:pt idx="100">
                  <c:v>296.16149999999999</c:v>
                </c:pt>
                <c:pt idx="101">
                  <c:v>303.84309999999999</c:v>
                </c:pt>
                <c:pt idx="102">
                  <c:v>307.72070000000002</c:v>
                </c:pt>
                <c:pt idx="103">
                  <c:v>308.5446</c:v>
                </c:pt>
                <c:pt idx="104">
                  <c:v>307.05180000000001</c:v>
                </c:pt>
                <c:pt idx="105">
                  <c:v>315.25299999999999</c:v>
                </c:pt>
                <c:pt idx="106">
                  <c:v>317.92220000000003</c:v>
                </c:pt>
                <c:pt idx="107">
                  <c:v>321.28579999999999</c:v>
                </c:pt>
                <c:pt idx="108">
                  <c:v>324.19120000000004</c:v>
                </c:pt>
                <c:pt idx="109">
                  <c:v>325.52909999999997</c:v>
                </c:pt>
                <c:pt idx="110">
                  <c:v>325.77859999999998</c:v>
                </c:pt>
                <c:pt idx="111">
                  <c:v>326.01479999999998</c:v>
                </c:pt>
                <c:pt idx="112">
                  <c:v>326.29259999999999</c:v>
                </c:pt>
                <c:pt idx="113">
                  <c:v>326.62990000000002</c:v>
                </c:pt>
                <c:pt idx="114">
                  <c:v>327.2516</c:v>
                </c:pt>
                <c:pt idx="115">
                  <c:v>327.77879999999999</c:v>
                </c:pt>
                <c:pt idx="116">
                  <c:v>328.34570000000002</c:v>
                </c:pt>
                <c:pt idx="117">
                  <c:v>329.57590000000005</c:v>
                </c:pt>
                <c:pt idx="118">
                  <c:v>330.89959999999996</c:v>
                </c:pt>
                <c:pt idx="119">
                  <c:v>332.02780000000001</c:v>
                </c:pt>
                <c:pt idx="120">
                  <c:v>333.00099999999998</c:v>
                </c:pt>
                <c:pt idx="121">
                  <c:v>329.96709999999996</c:v>
                </c:pt>
                <c:pt idx="122">
                  <c:v>331.41929999999996</c:v>
                </c:pt>
                <c:pt idx="123">
                  <c:v>332.298</c:v>
                </c:pt>
                <c:pt idx="124">
                  <c:v>333.09540000000004</c:v>
                </c:pt>
                <c:pt idx="125">
                  <c:v>333.78429999999997</c:v>
                </c:pt>
                <c:pt idx="126">
                  <c:v>334.49379999999996</c:v>
                </c:pt>
                <c:pt idx="127">
                  <c:v>335.142</c:v>
                </c:pt>
                <c:pt idx="128">
                  <c:v>335.79770000000002</c:v>
                </c:pt>
                <c:pt idx="129">
                  <c:v>336.40520000000004</c:v>
                </c:pt>
                <c:pt idx="130">
                  <c:v>336.97970000000004</c:v>
                </c:pt>
                <c:pt idx="131">
                  <c:v>337.02690000000001</c:v>
                </c:pt>
                <c:pt idx="132">
                  <c:v>337.05430000000001</c:v>
                </c:pt>
                <c:pt idx="133">
                  <c:v>337.13470000000001</c:v>
                </c:pt>
                <c:pt idx="134">
                  <c:v>337.23009999999999</c:v>
                </c:pt>
                <c:pt idx="135">
                  <c:v>337.47949999999997</c:v>
                </c:pt>
                <c:pt idx="136">
                  <c:v>337.97270000000003</c:v>
                </c:pt>
                <c:pt idx="137">
                  <c:v>338.43190000000004</c:v>
                </c:pt>
                <c:pt idx="138">
                  <c:v>338.83729999999997</c:v>
                </c:pt>
                <c:pt idx="139">
                  <c:v>339.31059999999997</c:v>
                </c:pt>
                <c:pt idx="140">
                  <c:v>339.76319999999998</c:v>
                </c:pt>
                <c:pt idx="141">
                  <c:v>340.15530000000001</c:v>
                </c:pt>
                <c:pt idx="142">
                  <c:v>340.5333</c:v>
                </c:pt>
                <c:pt idx="143">
                  <c:v>340.93200000000002</c:v>
                </c:pt>
                <c:pt idx="144">
                  <c:v>341.31650000000002</c:v>
                </c:pt>
                <c:pt idx="145">
                  <c:v>341.66140000000001</c:v>
                </c:pt>
                <c:pt idx="146">
                  <c:v>341.37129999999996</c:v>
                </c:pt>
                <c:pt idx="147">
                  <c:v>341.14080000000001</c:v>
                </c:pt>
                <c:pt idx="148">
                  <c:v>340.96600000000001</c:v>
                </c:pt>
                <c:pt idx="149">
                  <c:v>340.83749999999998</c:v>
                </c:pt>
                <c:pt idx="150">
                  <c:v>340.92540000000002</c:v>
                </c:pt>
                <c:pt idx="151">
                  <c:v>341.15499999999997</c:v>
                </c:pt>
                <c:pt idx="152">
                  <c:v>341.38459999999998</c:v>
                </c:pt>
                <c:pt idx="153">
                  <c:v>341.63400000000001</c:v>
                </c:pt>
                <c:pt idx="154">
                  <c:v>341.88440000000003</c:v>
                </c:pt>
                <c:pt idx="155">
                  <c:v>342.12059999999997</c:v>
                </c:pt>
                <c:pt idx="156">
                  <c:v>342.37099999999998</c:v>
                </c:pt>
                <c:pt idx="157">
                  <c:v>342.60059999999999</c:v>
                </c:pt>
                <c:pt idx="158">
                  <c:v>342.78959999999995</c:v>
                </c:pt>
                <c:pt idx="159">
                  <c:v>343.29599999999999</c:v>
                </c:pt>
                <c:pt idx="160">
                  <c:v>343.77600000000001</c:v>
                </c:pt>
                <c:pt idx="161">
                  <c:v>339.04040000000003</c:v>
                </c:pt>
                <c:pt idx="162">
                  <c:v>339.99940000000004</c:v>
                </c:pt>
                <c:pt idx="163">
                  <c:v>340.88479999999998</c:v>
                </c:pt>
                <c:pt idx="164">
                  <c:v>341.70870000000002</c:v>
                </c:pt>
                <c:pt idx="165">
                  <c:v>343.0258</c:v>
                </c:pt>
                <c:pt idx="166">
                  <c:v>344.73500000000001</c:v>
                </c:pt>
                <c:pt idx="167">
                  <c:v>346.22120000000001</c:v>
                </c:pt>
                <c:pt idx="168">
                  <c:v>347.5591</c:v>
                </c:pt>
                <c:pt idx="169">
                  <c:v>348.76850000000002</c:v>
                </c:pt>
                <c:pt idx="170">
                  <c:v>349.83620000000002</c:v>
                </c:pt>
                <c:pt idx="171">
                  <c:v>350.51840000000004</c:v>
                </c:pt>
                <c:pt idx="172">
                  <c:v>350.90290000000005</c:v>
                </c:pt>
                <c:pt idx="173">
                  <c:v>351.34229999999997</c:v>
                </c:pt>
                <c:pt idx="174">
                  <c:v>351.79480000000001</c:v>
                </c:pt>
                <c:pt idx="175">
                  <c:v>352.29470000000003</c:v>
                </c:pt>
                <c:pt idx="176">
                  <c:v>352.78790000000004</c:v>
                </c:pt>
                <c:pt idx="177">
                  <c:v>353.30849999999998</c:v>
                </c:pt>
                <c:pt idx="178">
                  <c:v>353.83479999999997</c:v>
                </c:pt>
                <c:pt idx="179">
                  <c:v>354.43</c:v>
                </c:pt>
                <c:pt idx="180">
                  <c:v>354.79480000000001</c:v>
                </c:pt>
                <c:pt idx="181">
                  <c:v>354.82779999999997</c:v>
                </c:pt>
                <c:pt idx="182">
                  <c:v>354.93650000000002</c:v>
                </c:pt>
                <c:pt idx="183">
                  <c:v>355.10559999999998</c:v>
                </c:pt>
                <c:pt idx="184">
                  <c:v>355.28790000000004</c:v>
                </c:pt>
                <c:pt idx="185">
                  <c:v>355.51090000000005</c:v>
                </c:pt>
                <c:pt idx="186">
                  <c:v>355.75380000000001</c:v>
                </c:pt>
                <c:pt idx="187">
                  <c:v>355.99</c:v>
                </c:pt>
                <c:pt idx="188">
                  <c:v>356.25359999999995</c:v>
                </c:pt>
                <c:pt idx="189">
                  <c:v>356.5172</c:v>
                </c:pt>
                <c:pt idx="190">
                  <c:v>356.7808</c:v>
                </c:pt>
                <c:pt idx="191">
                  <c:v>357.03030000000001</c:v>
                </c:pt>
                <c:pt idx="192">
                  <c:v>357.3005</c:v>
                </c:pt>
                <c:pt idx="193">
                  <c:v>357.84090000000003</c:v>
                </c:pt>
                <c:pt idx="194">
                  <c:v>351.91679999999997</c:v>
                </c:pt>
                <c:pt idx="195">
                  <c:v>352.26820000000004</c:v>
                </c:pt>
                <c:pt idx="196">
                  <c:v>352.55829999999997</c:v>
                </c:pt>
                <c:pt idx="197">
                  <c:v>352.85590000000002</c:v>
                </c:pt>
                <c:pt idx="198">
                  <c:v>353.13940000000002</c:v>
                </c:pt>
                <c:pt idx="199">
                  <c:v>353.59859999999998</c:v>
                </c:pt>
                <c:pt idx="200">
                  <c:v>354.21370000000002</c:v>
                </c:pt>
                <c:pt idx="201">
                  <c:v>354.78809999999999</c:v>
                </c:pt>
                <c:pt idx="202">
                  <c:v>355.33519999999999</c:v>
                </c:pt>
                <c:pt idx="203">
                  <c:v>355.87569999999999</c:v>
                </c:pt>
                <c:pt idx="204">
                  <c:v>356.38209999999998</c:v>
                </c:pt>
                <c:pt idx="205">
                  <c:v>356.85449999999997</c:v>
                </c:pt>
                <c:pt idx="206">
                  <c:v>357.3005</c:v>
                </c:pt>
                <c:pt idx="207">
                  <c:v>357.72</c:v>
                </c:pt>
                <c:pt idx="208">
                  <c:v>358.10449999999997</c:v>
                </c:pt>
                <c:pt idx="209">
                  <c:v>358.48340000000002</c:v>
                </c:pt>
                <c:pt idx="210">
                  <c:v>359.05029999999999</c:v>
                </c:pt>
                <c:pt idx="211">
                  <c:v>360.40140000000002</c:v>
                </c:pt>
                <c:pt idx="212">
                  <c:v>361.5702</c:v>
                </c:pt>
                <c:pt idx="213">
                  <c:v>362.63130000000001</c:v>
                </c:pt>
                <c:pt idx="214">
                  <c:v>363.56290000000001</c:v>
                </c:pt>
                <c:pt idx="215">
                  <c:v>364.42840000000001</c:v>
                </c:pt>
                <c:pt idx="216">
                  <c:v>365.22490000000005</c:v>
                </c:pt>
                <c:pt idx="217">
                  <c:v>365.98829999999998</c:v>
                </c:pt>
                <c:pt idx="218">
                  <c:v>366.6979</c:v>
                </c:pt>
                <c:pt idx="219">
                  <c:v>367.31959999999998</c:v>
                </c:pt>
                <c:pt idx="220">
                  <c:v>367.39330000000001</c:v>
                </c:pt>
                <c:pt idx="221">
                  <c:v>367.56900000000002</c:v>
                </c:pt>
                <c:pt idx="222">
                  <c:v>367.81279999999998</c:v>
                </c:pt>
                <c:pt idx="223">
                  <c:v>368.08300000000003</c:v>
                </c:pt>
                <c:pt idx="224">
                  <c:v>368.37970000000001</c:v>
                </c:pt>
                <c:pt idx="225">
                  <c:v>368.71129999999999</c:v>
                </c:pt>
                <c:pt idx="226">
                  <c:v>369.02879999999999</c:v>
                </c:pt>
                <c:pt idx="227">
                  <c:v>369.35290000000003</c:v>
                </c:pt>
                <c:pt idx="228">
                  <c:v>369.67700000000002</c:v>
                </c:pt>
                <c:pt idx="229">
                  <c:v>370.02850000000001</c:v>
                </c:pt>
                <c:pt idx="230">
                  <c:v>370.35919999999999</c:v>
                </c:pt>
                <c:pt idx="231">
                  <c:v>370.66340000000002</c:v>
                </c:pt>
                <c:pt idx="232">
                  <c:v>370.85899999999998</c:v>
                </c:pt>
                <c:pt idx="233">
                  <c:v>370.53490000000005</c:v>
                </c:pt>
                <c:pt idx="234">
                  <c:v>370.2987</c:v>
                </c:pt>
                <c:pt idx="235">
                  <c:v>370.10309999999998</c:v>
                </c:pt>
                <c:pt idx="236">
                  <c:v>369.96140000000003</c:v>
                </c:pt>
                <c:pt idx="237">
                  <c:v>370.09649999999999</c:v>
                </c:pt>
                <c:pt idx="238">
                  <c:v>370.3261</c:v>
                </c:pt>
                <c:pt idx="239">
                  <c:v>370.57549999999998</c:v>
                </c:pt>
                <c:pt idx="240">
                  <c:v>370.96100000000001</c:v>
                </c:pt>
                <c:pt idx="241">
                  <c:v>371.49490000000003</c:v>
                </c:pt>
                <c:pt idx="242">
                  <c:v>371.96729999999997</c:v>
                </c:pt>
                <c:pt idx="243">
                  <c:v>372.71090000000004</c:v>
                </c:pt>
                <c:pt idx="244">
                  <c:v>373.32499999999999</c:v>
                </c:pt>
                <c:pt idx="245">
                  <c:v>367.83269999999999</c:v>
                </c:pt>
                <c:pt idx="246">
                  <c:v>369.0761</c:v>
                </c:pt>
                <c:pt idx="247">
                  <c:v>370.23820000000001</c:v>
                </c:pt>
                <c:pt idx="248">
                  <c:v>371.35980000000001</c:v>
                </c:pt>
                <c:pt idx="249">
                  <c:v>372.39340000000004</c:v>
                </c:pt>
                <c:pt idx="250">
                  <c:v>373.32499999999999</c:v>
                </c:pt>
                <c:pt idx="251">
                  <c:v>374.1225</c:v>
                </c:pt>
                <c:pt idx="252">
                  <c:v>374.8793</c:v>
                </c:pt>
                <c:pt idx="253">
                  <c:v>375.60209999999995</c:v>
                </c:pt>
                <c:pt idx="254">
                  <c:v>376.34479999999996</c:v>
                </c:pt>
                <c:pt idx="255">
                  <c:v>377.02690000000001</c:v>
                </c:pt>
                <c:pt idx="256">
                  <c:v>377.6694</c:v>
                </c:pt>
                <c:pt idx="257">
                  <c:v>378.28359999999998</c:v>
                </c:pt>
                <c:pt idx="258">
                  <c:v>378.24290000000002</c:v>
                </c:pt>
                <c:pt idx="259">
                  <c:v>378.1825</c:v>
                </c:pt>
                <c:pt idx="260">
                  <c:v>378.19569999999999</c:v>
                </c:pt>
                <c:pt idx="261">
                  <c:v>378.27699999999999</c:v>
                </c:pt>
                <c:pt idx="262">
                  <c:v>378.40550000000002</c:v>
                </c:pt>
                <c:pt idx="263">
                  <c:v>378.54059999999998</c:v>
                </c:pt>
                <c:pt idx="264">
                  <c:v>378.68890000000005</c:v>
                </c:pt>
                <c:pt idx="265">
                  <c:v>378.84479999999996</c:v>
                </c:pt>
                <c:pt idx="266">
                  <c:v>379.00640000000004</c:v>
                </c:pt>
                <c:pt idx="267">
                  <c:v>379.2842</c:v>
                </c:pt>
                <c:pt idx="268">
                  <c:v>379.79059999999998</c:v>
                </c:pt>
                <c:pt idx="269">
                  <c:v>380.26299999999998</c:v>
                </c:pt>
                <c:pt idx="270">
                  <c:v>380.7903</c:v>
                </c:pt>
                <c:pt idx="271">
                  <c:v>381.53379999999999</c:v>
                </c:pt>
                <c:pt idx="272">
                  <c:v>382.18859999999995</c:v>
                </c:pt>
                <c:pt idx="273">
                  <c:v>382.83019999999999</c:v>
                </c:pt>
                <c:pt idx="274">
                  <c:v>384.2758</c:v>
                </c:pt>
                <c:pt idx="275">
                  <c:v>385.45870000000002</c:v>
                </c:pt>
                <c:pt idx="276">
                  <c:v>386.34309999999999</c:v>
                </c:pt>
                <c:pt idx="277">
                  <c:v>387.00540000000001</c:v>
                </c:pt>
                <c:pt idx="278">
                  <c:v>387.55250000000001</c:v>
                </c:pt>
                <c:pt idx="279">
                  <c:v>387.64699999999999</c:v>
                </c:pt>
                <c:pt idx="280">
                  <c:v>387.85679999999996</c:v>
                </c:pt>
                <c:pt idx="281">
                  <c:v>388.11369999999999</c:v>
                </c:pt>
                <c:pt idx="282">
                  <c:v>388.40379999999999</c:v>
                </c:pt>
                <c:pt idx="283">
                  <c:v>388.61359999999996</c:v>
                </c:pt>
                <c:pt idx="284">
                  <c:v>388.80250000000001</c:v>
                </c:pt>
                <c:pt idx="285">
                  <c:v>388.50490000000002</c:v>
                </c:pt>
                <c:pt idx="286">
                  <c:v>353.214</c:v>
                </c:pt>
                <c:pt idx="287">
                  <c:v>353.214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9D-4D2F-99DF-B5DF4609F8D9}"/>
            </c:ext>
          </c:extLst>
        </c:ser>
        <c:ser>
          <c:idx val="1"/>
          <c:order val="1"/>
          <c:tx>
            <c:strRef>
              <c:f>'60'!$G$1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'60'!$M$5:$M$153</c:f>
              <c:numCache>
                <c:formatCode>General</c:formatCode>
                <c:ptCount val="149"/>
                <c:pt idx="0">
                  <c:v>0</c:v>
                </c:pt>
                <c:pt idx="1">
                  <c:v>1.9664877813790332E-4</c:v>
                </c:pt>
                <c:pt idx="2">
                  <c:v>3.92655366569597E-4</c:v>
                </c:pt>
                <c:pt idx="3">
                  <c:v>6.9242866330481573E-4</c:v>
                </c:pt>
                <c:pt idx="4">
                  <c:v>1.1398249931559336E-3</c:v>
                </c:pt>
                <c:pt idx="5">
                  <c:v>1.8100072625884438E-3</c:v>
                </c:pt>
                <c:pt idx="6">
                  <c:v>2.8153270843163862E-3</c:v>
                </c:pt>
                <c:pt idx="7">
                  <c:v>4.3206120060350324E-3</c:v>
                </c:pt>
                <c:pt idx="8">
                  <c:v>6.2918923834674257E-3</c:v>
                </c:pt>
                <c:pt idx="9">
                  <c:v>8.236128032727625E-3</c:v>
                </c:pt>
                <c:pt idx="10">
                  <c:v>1.0105955570564503E-2</c:v>
                </c:pt>
                <c:pt idx="11">
                  <c:v>1.1935650153402243E-2</c:v>
                </c:pt>
                <c:pt idx="12">
                  <c:v>1.3766624267319692E-2</c:v>
                </c:pt>
                <c:pt idx="13">
                  <c:v>1.5639829820601754E-2</c:v>
                </c:pt>
                <c:pt idx="14">
                  <c:v>1.753133368620545E-2</c:v>
                </c:pt>
                <c:pt idx="15">
                  <c:v>1.9434172895311824E-2</c:v>
                </c:pt>
                <c:pt idx="16">
                  <c:v>2.1405367804103757E-2</c:v>
                </c:pt>
                <c:pt idx="17">
                  <c:v>2.3394243886643518E-2</c:v>
                </c:pt>
                <c:pt idx="18">
                  <c:v>2.5406464086267708E-2</c:v>
                </c:pt>
                <c:pt idx="19">
                  <c:v>2.7449192389358695E-2</c:v>
                </c:pt>
                <c:pt idx="20">
                  <c:v>2.9594621997194266E-2</c:v>
                </c:pt>
                <c:pt idx="21">
                  <c:v>3.1810005765730211E-2</c:v>
                </c:pt>
                <c:pt idx="22">
                  <c:v>3.4108975271922921E-2</c:v>
                </c:pt>
                <c:pt idx="23">
                  <c:v>3.657302875297553E-2</c:v>
                </c:pt>
                <c:pt idx="24">
                  <c:v>3.9352838318936725E-2</c:v>
                </c:pt>
                <c:pt idx="25">
                  <c:v>4.2427065007756247E-2</c:v>
                </c:pt>
                <c:pt idx="26">
                  <c:v>4.6001020629784103E-2</c:v>
                </c:pt>
                <c:pt idx="27">
                  <c:v>5.0825814113224378E-2</c:v>
                </c:pt>
                <c:pt idx="28">
                  <c:v>5.8476303768145353E-2</c:v>
                </c:pt>
                <c:pt idx="29">
                  <c:v>6.9160187721032426E-2</c:v>
                </c:pt>
                <c:pt idx="30">
                  <c:v>8.1868679709368369E-2</c:v>
                </c:pt>
                <c:pt idx="31">
                  <c:v>9.6208149457354175E-2</c:v>
                </c:pt>
                <c:pt idx="32">
                  <c:v>0.11164775414688263</c:v>
                </c:pt>
                <c:pt idx="33">
                  <c:v>0.12816217299267857</c:v>
                </c:pt>
                <c:pt idx="34">
                  <c:v>0.14602304657377732</c:v>
                </c:pt>
                <c:pt idx="35">
                  <c:v>0.16540094943373149</c:v>
                </c:pt>
                <c:pt idx="36">
                  <c:v>0.18582702946016094</c:v>
                </c:pt>
                <c:pt idx="37">
                  <c:v>0.20702589647165739</c:v>
                </c:pt>
                <c:pt idx="38">
                  <c:v>0.22908200673640425</c:v>
                </c:pt>
                <c:pt idx="39">
                  <c:v>0.25167458710135449</c:v>
                </c:pt>
                <c:pt idx="40">
                  <c:v>0.27469393432282496</c:v>
                </c:pt>
                <c:pt idx="41">
                  <c:v>0.29813803178153153</c:v>
                </c:pt>
                <c:pt idx="42">
                  <c:v>0.32215147817999362</c:v>
                </c:pt>
                <c:pt idx="43">
                  <c:v>0.34651716996324183</c:v>
                </c:pt>
                <c:pt idx="44">
                  <c:v>0.37113931197937816</c:v>
                </c:pt>
                <c:pt idx="45">
                  <c:v>0.39604828530836705</c:v>
                </c:pt>
                <c:pt idx="46">
                  <c:v>0.42122132352586134</c:v>
                </c:pt>
                <c:pt idx="47">
                  <c:v>0.44657082489436772</c:v>
                </c:pt>
                <c:pt idx="48">
                  <c:v>0.47211268389779343</c:v>
                </c:pt>
                <c:pt idx="49">
                  <c:v>0.49782864799953958</c:v>
                </c:pt>
                <c:pt idx="50">
                  <c:v>0.52364913421661119</c:v>
                </c:pt>
                <c:pt idx="51">
                  <c:v>0.54952686260641337</c:v>
                </c:pt>
                <c:pt idx="52">
                  <c:v>0.57554278028477912</c:v>
                </c:pt>
                <c:pt idx="53">
                  <c:v>0.60183027483191021</c:v>
                </c:pt>
                <c:pt idx="54">
                  <c:v>0.62853057738651119</c:v>
                </c:pt>
                <c:pt idx="55">
                  <c:v>0.6507411082984329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'60'!$G$5:$G$60</c:f>
              <c:numCache>
                <c:formatCode>General</c:formatCode>
                <c:ptCount val="56"/>
                <c:pt idx="0">
                  <c:v>0</c:v>
                </c:pt>
                <c:pt idx="1">
                  <c:v>1.22011</c:v>
                </c:pt>
                <c:pt idx="2">
                  <c:v>2.440277</c:v>
                </c:pt>
                <c:pt idx="3">
                  <c:v>4.2710059999999999</c:v>
                </c:pt>
                <c:pt idx="4">
                  <c:v>7.0191689999999998</c:v>
                </c:pt>
                <c:pt idx="5">
                  <c:v>11.145490000000001</c:v>
                </c:pt>
                <c:pt idx="6">
                  <c:v>17.34346</c:v>
                </c:pt>
                <c:pt idx="7">
                  <c:v>26.658629999999999</c:v>
                </c:pt>
                <c:pt idx="8">
                  <c:v>38.956899999999997</c:v>
                </c:pt>
                <c:pt idx="9">
                  <c:v>51.28651</c:v>
                </c:pt>
                <c:pt idx="10">
                  <c:v>63.630780000000001</c:v>
                </c:pt>
                <c:pt idx="11">
                  <c:v>75.984989999999996</c:v>
                </c:pt>
                <c:pt idx="12">
                  <c:v>88.338380000000001</c:v>
                </c:pt>
                <c:pt idx="13">
                  <c:v>100.69280000000001</c:v>
                </c:pt>
                <c:pt idx="14">
                  <c:v>113.0492</c:v>
                </c:pt>
                <c:pt idx="15">
                  <c:v>125.3909</c:v>
                </c:pt>
                <c:pt idx="16">
                  <c:v>137.71420000000001</c:v>
                </c:pt>
                <c:pt idx="17">
                  <c:v>150.02860000000001</c:v>
                </c:pt>
                <c:pt idx="18">
                  <c:v>162.3304</c:v>
                </c:pt>
                <c:pt idx="19">
                  <c:v>174.60659999999999</c:v>
                </c:pt>
                <c:pt idx="20">
                  <c:v>186.84389999999999</c:v>
                </c:pt>
                <c:pt idx="21">
                  <c:v>199.04050000000001</c:v>
                </c:pt>
                <c:pt idx="22">
                  <c:v>211.19880000000001</c:v>
                </c:pt>
                <c:pt idx="23">
                  <c:v>223.28739999999999</c:v>
                </c:pt>
                <c:pt idx="24">
                  <c:v>235.23390000000001</c:v>
                </c:pt>
                <c:pt idx="25">
                  <c:v>247.01660000000001</c:v>
                </c:pt>
                <c:pt idx="26">
                  <c:v>258.54759999999999</c:v>
                </c:pt>
                <c:pt idx="27">
                  <c:v>269.5129</c:v>
                </c:pt>
                <c:pt idx="28">
                  <c:v>279.48599999999999</c:v>
                </c:pt>
                <c:pt idx="29">
                  <c:v>288.51260000000002</c:v>
                </c:pt>
                <c:pt idx="30">
                  <c:v>296.92450000000002</c:v>
                </c:pt>
                <c:pt idx="31">
                  <c:v>304.85199999999998</c:v>
                </c:pt>
                <c:pt idx="32">
                  <c:v>312.46890000000002</c:v>
                </c:pt>
                <c:pt idx="33">
                  <c:v>319.78030000000001</c:v>
                </c:pt>
                <c:pt idx="34">
                  <c:v>326.6696</c:v>
                </c:pt>
                <c:pt idx="35">
                  <c:v>333.08</c:v>
                </c:pt>
                <c:pt idx="36">
                  <c:v>339.16430000000003</c:v>
                </c:pt>
                <c:pt idx="37">
                  <c:v>345.01429999999999</c:v>
                </c:pt>
                <c:pt idx="38">
                  <c:v>350.608</c:v>
                </c:pt>
                <c:pt idx="39">
                  <c:v>356.04930000000002</c:v>
                </c:pt>
                <c:pt idx="40">
                  <c:v>361.36619999999999</c:v>
                </c:pt>
                <c:pt idx="41">
                  <c:v>366.5625</c:v>
                </c:pt>
                <c:pt idx="42">
                  <c:v>371.59030000000001</c:v>
                </c:pt>
                <c:pt idx="43">
                  <c:v>376.51690000000002</c:v>
                </c:pt>
                <c:pt idx="44">
                  <c:v>381.38029999999998</c:v>
                </c:pt>
                <c:pt idx="45">
                  <c:v>386.16890000000001</c:v>
                </c:pt>
                <c:pt idx="46">
                  <c:v>390.8811</c:v>
                </c:pt>
                <c:pt idx="47">
                  <c:v>395.55270000000002</c:v>
                </c:pt>
                <c:pt idx="48">
                  <c:v>400.17619999999999</c:v>
                </c:pt>
                <c:pt idx="49">
                  <c:v>404.75689999999997</c:v>
                </c:pt>
                <c:pt idx="50">
                  <c:v>409.3107</c:v>
                </c:pt>
                <c:pt idx="51">
                  <c:v>413.85419999999999</c:v>
                </c:pt>
                <c:pt idx="52">
                  <c:v>418.37090000000001</c:v>
                </c:pt>
                <c:pt idx="53">
                  <c:v>422.82249999999999</c:v>
                </c:pt>
                <c:pt idx="54">
                  <c:v>427.1841</c:v>
                </c:pt>
                <c:pt idx="55">
                  <c:v>430.70429999999999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9D-4D2F-99DF-B5DF4609F8D9}"/>
            </c:ext>
          </c:extLst>
        </c:ser>
        <c:ser>
          <c:idx val="2"/>
          <c:order val="2"/>
          <c:tx>
            <c:strRef>
              <c:f>'60'!$R$1:$AA$1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'60'!$X$5:$X$87</c:f>
              <c:numCache>
                <c:formatCode>General</c:formatCode>
                <c:ptCount val="83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'60'!$R$5:$R$87</c:f>
              <c:numCache>
                <c:formatCode>General</c:formatCode>
                <c:ptCount val="83"/>
                <c:pt idx="0">
                  <c:v>0</c:v>
                </c:pt>
                <c:pt idx="1">
                  <c:v>6.1054510000000004</c:v>
                </c:pt>
                <c:pt idx="2">
                  <c:v>12.21874</c:v>
                </c:pt>
                <c:pt idx="3">
                  <c:v>21.405149999999999</c:v>
                </c:pt>
                <c:pt idx="4">
                  <c:v>35.22551</c:v>
                </c:pt>
                <c:pt idx="5">
                  <c:v>56.030230000000003</c:v>
                </c:pt>
                <c:pt idx="6">
                  <c:v>87.296139999999994</c:v>
                </c:pt>
                <c:pt idx="7">
                  <c:v>134.1729</c:v>
                </c:pt>
                <c:pt idx="8">
                  <c:v>195.53460000000001</c:v>
                </c:pt>
                <c:pt idx="9">
                  <c:v>255.24440000000001</c:v>
                </c:pt>
                <c:pt idx="10">
                  <c:v>302.28680000000003</c:v>
                </c:pt>
                <c:pt idx="11">
                  <c:v>336.98939999999999</c:v>
                </c:pt>
                <c:pt idx="12">
                  <c:v>364.65719999999999</c:v>
                </c:pt>
                <c:pt idx="13">
                  <c:v>389.06360000000001</c:v>
                </c:pt>
                <c:pt idx="14">
                  <c:v>412.0419</c:v>
                </c:pt>
                <c:pt idx="15">
                  <c:v>433.80810000000002</c:v>
                </c:pt>
                <c:pt idx="16">
                  <c:v>453.34399999999999</c:v>
                </c:pt>
                <c:pt idx="17">
                  <c:v>470.97800000000001</c:v>
                </c:pt>
                <c:pt idx="18">
                  <c:v>486.27879999999999</c:v>
                </c:pt>
                <c:pt idx="19">
                  <c:v>499.68950000000001</c:v>
                </c:pt>
                <c:pt idx="20">
                  <c:v>511.48500000000001</c:v>
                </c:pt>
                <c:pt idx="21">
                  <c:v>522.09280000000001</c:v>
                </c:pt>
                <c:pt idx="22">
                  <c:v>531.77660000000003</c:v>
                </c:pt>
                <c:pt idx="23">
                  <c:v>540.23940000000005</c:v>
                </c:pt>
                <c:pt idx="24">
                  <c:v>547.26869999999997</c:v>
                </c:pt>
                <c:pt idx="25">
                  <c:v>548.89380000000006</c:v>
                </c:pt>
                <c:pt idx="26">
                  <c:v>551.02430000000004</c:v>
                </c:pt>
                <c:pt idx="27">
                  <c:v>551.69060000000002</c:v>
                </c:pt>
                <c:pt idx="28">
                  <c:v>552.3492</c:v>
                </c:pt>
                <c:pt idx="29">
                  <c:v>552.28459999999995</c:v>
                </c:pt>
                <c:pt idx="30">
                  <c:v>551.17589999999996</c:v>
                </c:pt>
                <c:pt idx="31">
                  <c:v>550.78030000000001</c:v>
                </c:pt>
                <c:pt idx="32">
                  <c:v>550.67740000000003</c:v>
                </c:pt>
                <c:pt idx="33">
                  <c:v>551.17489999999998</c:v>
                </c:pt>
                <c:pt idx="34">
                  <c:v>551.61509999999998</c:v>
                </c:pt>
                <c:pt idx="35">
                  <c:v>550.60979999999995</c:v>
                </c:pt>
                <c:pt idx="36">
                  <c:v>551.02660000000003</c:v>
                </c:pt>
                <c:pt idx="37">
                  <c:v>551.91930000000002</c:v>
                </c:pt>
                <c:pt idx="38">
                  <c:v>553.15629999999999</c:v>
                </c:pt>
                <c:pt idx="39">
                  <c:v>554.85249999999996</c:v>
                </c:pt>
                <c:pt idx="40">
                  <c:v>557.11389999999994</c:v>
                </c:pt>
                <c:pt idx="41">
                  <c:v>559.98910000000001</c:v>
                </c:pt>
                <c:pt idx="42">
                  <c:v>563.15589999999997</c:v>
                </c:pt>
                <c:pt idx="43">
                  <c:v>565.423</c:v>
                </c:pt>
                <c:pt idx="44">
                  <c:v>566.9991</c:v>
                </c:pt>
                <c:pt idx="45">
                  <c:v>567.92809999999997</c:v>
                </c:pt>
                <c:pt idx="46">
                  <c:v>568.48590000000002</c:v>
                </c:pt>
                <c:pt idx="47">
                  <c:v>568.87580000000003</c:v>
                </c:pt>
                <c:pt idx="48">
                  <c:v>569.19129999999996</c:v>
                </c:pt>
                <c:pt idx="49">
                  <c:v>569.18299999999999</c:v>
                </c:pt>
                <c:pt idx="50">
                  <c:v>568.7722</c:v>
                </c:pt>
                <c:pt idx="51">
                  <c:v>568.35040000000004</c:v>
                </c:pt>
                <c:pt idx="52">
                  <c:v>568.23720000000003</c:v>
                </c:pt>
                <c:pt idx="53">
                  <c:v>568.38789999999995</c:v>
                </c:pt>
                <c:pt idx="54">
                  <c:v>568.68089999999995</c:v>
                </c:pt>
                <c:pt idx="55">
                  <c:v>569.01940000000002</c:v>
                </c:pt>
                <c:pt idx="56">
                  <c:v>569.39750000000004</c:v>
                </c:pt>
                <c:pt idx="57">
                  <c:v>569.67319999999995</c:v>
                </c:pt>
                <c:pt idx="58">
                  <c:v>569.74459999999999</c:v>
                </c:pt>
                <c:pt idx="59">
                  <c:v>569.81460000000004</c:v>
                </c:pt>
                <c:pt idx="60">
                  <c:v>570.19489999999996</c:v>
                </c:pt>
                <c:pt idx="61">
                  <c:v>571.14800000000002</c:v>
                </c:pt>
                <c:pt idx="62">
                  <c:v>572.41610000000003</c:v>
                </c:pt>
                <c:pt idx="63">
                  <c:v>573.75620000000004</c:v>
                </c:pt>
                <c:pt idx="64">
                  <c:v>574.13160000000005</c:v>
                </c:pt>
                <c:pt idx="65">
                  <c:v>574.61189999999999</c:v>
                </c:pt>
                <c:pt idx="66">
                  <c:v>574.76379999999995</c:v>
                </c:pt>
                <c:pt idx="67">
                  <c:v>574.87210000000005</c:v>
                </c:pt>
                <c:pt idx="68">
                  <c:v>574.78599999999994</c:v>
                </c:pt>
                <c:pt idx="69">
                  <c:v>574.42250000000001</c:v>
                </c:pt>
                <c:pt idx="70">
                  <c:v>573.99540000000002</c:v>
                </c:pt>
                <c:pt idx="71">
                  <c:v>574.33209999999997</c:v>
                </c:pt>
                <c:pt idx="72">
                  <c:v>574.22739999999999</c:v>
                </c:pt>
                <c:pt idx="73">
                  <c:v>574.13739999999996</c:v>
                </c:pt>
                <c:pt idx="74">
                  <c:v>574.02149999999995</c:v>
                </c:pt>
                <c:pt idx="75">
                  <c:v>573.95839999999998</c:v>
                </c:pt>
                <c:pt idx="76">
                  <c:v>574.12070000000006</c:v>
                </c:pt>
                <c:pt idx="77">
                  <c:v>574.54690000000005</c:v>
                </c:pt>
                <c:pt idx="78">
                  <c:v>575.08330000000001</c:v>
                </c:pt>
                <c:pt idx="79">
                  <c:v>575.74040000000002</c:v>
                </c:pt>
                <c:pt idx="80">
                  <c:v>576.55830000000003</c:v>
                </c:pt>
                <c:pt idx="81">
                  <c:v>577.60860000000002</c:v>
                </c:pt>
                <c:pt idx="82">
                  <c:v>578.51660000000004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9D-4D2F-99DF-B5DF4609F8D9}"/>
            </c:ext>
          </c:extLst>
        </c:ser>
        <c:ser>
          <c:idx val="3"/>
          <c:order val="3"/>
          <c:tx>
            <c:strRef>
              <c:f>'60'!$D$1</c:f>
              <c:strCache>
                <c:ptCount val="1"/>
                <c:pt idx="0">
                  <c:v>Q890-120-60-1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'60'!$C$5:$C$109</c:f>
              <c:numCache>
                <c:formatCode>General</c:formatCode>
                <c:ptCount val="105"/>
                <c:pt idx="0">
                  <c:v>-4.5850000000000057E-4</c:v>
                </c:pt>
                <c:pt idx="1">
                  <c:v>2.5399999999999034E-4</c:v>
                </c:pt>
                <c:pt idx="2">
                  <c:v>1.5475000000000072E-3</c:v>
                </c:pt>
                <c:pt idx="3">
                  <c:v>-9.0199999999998615E-4</c:v>
                </c:pt>
                <c:pt idx="4">
                  <c:v>-2.7349999999998209E-4</c:v>
                </c:pt>
                <c:pt idx="5">
                  <c:v>-8.0299999999999816E-4</c:v>
                </c:pt>
                <c:pt idx="6">
                  <c:v>-7.475000000000398E-4</c:v>
                </c:pt>
                <c:pt idx="7">
                  <c:v>-8.2000000000026496E-5</c:v>
                </c:pt>
                <c:pt idx="8">
                  <c:v>-6.0949999999998505E-4</c:v>
                </c:pt>
                <c:pt idx="9">
                  <c:v>-2.0500000000006624E-4</c:v>
                </c:pt>
                <c:pt idx="10">
                  <c:v>1.6999999999994797E-4</c:v>
                </c:pt>
                <c:pt idx="11">
                  <c:v>-1.3504999999999767E-3</c:v>
                </c:pt>
                <c:pt idx="12">
                  <c:v>-9.5050000000007628E-4</c:v>
                </c:pt>
                <c:pt idx="13">
                  <c:v>-2.2299999999997322E-4</c:v>
                </c:pt>
                <c:pt idx="14">
                  <c:v>-9.2149999999996401E-4</c:v>
                </c:pt>
                <c:pt idx="15">
                  <c:v>-1.1420000000000319E-3</c:v>
                </c:pt>
                <c:pt idx="16">
                  <c:v>-6.2749999999994754E-4</c:v>
                </c:pt>
                <c:pt idx="17">
                  <c:v>-1.3410000000000366E-3</c:v>
                </c:pt>
                <c:pt idx="18">
                  <c:v>-3.0949999999996258E-4</c:v>
                </c:pt>
                <c:pt idx="19">
                  <c:v>-9.1099999999999515E-4</c:v>
                </c:pt>
                <c:pt idx="20">
                  <c:v>-1.1700000000014477E-4</c:v>
                </c:pt>
                <c:pt idx="21">
                  <c:v>-2.5954999999999728E-3</c:v>
                </c:pt>
                <c:pt idx="22">
                  <c:v>-2.8750000000010711E-4</c:v>
                </c:pt>
                <c:pt idx="23">
                  <c:v>-1.5205000000000357E-3</c:v>
                </c:pt>
                <c:pt idx="24">
                  <c:v>-1.5605000000000757E-3</c:v>
                </c:pt>
                <c:pt idx="25">
                  <c:v>-1.4084999999999237E-3</c:v>
                </c:pt>
                <c:pt idx="26">
                  <c:v>1.0699999999996823E-4</c:v>
                </c:pt>
                <c:pt idx="27">
                  <c:v>7.2000000000072006E-5</c:v>
                </c:pt>
                <c:pt idx="28">
                  <c:v>-9.5300000000009266E-4</c:v>
                </c:pt>
                <c:pt idx="29">
                  <c:v>-2.7049999999995133E-4</c:v>
                </c:pt>
                <c:pt idx="30">
                  <c:v>-3.3500000000019625E-5</c:v>
                </c:pt>
                <c:pt idx="31">
                  <c:v>-9.9199999999965982E-4</c:v>
                </c:pt>
                <c:pt idx="32">
                  <c:v>-4.8400000000015098E-4</c:v>
                </c:pt>
                <c:pt idx="33">
                  <c:v>-1.2649999999991834E-4</c:v>
                </c:pt>
                <c:pt idx="34">
                  <c:v>2.3149999999971804E-4</c:v>
                </c:pt>
                <c:pt idx="35">
                  <c:v>-8.399999999999519E-4</c:v>
                </c:pt>
                <c:pt idx="36">
                  <c:v>1.4500000000028379E-5</c:v>
                </c:pt>
                <c:pt idx="37">
                  <c:v>-4.5949999999983504E-4</c:v>
                </c:pt>
                <c:pt idx="38">
                  <c:v>6.9450000000004231E-4</c:v>
                </c:pt>
                <c:pt idx="39">
                  <c:v>5.7050000000002932E-4</c:v>
                </c:pt>
                <c:pt idx="40">
                  <c:v>3.0699999999983518E-4</c:v>
                </c:pt>
                <c:pt idx="41">
                  <c:v>-5.7850000000003732E-4</c:v>
                </c:pt>
                <c:pt idx="42">
                  <c:v>6.0299999999968712E-4</c:v>
                </c:pt>
                <c:pt idx="43">
                  <c:v>7.9200000000012594E-4</c:v>
                </c:pt>
                <c:pt idx="44">
                  <c:v>3.4800000000001496E-4</c:v>
                </c:pt>
                <c:pt idx="45">
                  <c:v>1.3180000000001524E-3</c:v>
                </c:pt>
                <c:pt idx="46">
                  <c:v>8.6600000000003341E-4</c:v>
                </c:pt>
                <c:pt idx="47">
                  <c:v>3.338499999999911E-3</c:v>
                </c:pt>
                <c:pt idx="48">
                  <c:v>4.0244999999998754E-3</c:v>
                </c:pt>
                <c:pt idx="49">
                  <c:v>3.3540000000000791E-3</c:v>
                </c:pt>
                <c:pt idx="50">
                  <c:v>3.0859999999999221E-3</c:v>
                </c:pt>
                <c:pt idx="51">
                  <c:v>2.0735000000000614E-3</c:v>
                </c:pt>
                <c:pt idx="52">
                  <c:v>4.2349999999999888E-3</c:v>
                </c:pt>
                <c:pt idx="53">
                  <c:v>4.8299999999998899E-3</c:v>
                </c:pt>
                <c:pt idx="54">
                  <c:v>5.5589999999998696E-3</c:v>
                </c:pt>
                <c:pt idx="55">
                  <c:v>6.4494999999997749E-3</c:v>
                </c:pt>
                <c:pt idx="56">
                  <c:v>6.5334999999997478E-3</c:v>
                </c:pt>
                <c:pt idx="57">
                  <c:v>8.2425000000001525E-3</c:v>
                </c:pt>
                <c:pt idx="58">
                  <c:v>9.2674999999999841E-3</c:v>
                </c:pt>
                <c:pt idx="59">
                  <c:v>7.7584999999997795E-3</c:v>
                </c:pt>
                <c:pt idx="60">
                  <c:v>1.0870500000000005E-2</c:v>
                </c:pt>
                <c:pt idx="61">
                  <c:v>1.2012500000000204E-2</c:v>
                </c:pt>
                <c:pt idx="62">
                  <c:v>1.1582500000000273E-2</c:v>
                </c:pt>
                <c:pt idx="63">
                  <c:v>1.3989999999999947E-2</c:v>
                </c:pt>
                <c:pt idx="64">
                  <c:v>1.6413000000000011E-2</c:v>
                </c:pt>
                <c:pt idx="65">
                  <c:v>1.5538500000000122E-2</c:v>
                </c:pt>
                <c:pt idx="66">
                  <c:v>1.6613999999999907E-2</c:v>
                </c:pt>
                <c:pt idx="67">
                  <c:v>1.8376999999999866E-2</c:v>
                </c:pt>
                <c:pt idx="68">
                  <c:v>1.9763999999999893E-2</c:v>
                </c:pt>
                <c:pt idx="69">
                  <c:v>2.0435499999999607E-2</c:v>
                </c:pt>
                <c:pt idx="70">
                  <c:v>2.3169999999999913E-2</c:v>
                </c:pt>
                <c:pt idx="71">
                  <c:v>2.3113500000000009E-2</c:v>
                </c:pt>
                <c:pt idx="72">
                  <c:v>2.4130499999999611E-2</c:v>
                </c:pt>
                <c:pt idx="73">
                  <c:v>2.6862999999999637E-2</c:v>
                </c:pt>
                <c:pt idx="74">
                  <c:v>2.847500000000025E-2</c:v>
                </c:pt>
                <c:pt idx="75">
                  <c:v>3.0340500000000326E-2</c:v>
                </c:pt>
                <c:pt idx="76">
                  <c:v>3.0550500000000369E-2</c:v>
                </c:pt>
                <c:pt idx="77">
                  <c:v>3.342350000000005E-2</c:v>
                </c:pt>
                <c:pt idx="78">
                  <c:v>3.3786999999999789E-2</c:v>
                </c:pt>
                <c:pt idx="79">
                  <c:v>3.3420000000000005E-2</c:v>
                </c:pt>
                <c:pt idx="80">
                  <c:v>3.6286999999999736E-2</c:v>
                </c:pt>
                <c:pt idx="81">
                  <c:v>3.9510000000000378E-2</c:v>
                </c:pt>
                <c:pt idx="82">
                  <c:v>4.1383999999999865E-2</c:v>
                </c:pt>
                <c:pt idx="83">
                  <c:v>4.2881500000000017E-2</c:v>
                </c:pt>
                <c:pt idx="84">
                  <c:v>4.3517000000000028E-2</c:v>
                </c:pt>
                <c:pt idx="85">
                  <c:v>4.7432999999999836E-2</c:v>
                </c:pt>
                <c:pt idx="86">
                  <c:v>4.7960000000000225E-2</c:v>
                </c:pt>
                <c:pt idx="87">
                  <c:v>4.9989500000000131E-2</c:v>
                </c:pt>
                <c:pt idx="88">
                  <c:v>5.3000500000000006E-2</c:v>
                </c:pt>
                <c:pt idx="89">
                  <c:v>5.2679000000000364E-2</c:v>
                </c:pt>
                <c:pt idx="90">
                  <c:v>5.4954000000000391E-2</c:v>
                </c:pt>
                <c:pt idx="91">
                  <c:v>5.6907499999999889E-2</c:v>
                </c:pt>
                <c:pt idx="92">
                  <c:v>6.0169000000000139E-2</c:v>
                </c:pt>
                <c:pt idx="93">
                  <c:v>6.0041000000000011E-2</c:v>
                </c:pt>
                <c:pt idx="94">
                  <c:v>6.1132000000000186E-2</c:v>
                </c:pt>
                <c:pt idx="95">
                  <c:v>6.4597999999999711E-2</c:v>
                </c:pt>
                <c:pt idx="96">
                  <c:v>6.5287500000000165E-2</c:v>
                </c:pt>
                <c:pt idx="97">
                  <c:v>6.63860000000005E-2</c:v>
                </c:pt>
                <c:pt idx="98">
                  <c:v>6.7765500000000589E-2</c:v>
                </c:pt>
                <c:pt idx="99">
                  <c:v>6.8728000000000122E-2</c:v>
                </c:pt>
                <c:pt idx="100">
                  <c:v>6.8261000000000127E-2</c:v>
                </c:pt>
                <c:pt idx="101">
                  <c:v>6.8467500000000125E-2</c:v>
                </c:pt>
                <c:pt idx="102">
                  <c:v>6.9598000000000493E-2</c:v>
                </c:pt>
                <c:pt idx="103">
                  <c:v>7.1084499999999995E-2</c:v>
                </c:pt>
                <c:pt idx="104">
                  <c:v>7.3281499999999777E-2</c:v>
                </c:pt>
              </c:numCache>
            </c:numRef>
          </c:xVal>
          <c:yVal>
            <c:numRef>
              <c:f>'60'!$D$5:$D$109</c:f>
              <c:numCache>
                <c:formatCode>General</c:formatCode>
                <c:ptCount val="105"/>
                <c:pt idx="0">
                  <c:v>2.059761</c:v>
                </c:pt>
                <c:pt idx="1">
                  <c:v>2.863823</c:v>
                </c:pt>
                <c:pt idx="2">
                  <c:v>3.2625479999999998</c:v>
                </c:pt>
                <c:pt idx="3">
                  <c:v>3.7623699999999998</c:v>
                </c:pt>
                <c:pt idx="4">
                  <c:v>4.4917899999999999</c:v>
                </c:pt>
                <c:pt idx="5">
                  <c:v>5.0464139999999995</c:v>
                </c:pt>
                <c:pt idx="6">
                  <c:v>5.8022900000000002</c:v>
                </c:pt>
                <c:pt idx="7">
                  <c:v>7.0258630000000002</c:v>
                </c:pt>
                <c:pt idx="8">
                  <c:v>7.3839589999999999</c:v>
                </c:pt>
                <c:pt idx="9">
                  <c:v>7.7685110000000002</c:v>
                </c:pt>
                <c:pt idx="10">
                  <c:v>8.8153980000000001</c:v>
                </c:pt>
                <c:pt idx="11">
                  <c:v>9.943541999999999</c:v>
                </c:pt>
                <c:pt idx="12">
                  <c:v>9.4777339999999999</c:v>
                </c:pt>
                <c:pt idx="13">
                  <c:v>10.571860000000001</c:v>
                </c:pt>
                <c:pt idx="14">
                  <c:v>11.01122</c:v>
                </c:pt>
                <c:pt idx="15">
                  <c:v>11.35608</c:v>
                </c:pt>
                <c:pt idx="16">
                  <c:v>13.84858</c:v>
                </c:pt>
                <c:pt idx="17">
                  <c:v>15.23373</c:v>
                </c:pt>
                <c:pt idx="18">
                  <c:v>15.888500000000001</c:v>
                </c:pt>
                <c:pt idx="19">
                  <c:v>16.632099999999998</c:v>
                </c:pt>
                <c:pt idx="20">
                  <c:v>17.050660000000001</c:v>
                </c:pt>
                <c:pt idx="21">
                  <c:v>17.091290000000001</c:v>
                </c:pt>
                <c:pt idx="22">
                  <c:v>17.071450000000002</c:v>
                </c:pt>
                <c:pt idx="23">
                  <c:v>17.050660000000001</c:v>
                </c:pt>
                <c:pt idx="24">
                  <c:v>16.889089999999999</c:v>
                </c:pt>
                <c:pt idx="25">
                  <c:v>17.050660000000001</c:v>
                </c:pt>
                <c:pt idx="26">
                  <c:v>17.044049999999999</c:v>
                </c:pt>
                <c:pt idx="27">
                  <c:v>17.030819999999999</c:v>
                </c:pt>
                <c:pt idx="28">
                  <c:v>17.037430000000001</c:v>
                </c:pt>
                <c:pt idx="29">
                  <c:v>17.02421</c:v>
                </c:pt>
                <c:pt idx="30">
                  <c:v>17.016650000000002</c:v>
                </c:pt>
                <c:pt idx="31">
                  <c:v>17.280259999999998</c:v>
                </c:pt>
                <c:pt idx="32">
                  <c:v>19.111369999999997</c:v>
                </c:pt>
                <c:pt idx="33">
                  <c:v>20.219669999999997</c:v>
                </c:pt>
                <c:pt idx="34">
                  <c:v>20.658080000000002</c:v>
                </c:pt>
                <c:pt idx="35">
                  <c:v>23.563470000000002</c:v>
                </c:pt>
                <c:pt idx="36">
                  <c:v>24.738859999999999</c:v>
                </c:pt>
                <c:pt idx="37">
                  <c:v>25.78575</c:v>
                </c:pt>
                <c:pt idx="38">
                  <c:v>27.69811</c:v>
                </c:pt>
                <c:pt idx="39">
                  <c:v>28.717599999999997</c:v>
                </c:pt>
                <c:pt idx="40">
                  <c:v>31.292300000000001</c:v>
                </c:pt>
                <c:pt idx="41">
                  <c:v>32.19746</c:v>
                </c:pt>
                <c:pt idx="42">
                  <c:v>34.844919999999995</c:v>
                </c:pt>
                <c:pt idx="43">
                  <c:v>35.925820000000002</c:v>
                </c:pt>
                <c:pt idx="44">
                  <c:v>37.527329999999999</c:v>
                </c:pt>
                <c:pt idx="45">
                  <c:v>39.648499999999999</c:v>
                </c:pt>
                <c:pt idx="46">
                  <c:v>42.668230000000001</c:v>
                </c:pt>
                <c:pt idx="47">
                  <c:v>45.073800000000006</c:v>
                </c:pt>
                <c:pt idx="48">
                  <c:v>46.384300000000003</c:v>
                </c:pt>
                <c:pt idx="49">
                  <c:v>50.322410000000005</c:v>
                </c:pt>
                <c:pt idx="50">
                  <c:v>50.498150000000003</c:v>
                </c:pt>
                <c:pt idx="51">
                  <c:v>54.720660000000002</c:v>
                </c:pt>
                <c:pt idx="52">
                  <c:v>58.90916</c:v>
                </c:pt>
                <c:pt idx="53">
                  <c:v>60.922620000000002</c:v>
                </c:pt>
                <c:pt idx="54">
                  <c:v>63.745820000000002</c:v>
                </c:pt>
                <c:pt idx="55">
                  <c:v>67.191659999999999</c:v>
                </c:pt>
                <c:pt idx="56">
                  <c:v>68.684520000000006</c:v>
                </c:pt>
                <c:pt idx="57">
                  <c:v>75.973990000000001</c:v>
                </c:pt>
                <c:pt idx="58">
                  <c:v>77.203229999999991</c:v>
                </c:pt>
                <c:pt idx="59">
                  <c:v>76.676960000000008</c:v>
                </c:pt>
                <c:pt idx="60">
                  <c:v>86.512789999999995</c:v>
                </c:pt>
                <c:pt idx="61">
                  <c:v>89.708250000000007</c:v>
                </c:pt>
                <c:pt idx="62">
                  <c:v>89.43141</c:v>
                </c:pt>
                <c:pt idx="63">
                  <c:v>99.091499999999996</c:v>
                </c:pt>
                <c:pt idx="64">
                  <c:v>100.916</c:v>
                </c:pt>
                <c:pt idx="65">
                  <c:v>103.28760000000001</c:v>
                </c:pt>
                <c:pt idx="66">
                  <c:v>108.6647</c:v>
                </c:pt>
                <c:pt idx="67">
                  <c:v>112.81910000000001</c:v>
                </c:pt>
                <c:pt idx="68">
                  <c:v>115.8861</c:v>
                </c:pt>
                <c:pt idx="69">
                  <c:v>124.0004</c:v>
                </c:pt>
                <c:pt idx="70">
                  <c:v>129.07989999999998</c:v>
                </c:pt>
                <c:pt idx="71">
                  <c:v>130.78910000000002</c:v>
                </c:pt>
                <c:pt idx="72">
                  <c:v>136.31549999999999</c:v>
                </c:pt>
                <c:pt idx="73">
                  <c:v>143.91589999999999</c:v>
                </c:pt>
                <c:pt idx="74">
                  <c:v>148.2801</c:v>
                </c:pt>
                <c:pt idx="75">
                  <c:v>148.88759999999999</c:v>
                </c:pt>
                <c:pt idx="76">
                  <c:v>156.85929999999999</c:v>
                </c:pt>
                <c:pt idx="77">
                  <c:v>166.58829999999998</c:v>
                </c:pt>
                <c:pt idx="78">
                  <c:v>168.66890000000001</c:v>
                </c:pt>
                <c:pt idx="79">
                  <c:v>170.6276</c:v>
                </c:pt>
                <c:pt idx="80">
                  <c:v>183.55779999999999</c:v>
                </c:pt>
                <c:pt idx="81">
                  <c:v>186.6653</c:v>
                </c:pt>
                <c:pt idx="82">
                  <c:v>191.21189999999999</c:v>
                </c:pt>
                <c:pt idx="83">
                  <c:v>195.9144</c:v>
                </c:pt>
                <c:pt idx="84">
                  <c:v>204.20349999999999</c:v>
                </c:pt>
                <c:pt idx="85">
                  <c:v>209.541</c:v>
                </c:pt>
                <c:pt idx="86">
                  <c:v>213.3638</c:v>
                </c:pt>
                <c:pt idx="87">
                  <c:v>222.7679</c:v>
                </c:pt>
                <c:pt idx="88">
                  <c:v>226.5179</c:v>
                </c:pt>
                <c:pt idx="89">
                  <c:v>232.25979999999998</c:v>
                </c:pt>
                <c:pt idx="90">
                  <c:v>239.46799999999999</c:v>
                </c:pt>
                <c:pt idx="91">
                  <c:v>246.5411</c:v>
                </c:pt>
                <c:pt idx="92">
                  <c:v>253.4725</c:v>
                </c:pt>
                <c:pt idx="93">
                  <c:v>258.61340000000001</c:v>
                </c:pt>
                <c:pt idx="94">
                  <c:v>267.68670000000003</c:v>
                </c:pt>
                <c:pt idx="95">
                  <c:v>272.58479999999997</c:v>
                </c:pt>
                <c:pt idx="96">
                  <c:v>273.96229999999997</c:v>
                </c:pt>
                <c:pt idx="97">
                  <c:v>277.48950000000002</c:v>
                </c:pt>
                <c:pt idx="98">
                  <c:v>277.28629999999998</c:v>
                </c:pt>
                <c:pt idx="99">
                  <c:v>277.54329999999999</c:v>
                </c:pt>
                <c:pt idx="100">
                  <c:v>276.63819999999998</c:v>
                </c:pt>
                <c:pt idx="101">
                  <c:v>283.1302</c:v>
                </c:pt>
                <c:pt idx="102">
                  <c:v>290.97329999999999</c:v>
                </c:pt>
                <c:pt idx="103">
                  <c:v>294.66859999999997</c:v>
                </c:pt>
                <c:pt idx="104">
                  <c:v>293.29770000000002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9D-4D2F-99DF-B5DF4609F8D9}"/>
            </c:ext>
          </c:extLst>
        </c:ser>
        <c:ser>
          <c:idx val="4"/>
          <c:order val="4"/>
          <c:tx>
            <c:strRef>
              <c:f>'60'!$F$1</c:f>
              <c:strCache>
                <c:ptCount val="1"/>
                <c:pt idx="0">
                  <c:v>Q890-120-60-3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'60'!$E$5:$E$354</c:f>
              <c:numCache>
                <c:formatCode>General</c:formatCode>
                <c:ptCount val="350"/>
                <c:pt idx="0">
                  <c:v>0</c:v>
                </c:pt>
                <c:pt idx="1">
                  <c:v>-6.2349999999999992E-4</c:v>
                </c:pt>
                <c:pt idx="2">
                  <c:v>-7.9699999999999975E-4</c:v>
                </c:pt>
                <c:pt idx="3">
                  <c:v>-4.5950000000000006E-4</c:v>
                </c:pt>
                <c:pt idx="4">
                  <c:v>-4.8999999999999998E-4</c:v>
                </c:pt>
                <c:pt idx="5">
                  <c:v>-5.2749999999999997E-4</c:v>
                </c:pt>
                <c:pt idx="6">
                  <c:v>-4.0250000000000008E-4</c:v>
                </c:pt>
                <c:pt idx="7">
                  <c:v>-5.8699999999999985E-4</c:v>
                </c:pt>
                <c:pt idx="8">
                  <c:v>-2.7599999999999988E-4</c:v>
                </c:pt>
                <c:pt idx="9">
                  <c:v>-2.9750000000000002E-4</c:v>
                </c:pt>
                <c:pt idx="10">
                  <c:v>-4.9200000000000003E-4</c:v>
                </c:pt>
                <c:pt idx="11">
                  <c:v>-3.7049999999999995E-4</c:v>
                </c:pt>
                <c:pt idx="12">
                  <c:v>-4.1649999999999999E-4</c:v>
                </c:pt>
                <c:pt idx="13">
                  <c:v>-2.6750000000000038E-4</c:v>
                </c:pt>
                <c:pt idx="14">
                  <c:v>-8.0350000000000018E-4</c:v>
                </c:pt>
                <c:pt idx="15">
                  <c:v>-4.8099999999999998E-4</c:v>
                </c:pt>
                <c:pt idx="16">
                  <c:v>-6.8950000000000023E-4</c:v>
                </c:pt>
                <c:pt idx="17">
                  <c:v>-9.77E-4</c:v>
                </c:pt>
                <c:pt idx="18">
                  <c:v>-5.865E-4</c:v>
                </c:pt>
                <c:pt idx="19">
                  <c:v>-9.9050000000000527E-4</c:v>
                </c:pt>
                <c:pt idx="20">
                  <c:v>-1.1900000000000001E-3</c:v>
                </c:pt>
                <c:pt idx="21">
                  <c:v>-1.2300000000000019E-3</c:v>
                </c:pt>
                <c:pt idx="22">
                  <c:v>-1.2425000000000005E-3</c:v>
                </c:pt>
                <c:pt idx="23">
                  <c:v>-1.1989999999999969E-3</c:v>
                </c:pt>
                <c:pt idx="24">
                  <c:v>-1.4955000000000003E-3</c:v>
                </c:pt>
                <c:pt idx="25">
                  <c:v>-1.4169999999999999E-3</c:v>
                </c:pt>
                <c:pt idx="26">
                  <c:v>-7.980000000000001E-4</c:v>
                </c:pt>
                <c:pt idx="27">
                  <c:v>-3.7500000000000033E-4</c:v>
                </c:pt>
                <c:pt idx="28">
                  <c:v>-5.7599999999999318E-4</c:v>
                </c:pt>
                <c:pt idx="29">
                  <c:v>-1.3990000000000113E-3</c:v>
                </c:pt>
                <c:pt idx="30">
                  <c:v>-6.0850000000003956E-4</c:v>
                </c:pt>
                <c:pt idx="31">
                  <c:v>-1.8194999999999739E-3</c:v>
                </c:pt>
                <c:pt idx="32">
                  <c:v>-1.3044999999999862E-3</c:v>
                </c:pt>
                <c:pt idx="33">
                  <c:v>-1.0505000000000375E-3</c:v>
                </c:pt>
                <c:pt idx="34">
                  <c:v>-1.0739999999999916E-3</c:v>
                </c:pt>
                <c:pt idx="35">
                  <c:v>-1.3644999999999352E-3</c:v>
                </c:pt>
                <c:pt idx="36">
                  <c:v>-1.3659999999999783E-3</c:v>
                </c:pt>
                <c:pt idx="37">
                  <c:v>-1.4889999999999626E-3</c:v>
                </c:pt>
                <c:pt idx="38">
                  <c:v>-1.3604999999999867E-3</c:v>
                </c:pt>
                <c:pt idx="39">
                  <c:v>-1.5574999999999894E-3</c:v>
                </c:pt>
                <c:pt idx="40">
                  <c:v>-1.6675000000000439E-3</c:v>
                </c:pt>
                <c:pt idx="41">
                  <c:v>-1.5485000000000082E-3</c:v>
                </c:pt>
                <c:pt idx="42">
                  <c:v>-2.0315000000000194E-3</c:v>
                </c:pt>
                <c:pt idx="43">
                  <c:v>-2.473000000000003E-3</c:v>
                </c:pt>
                <c:pt idx="44">
                  <c:v>-2.6895000000000668E-3</c:v>
                </c:pt>
                <c:pt idx="45">
                  <c:v>-2.546999999999966E-3</c:v>
                </c:pt>
                <c:pt idx="46">
                  <c:v>-2.0609999999999795E-3</c:v>
                </c:pt>
                <c:pt idx="47">
                  <c:v>-1.587500000000075E-3</c:v>
                </c:pt>
                <c:pt idx="48">
                  <c:v>-1.6939999999999733E-3</c:v>
                </c:pt>
                <c:pt idx="49">
                  <c:v>-1.8880000000000008E-3</c:v>
                </c:pt>
                <c:pt idx="50">
                  <c:v>-1.8685000000000507E-3</c:v>
                </c:pt>
                <c:pt idx="51">
                  <c:v>-2.0284999999998776E-3</c:v>
                </c:pt>
                <c:pt idx="52">
                  <c:v>-2.1160000000001178E-3</c:v>
                </c:pt>
                <c:pt idx="53">
                  <c:v>-1.4630000000001031E-3</c:v>
                </c:pt>
                <c:pt idx="54">
                  <c:v>-2.0625000000000782E-3</c:v>
                </c:pt>
                <c:pt idx="55">
                  <c:v>-1.1414999999999065E-3</c:v>
                </c:pt>
                <c:pt idx="56">
                  <c:v>-1.906999999999992E-3</c:v>
                </c:pt>
                <c:pt idx="57">
                  <c:v>-1.311500000000132E-3</c:v>
                </c:pt>
                <c:pt idx="58">
                  <c:v>-2.2434999999998428E-3</c:v>
                </c:pt>
                <c:pt idx="59">
                  <c:v>-1.9230000000001191E-3</c:v>
                </c:pt>
                <c:pt idx="60">
                  <c:v>-2.1329999999999405E-3</c:v>
                </c:pt>
                <c:pt idx="61">
                  <c:v>-9.4650000000018331E-4</c:v>
                </c:pt>
                <c:pt idx="62">
                  <c:v>-2.0415000000000294E-3</c:v>
                </c:pt>
                <c:pt idx="63">
                  <c:v>-1.3019999999999143E-3</c:v>
                </c:pt>
                <c:pt idx="64">
                  <c:v>-1.0845000000001548E-3</c:v>
                </c:pt>
                <c:pt idx="65">
                  <c:v>-1.6100000000001113E-3</c:v>
                </c:pt>
                <c:pt idx="66">
                  <c:v>-5.0599999999989542E-4</c:v>
                </c:pt>
                <c:pt idx="67">
                  <c:v>-2.3700000000026478E-4</c:v>
                </c:pt>
                <c:pt idx="68">
                  <c:v>-4.8450000000022087E-4</c:v>
                </c:pt>
                <c:pt idx="69">
                  <c:v>-1.9700000000000273E-4</c:v>
                </c:pt>
                <c:pt idx="70">
                  <c:v>-3.9650000000013286E-4</c:v>
                </c:pt>
                <c:pt idx="71">
                  <c:v>3.9650000000013286E-4</c:v>
                </c:pt>
                <c:pt idx="72">
                  <c:v>1.1989999999999501E-3</c:v>
                </c:pt>
                <c:pt idx="73">
                  <c:v>1.3305000000001233E-3</c:v>
                </c:pt>
                <c:pt idx="74">
                  <c:v>2.0364999999997746E-3</c:v>
                </c:pt>
                <c:pt idx="75">
                  <c:v>2.2240000000000038E-3</c:v>
                </c:pt>
                <c:pt idx="76">
                  <c:v>3.2190000000000829E-3</c:v>
                </c:pt>
                <c:pt idx="77">
                  <c:v>2.9995000000002658E-3</c:v>
                </c:pt>
                <c:pt idx="78">
                  <c:v>3.2179999999997211E-3</c:v>
                </c:pt>
                <c:pt idx="79">
                  <c:v>4.02199999999997E-3</c:v>
                </c:pt>
                <c:pt idx="80">
                  <c:v>5.3195000000001436E-3</c:v>
                </c:pt>
                <c:pt idx="81">
                  <c:v>6.7780000000001728E-3</c:v>
                </c:pt>
                <c:pt idx="82">
                  <c:v>6.5064999999999706E-3</c:v>
                </c:pt>
                <c:pt idx="83">
                  <c:v>7.8709999999999614E-3</c:v>
                </c:pt>
                <c:pt idx="84">
                  <c:v>8.8235000000003172E-3</c:v>
                </c:pt>
                <c:pt idx="85">
                  <c:v>9.5089999999999897E-3</c:v>
                </c:pt>
                <c:pt idx="86">
                  <c:v>1.0130000000000194E-2</c:v>
                </c:pt>
                <c:pt idx="87">
                  <c:v>1.2323500000000154E-2</c:v>
                </c:pt>
                <c:pt idx="88">
                  <c:v>1.2741000000000113E-2</c:v>
                </c:pt>
                <c:pt idx="89">
                  <c:v>1.3293500000000069E-2</c:v>
                </c:pt>
                <c:pt idx="90">
                  <c:v>1.4145499999999922E-2</c:v>
                </c:pt>
                <c:pt idx="91">
                  <c:v>1.4896999999999716E-2</c:v>
                </c:pt>
                <c:pt idx="92">
                  <c:v>1.5875499999999931E-2</c:v>
                </c:pt>
                <c:pt idx="93">
                  <c:v>1.7699499999999757E-2</c:v>
                </c:pt>
                <c:pt idx="94">
                  <c:v>1.9426500000000235E-2</c:v>
                </c:pt>
                <c:pt idx="95">
                  <c:v>2.0134999999999792E-2</c:v>
                </c:pt>
                <c:pt idx="96">
                  <c:v>2.1391999999999856E-2</c:v>
                </c:pt>
                <c:pt idx="97">
                  <c:v>2.2894000000000192E-2</c:v>
                </c:pt>
                <c:pt idx="98">
                  <c:v>2.445300000000028E-2</c:v>
                </c:pt>
                <c:pt idx="99">
                  <c:v>2.6056999999999997E-2</c:v>
                </c:pt>
                <c:pt idx="100">
                  <c:v>2.6873499999999995E-2</c:v>
                </c:pt>
                <c:pt idx="101">
                  <c:v>2.9260000000000286E-2</c:v>
                </c:pt>
                <c:pt idx="102">
                  <c:v>3.1054499999999319E-2</c:v>
                </c:pt>
                <c:pt idx="103">
                  <c:v>3.2229500000000133E-2</c:v>
                </c:pt>
                <c:pt idx="104">
                  <c:v>3.5689999999999777E-2</c:v>
                </c:pt>
                <c:pt idx="105">
                  <c:v>3.5548499999999983E-2</c:v>
                </c:pt>
                <c:pt idx="106">
                  <c:v>3.7609999999999477E-2</c:v>
                </c:pt>
                <c:pt idx="107">
                  <c:v>4.0367999999999515E-2</c:v>
                </c:pt>
                <c:pt idx="108">
                  <c:v>4.1634500000000685E-2</c:v>
                </c:pt>
                <c:pt idx="109">
                  <c:v>4.3799500000000435E-2</c:v>
                </c:pt>
                <c:pt idx="110">
                  <c:v>4.4189499999999882E-2</c:v>
                </c:pt>
                <c:pt idx="111">
                  <c:v>4.7670500000000171E-2</c:v>
                </c:pt>
                <c:pt idx="112">
                  <c:v>4.9091000000000218E-2</c:v>
                </c:pt>
                <c:pt idx="113">
                  <c:v>5.0445999999999547E-2</c:v>
                </c:pt>
                <c:pt idx="114">
                  <c:v>5.3585999999999689E-2</c:v>
                </c:pt>
                <c:pt idx="115">
                  <c:v>5.4495999999999878E-2</c:v>
                </c:pt>
                <c:pt idx="116">
                  <c:v>5.8285999999999838E-2</c:v>
                </c:pt>
                <c:pt idx="117">
                  <c:v>5.8501499999999762E-2</c:v>
                </c:pt>
                <c:pt idx="118">
                  <c:v>6.2726000000000059E-2</c:v>
                </c:pt>
                <c:pt idx="119">
                  <c:v>6.3756999999999842E-2</c:v>
                </c:pt>
                <c:pt idx="120">
                  <c:v>6.4757499999999801E-2</c:v>
                </c:pt>
                <c:pt idx="121">
                  <c:v>6.8798500000000207E-2</c:v>
                </c:pt>
                <c:pt idx="122">
                  <c:v>7.1546999999999805E-2</c:v>
                </c:pt>
                <c:pt idx="123">
                  <c:v>7.3356500000000047E-2</c:v>
                </c:pt>
                <c:pt idx="124">
                  <c:v>7.7614500000000142E-2</c:v>
                </c:pt>
                <c:pt idx="125">
                  <c:v>7.7959499999999959E-2</c:v>
                </c:pt>
                <c:pt idx="126">
                  <c:v>7.9305499999999807E-2</c:v>
                </c:pt>
                <c:pt idx="127">
                  <c:v>8.068350000000013E-2</c:v>
                </c:pt>
                <c:pt idx="128">
                  <c:v>8.3120999999999778E-2</c:v>
                </c:pt>
                <c:pt idx="129">
                  <c:v>8.471450000000047E-2</c:v>
                </c:pt>
                <c:pt idx="130">
                  <c:v>8.6720499999999312E-2</c:v>
                </c:pt>
                <c:pt idx="131">
                  <c:v>8.5920000000000218E-2</c:v>
                </c:pt>
                <c:pt idx="132">
                  <c:v>8.8164999999999605E-2</c:v>
                </c:pt>
                <c:pt idx="133">
                  <c:v>9.1322999999999599E-2</c:v>
                </c:pt>
                <c:pt idx="134">
                  <c:v>9.2606999999999662E-2</c:v>
                </c:pt>
                <c:pt idx="135">
                  <c:v>9.3119500000000244E-2</c:v>
                </c:pt>
                <c:pt idx="136">
                  <c:v>9.6849999999999437E-2</c:v>
                </c:pt>
                <c:pt idx="137">
                  <c:v>0.10113649999999996</c:v>
                </c:pt>
                <c:pt idx="138">
                  <c:v>0.10357399999999961</c:v>
                </c:pt>
                <c:pt idx="139">
                  <c:v>0.10457349999999987</c:v>
                </c:pt>
                <c:pt idx="140">
                  <c:v>0.10422649999999978</c:v>
                </c:pt>
                <c:pt idx="141">
                  <c:v>0.10489849999999956</c:v>
                </c:pt>
                <c:pt idx="142">
                  <c:v>0.10580250000000024</c:v>
                </c:pt>
                <c:pt idx="143">
                  <c:v>0.10861949999999965</c:v>
                </c:pt>
                <c:pt idx="144">
                  <c:v>0.11205399999999965</c:v>
                </c:pt>
                <c:pt idx="145">
                  <c:v>0.11466649999999978</c:v>
                </c:pt>
                <c:pt idx="146">
                  <c:v>0.11499849999999956</c:v>
                </c:pt>
                <c:pt idx="147">
                  <c:v>0.11713400000000007</c:v>
                </c:pt>
                <c:pt idx="148">
                  <c:v>0.11772600000000022</c:v>
                </c:pt>
                <c:pt idx="149">
                  <c:v>0.11818550000000005</c:v>
                </c:pt>
                <c:pt idx="150">
                  <c:v>0.11868199999999929</c:v>
                </c:pt>
                <c:pt idx="151">
                  <c:v>0.12006199999999989</c:v>
                </c:pt>
                <c:pt idx="152">
                  <c:v>0.12107849999999942</c:v>
                </c:pt>
                <c:pt idx="153">
                  <c:v>0.12112650000000036</c:v>
                </c:pt>
                <c:pt idx="154">
                  <c:v>0.12102749999999984</c:v>
                </c:pt>
                <c:pt idx="155">
                  <c:v>0.12162850000000036</c:v>
                </c:pt>
                <c:pt idx="156">
                  <c:v>0.12206399999999951</c:v>
                </c:pt>
                <c:pt idx="157">
                  <c:v>0.12234750000000005</c:v>
                </c:pt>
                <c:pt idx="158">
                  <c:v>0.12287500000000007</c:v>
                </c:pt>
                <c:pt idx="159">
                  <c:v>0.12303150000000018</c:v>
                </c:pt>
                <c:pt idx="160">
                  <c:v>0.12293799999999999</c:v>
                </c:pt>
                <c:pt idx="161">
                  <c:v>0.12310650000000001</c:v>
                </c:pt>
                <c:pt idx="162">
                  <c:v>0.12303749999999969</c:v>
                </c:pt>
                <c:pt idx="163">
                  <c:v>0.12334849999999964</c:v>
                </c:pt>
                <c:pt idx="164">
                  <c:v>0.12393300000000007</c:v>
                </c:pt>
                <c:pt idx="165">
                  <c:v>0.1239110000000001</c:v>
                </c:pt>
                <c:pt idx="166">
                  <c:v>0.12407550000000045</c:v>
                </c:pt>
                <c:pt idx="167">
                  <c:v>0.1243455</c:v>
                </c:pt>
                <c:pt idx="168">
                  <c:v>0.12450849999999969</c:v>
                </c:pt>
                <c:pt idx="169">
                  <c:v>0.12448899999999963</c:v>
                </c:pt>
                <c:pt idx="170">
                  <c:v>0.12505799999999967</c:v>
                </c:pt>
                <c:pt idx="171">
                  <c:v>0.12498550000000019</c:v>
                </c:pt>
                <c:pt idx="172">
                  <c:v>0.1251610000000003</c:v>
                </c:pt>
                <c:pt idx="173">
                  <c:v>0.12462849999999959</c:v>
                </c:pt>
                <c:pt idx="174">
                  <c:v>0.12479099999999965</c:v>
                </c:pt>
                <c:pt idx="175">
                  <c:v>0.12491700000000039</c:v>
                </c:pt>
                <c:pt idx="176">
                  <c:v>0.1250420000000001</c:v>
                </c:pt>
                <c:pt idx="177">
                  <c:v>0.12523450000000036</c:v>
                </c:pt>
                <c:pt idx="178">
                  <c:v>0.12546049999999997</c:v>
                </c:pt>
                <c:pt idx="179">
                  <c:v>0.12554299999999952</c:v>
                </c:pt>
                <c:pt idx="180">
                  <c:v>0.12578750000000039</c:v>
                </c:pt>
                <c:pt idx="181">
                  <c:v>0.12603050000000016</c:v>
                </c:pt>
                <c:pt idx="182">
                  <c:v>0.12606099999999953</c:v>
                </c:pt>
                <c:pt idx="183">
                  <c:v>0.12640749999999956</c:v>
                </c:pt>
                <c:pt idx="184">
                  <c:v>0.12633150000000049</c:v>
                </c:pt>
                <c:pt idx="185">
                  <c:v>0.1272899999999999</c:v>
                </c:pt>
                <c:pt idx="186">
                  <c:v>0.12804249999999984</c:v>
                </c:pt>
                <c:pt idx="187">
                  <c:v>0.12872100000000009</c:v>
                </c:pt>
                <c:pt idx="188">
                  <c:v>0.12933600000000034</c:v>
                </c:pt>
                <c:pt idx="189">
                  <c:v>0.13014350000000041</c:v>
                </c:pt>
                <c:pt idx="190">
                  <c:v>0.13046900000000061</c:v>
                </c:pt>
                <c:pt idx="191">
                  <c:v>0.13106349999999978</c:v>
                </c:pt>
                <c:pt idx="192">
                  <c:v>0.1317809999999997</c:v>
                </c:pt>
                <c:pt idx="193">
                  <c:v>0.13220749999999937</c:v>
                </c:pt>
                <c:pt idx="194">
                  <c:v>0.13270099999999996</c:v>
                </c:pt>
                <c:pt idx="195">
                  <c:v>0.13288300000000008</c:v>
                </c:pt>
                <c:pt idx="196">
                  <c:v>0.13302299999999967</c:v>
                </c:pt>
                <c:pt idx="197">
                  <c:v>0.13345799999999963</c:v>
                </c:pt>
                <c:pt idx="198">
                  <c:v>0.1337815</c:v>
                </c:pt>
                <c:pt idx="199">
                  <c:v>0.13417749999999984</c:v>
                </c:pt>
                <c:pt idx="200">
                  <c:v>0.13420900000000024</c:v>
                </c:pt>
                <c:pt idx="201">
                  <c:v>0.13469750000000014</c:v>
                </c:pt>
                <c:pt idx="202">
                  <c:v>0.13486749999999947</c:v>
                </c:pt>
                <c:pt idx="203">
                  <c:v>0.13518600000000003</c:v>
                </c:pt>
                <c:pt idx="204">
                  <c:v>0.13562450000000004</c:v>
                </c:pt>
                <c:pt idx="205">
                  <c:v>0.13582549999999971</c:v>
                </c:pt>
                <c:pt idx="206">
                  <c:v>0.13616999999999946</c:v>
                </c:pt>
                <c:pt idx="207">
                  <c:v>0.13662300000000016</c:v>
                </c:pt>
                <c:pt idx="208">
                  <c:v>0.13691100000000045</c:v>
                </c:pt>
                <c:pt idx="209">
                  <c:v>0.13572900000000043</c:v>
                </c:pt>
                <c:pt idx="210">
                  <c:v>0.13548999999999989</c:v>
                </c:pt>
                <c:pt idx="211">
                  <c:v>0.13557100000000011</c:v>
                </c:pt>
                <c:pt idx="212">
                  <c:v>0.13577100000000053</c:v>
                </c:pt>
                <c:pt idx="213">
                  <c:v>0.13551899999999995</c:v>
                </c:pt>
                <c:pt idx="214">
                  <c:v>0.13532000000000055</c:v>
                </c:pt>
                <c:pt idx="215">
                  <c:v>0.13557649999999954</c:v>
                </c:pt>
                <c:pt idx="216">
                  <c:v>0.13547250000000011</c:v>
                </c:pt>
                <c:pt idx="217">
                  <c:v>0.13587550000000048</c:v>
                </c:pt>
                <c:pt idx="218">
                  <c:v>0.13592650000000051</c:v>
                </c:pt>
                <c:pt idx="219">
                  <c:v>0.13600749999999984</c:v>
                </c:pt>
                <c:pt idx="220">
                  <c:v>0.13623450000000004</c:v>
                </c:pt>
                <c:pt idx="221">
                  <c:v>0.13598899999999947</c:v>
                </c:pt>
                <c:pt idx="222">
                  <c:v>0.13613000000000008</c:v>
                </c:pt>
                <c:pt idx="223">
                  <c:v>0.1364099999999997</c:v>
                </c:pt>
                <c:pt idx="224">
                  <c:v>0.1368305000000003</c:v>
                </c:pt>
                <c:pt idx="225">
                  <c:v>0.13771449999999952</c:v>
                </c:pt>
                <c:pt idx="226">
                  <c:v>0.13798049999999984</c:v>
                </c:pt>
                <c:pt idx="227">
                  <c:v>0.13916200000000023</c:v>
                </c:pt>
                <c:pt idx="228">
                  <c:v>0.1410089999999995</c:v>
                </c:pt>
                <c:pt idx="229">
                  <c:v>0.14253149999999959</c:v>
                </c:pt>
                <c:pt idx="230">
                  <c:v>0.14465049999999957</c:v>
                </c:pt>
                <c:pt idx="231">
                  <c:v>0.14630300000000052</c:v>
                </c:pt>
                <c:pt idx="232">
                  <c:v>0.14797849999999979</c:v>
                </c:pt>
                <c:pt idx="233">
                  <c:v>0.14985999999999988</c:v>
                </c:pt>
                <c:pt idx="234">
                  <c:v>0.15106649999999977</c:v>
                </c:pt>
                <c:pt idx="235">
                  <c:v>0.15260699999999972</c:v>
                </c:pt>
                <c:pt idx="236">
                  <c:v>0.15382150000000028</c:v>
                </c:pt>
                <c:pt idx="237">
                  <c:v>0.15484000000000009</c:v>
                </c:pt>
                <c:pt idx="238">
                  <c:v>0.1563365000000001</c:v>
                </c:pt>
                <c:pt idx="239">
                  <c:v>0.15699150000000017</c:v>
                </c:pt>
                <c:pt idx="240">
                  <c:v>0.15803000000000011</c:v>
                </c:pt>
                <c:pt idx="241">
                  <c:v>0.15894800000000009</c:v>
                </c:pt>
                <c:pt idx="242">
                  <c:v>0.15992650000000008</c:v>
                </c:pt>
                <c:pt idx="243">
                  <c:v>0.16063050000000034</c:v>
                </c:pt>
                <c:pt idx="244">
                  <c:v>0.16165700000000038</c:v>
                </c:pt>
                <c:pt idx="245">
                  <c:v>0.16262299999999996</c:v>
                </c:pt>
                <c:pt idx="246">
                  <c:v>0.16331650000000009</c:v>
                </c:pt>
                <c:pt idx="247">
                  <c:v>0.16354099999999994</c:v>
                </c:pt>
                <c:pt idx="248">
                  <c:v>0.16448200000000002</c:v>
                </c:pt>
                <c:pt idx="249">
                  <c:v>0.16517299999999979</c:v>
                </c:pt>
                <c:pt idx="250">
                  <c:v>0.16563849999999958</c:v>
                </c:pt>
                <c:pt idx="251">
                  <c:v>0.16584600000000016</c:v>
                </c:pt>
                <c:pt idx="252">
                  <c:v>0.16603100000000071</c:v>
                </c:pt>
                <c:pt idx="253">
                  <c:v>0.16627900000000029</c:v>
                </c:pt>
                <c:pt idx="254">
                  <c:v>0.16678450000000034</c:v>
                </c:pt>
                <c:pt idx="255">
                  <c:v>0.16677800000000031</c:v>
                </c:pt>
                <c:pt idx="256">
                  <c:v>0.16726099999999988</c:v>
                </c:pt>
                <c:pt idx="257">
                  <c:v>0.16710600000000042</c:v>
                </c:pt>
                <c:pt idx="258">
                  <c:v>0.16787950000000018</c:v>
                </c:pt>
                <c:pt idx="259">
                  <c:v>0.1684515000000002</c:v>
                </c:pt>
                <c:pt idx="260">
                  <c:v>0.16809849999999971</c:v>
                </c:pt>
                <c:pt idx="261">
                  <c:v>0.16850399999999999</c:v>
                </c:pt>
                <c:pt idx="262">
                  <c:v>0.16871150000000013</c:v>
                </c:pt>
                <c:pt idx="263">
                  <c:v>0.16782749999999957</c:v>
                </c:pt>
                <c:pt idx="264">
                  <c:v>0.16774399999999945</c:v>
                </c:pt>
                <c:pt idx="265">
                  <c:v>0.16800750000000031</c:v>
                </c:pt>
                <c:pt idx="266">
                  <c:v>0.16838649999999999</c:v>
                </c:pt>
                <c:pt idx="267">
                  <c:v>0.16831750000000056</c:v>
                </c:pt>
                <c:pt idx="268">
                  <c:v>0.16845149999999975</c:v>
                </c:pt>
                <c:pt idx="269">
                  <c:v>0.1681749999999993</c:v>
                </c:pt>
                <c:pt idx="270">
                  <c:v>0.16839050000000055</c:v>
                </c:pt>
                <c:pt idx="271">
                  <c:v>0.16836650000000031</c:v>
                </c:pt>
                <c:pt idx="272">
                  <c:v>0.16858800000000018</c:v>
                </c:pt>
                <c:pt idx="273">
                  <c:v>0.16868250000000051</c:v>
                </c:pt>
                <c:pt idx="274">
                  <c:v>0.16843199999999969</c:v>
                </c:pt>
                <c:pt idx="275">
                  <c:v>0.16861649999999972</c:v>
                </c:pt>
                <c:pt idx="276">
                  <c:v>0.16872949999999998</c:v>
                </c:pt>
                <c:pt idx="277">
                  <c:v>0.16880149999999938</c:v>
                </c:pt>
                <c:pt idx="278">
                  <c:v>0.1694985</c:v>
                </c:pt>
                <c:pt idx="279">
                  <c:v>0.16939100000000051</c:v>
                </c:pt>
                <c:pt idx="280">
                  <c:v>0.16947099999999971</c:v>
                </c:pt>
                <c:pt idx="281">
                  <c:v>0.16961050000000011</c:v>
                </c:pt>
                <c:pt idx="282">
                  <c:v>0.1695009999999999</c:v>
                </c:pt>
                <c:pt idx="283">
                  <c:v>0.16904450000000049</c:v>
                </c:pt>
                <c:pt idx="284">
                  <c:v>0.16961100000000018</c:v>
                </c:pt>
                <c:pt idx="285">
                  <c:v>0.16935850000000041</c:v>
                </c:pt>
                <c:pt idx="286">
                  <c:v>0.16964250000000014</c:v>
                </c:pt>
                <c:pt idx="287">
                  <c:v>0.16905700000000046</c:v>
                </c:pt>
                <c:pt idx="288">
                  <c:v>0.16995400000000016</c:v>
                </c:pt>
                <c:pt idx="289">
                  <c:v>0.16966049999999999</c:v>
                </c:pt>
                <c:pt idx="290">
                  <c:v>0.17001850000000029</c:v>
                </c:pt>
                <c:pt idx="291">
                  <c:v>0.17019149999999961</c:v>
                </c:pt>
                <c:pt idx="292">
                  <c:v>0.17058550000000006</c:v>
                </c:pt>
                <c:pt idx="293">
                  <c:v>0.17018949999999977</c:v>
                </c:pt>
                <c:pt idx="294">
                  <c:v>0.17045950000000021</c:v>
                </c:pt>
                <c:pt idx="295">
                  <c:v>0.17035150000000066</c:v>
                </c:pt>
                <c:pt idx="296">
                  <c:v>0.17057399999999934</c:v>
                </c:pt>
                <c:pt idx="297">
                  <c:v>0.17069499999999982</c:v>
                </c:pt>
                <c:pt idx="298">
                  <c:v>0.17139100000000029</c:v>
                </c:pt>
                <c:pt idx="299">
                  <c:v>0.17169700000000043</c:v>
                </c:pt>
                <c:pt idx="300">
                  <c:v>0.17262600000000017</c:v>
                </c:pt>
                <c:pt idx="301">
                  <c:v>0.17408800000000024</c:v>
                </c:pt>
                <c:pt idx="302">
                  <c:v>0.17502249999999941</c:v>
                </c:pt>
                <c:pt idx="303">
                  <c:v>0.17606750000000071</c:v>
                </c:pt>
                <c:pt idx="304">
                  <c:v>0.17779049999999996</c:v>
                </c:pt>
                <c:pt idx="305">
                  <c:v>0.17940750000000039</c:v>
                </c:pt>
                <c:pt idx="306">
                  <c:v>0.18107999999999969</c:v>
                </c:pt>
                <c:pt idx="307">
                  <c:v>0.18285800000000041</c:v>
                </c:pt>
                <c:pt idx="308">
                  <c:v>0.18442499999999962</c:v>
                </c:pt>
                <c:pt idx="309">
                  <c:v>0.18624049999999981</c:v>
                </c:pt>
                <c:pt idx="310">
                  <c:v>0.18784149999999977</c:v>
                </c:pt>
                <c:pt idx="311">
                  <c:v>0.18890449999999959</c:v>
                </c:pt>
                <c:pt idx="312">
                  <c:v>0.19068500000000022</c:v>
                </c:pt>
                <c:pt idx="313">
                  <c:v>0.19161900000000021</c:v>
                </c:pt>
                <c:pt idx="314">
                  <c:v>0.19319749999999969</c:v>
                </c:pt>
                <c:pt idx="315">
                  <c:v>0.19503950000000003</c:v>
                </c:pt>
                <c:pt idx="316">
                  <c:v>0.19610050000000001</c:v>
                </c:pt>
                <c:pt idx="317">
                  <c:v>0.19685299999999994</c:v>
                </c:pt>
                <c:pt idx="318">
                  <c:v>0.19786500000000018</c:v>
                </c:pt>
                <c:pt idx="319">
                  <c:v>0.19857449999999988</c:v>
                </c:pt>
                <c:pt idx="320">
                  <c:v>0.19923599999999952</c:v>
                </c:pt>
                <c:pt idx="321">
                  <c:v>0.19971500000000031</c:v>
                </c:pt>
                <c:pt idx="322">
                  <c:v>0.20074200000000042</c:v>
                </c:pt>
                <c:pt idx="323">
                  <c:v>0.20144099999999998</c:v>
                </c:pt>
                <c:pt idx="324">
                  <c:v>0.20209050000000017</c:v>
                </c:pt>
                <c:pt idx="325">
                  <c:v>0.20264199999999954</c:v>
                </c:pt>
                <c:pt idx="326">
                  <c:v>0.20346899999999968</c:v>
                </c:pt>
                <c:pt idx="327">
                  <c:v>0.20461849999999959</c:v>
                </c:pt>
                <c:pt idx="328">
                  <c:v>0.20487900000000048</c:v>
                </c:pt>
                <c:pt idx="329">
                  <c:v>0.20606549999999979</c:v>
                </c:pt>
                <c:pt idx="330">
                  <c:v>0.20673500000000011</c:v>
                </c:pt>
                <c:pt idx="331">
                  <c:v>0.20769700000000002</c:v>
                </c:pt>
                <c:pt idx="332">
                  <c:v>0.20866700000000016</c:v>
                </c:pt>
                <c:pt idx="333">
                  <c:v>0.20948350000000016</c:v>
                </c:pt>
                <c:pt idx="334">
                  <c:v>0.21059249999999974</c:v>
                </c:pt>
                <c:pt idx="335">
                  <c:v>0.21204400000000012</c:v>
                </c:pt>
                <c:pt idx="336">
                  <c:v>0.21435149999999981</c:v>
                </c:pt>
                <c:pt idx="337">
                  <c:v>0.21764699999999948</c:v>
                </c:pt>
                <c:pt idx="338">
                  <c:v>0.22222449999999982</c:v>
                </c:pt>
                <c:pt idx="339">
                  <c:v>0.2274560000000001</c:v>
                </c:pt>
                <c:pt idx="340">
                  <c:v>0.23326350000000007</c:v>
                </c:pt>
                <c:pt idx="341">
                  <c:v>0.23838200000000009</c:v>
                </c:pt>
                <c:pt idx="342">
                  <c:v>0.24328350000000043</c:v>
                </c:pt>
                <c:pt idx="343">
                  <c:v>0.24779699999999982</c:v>
                </c:pt>
                <c:pt idx="344">
                  <c:v>0.25241000000000025</c:v>
                </c:pt>
                <c:pt idx="345">
                  <c:v>0.25791150000000007</c:v>
                </c:pt>
                <c:pt idx="346">
                  <c:v>0.26333900000000021</c:v>
                </c:pt>
                <c:pt idx="347">
                  <c:v>0.26908350000000025</c:v>
                </c:pt>
                <c:pt idx="348">
                  <c:v>0.2758430000000005</c:v>
                </c:pt>
                <c:pt idx="349">
                  <c:v>0.28478000000000003</c:v>
                </c:pt>
              </c:numCache>
            </c:numRef>
          </c:xVal>
          <c:yVal>
            <c:numRef>
              <c:f>'60'!$F$5:$F$130</c:f>
              <c:numCache>
                <c:formatCode>General</c:formatCode>
                <c:ptCount val="126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  <c:pt idx="122">
                  <c:v>424.08780000000002</c:v>
                </c:pt>
                <c:pt idx="123">
                  <c:v>424.08780000000002</c:v>
                </c:pt>
                <c:pt idx="124">
                  <c:v>424.08780000000002</c:v>
                </c:pt>
                <c:pt idx="125">
                  <c:v>424.08780000000002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9D-4D2F-99DF-B5DF4609F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95488"/>
        <c:axId val="706922992"/>
      </c:scatterChart>
      <c:valAx>
        <c:axId val="7063954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22992"/>
        <c:crosses val="autoZero"/>
        <c:crossBetween val="midCat"/>
      </c:valAx>
      <c:valAx>
        <c:axId val="7069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95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69931481337109E-2"/>
          <c:y val="4.7093451066961001E-2"/>
          <c:w val="0.91982699836938986"/>
          <c:h val="0.899342847044781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'60'!$B$1</c:f>
              <c:strCache>
                <c:ptCount val="1"/>
                <c:pt idx="0">
                  <c:v>Q890-120-60-2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'60'!$A$5:$A$473</c:f>
              <c:numCache>
                <c:formatCode>General</c:formatCode>
                <c:ptCount val="469"/>
                <c:pt idx="0">
                  <c:v>6.575000000000001E-4</c:v>
                </c:pt>
                <c:pt idx="1">
                  <c:v>1.4514999999999945E-3</c:v>
                </c:pt>
                <c:pt idx="2">
                  <c:v>2.7750000000000274E-3</c:v>
                </c:pt>
                <c:pt idx="3">
                  <c:v>2.9105000000000103E-3</c:v>
                </c:pt>
                <c:pt idx="4">
                  <c:v>2.4270000000000125E-3</c:v>
                </c:pt>
                <c:pt idx="5">
                  <c:v>2.9989999999999739E-3</c:v>
                </c:pt>
                <c:pt idx="6">
                  <c:v>3.499499999999961E-3</c:v>
                </c:pt>
                <c:pt idx="7">
                  <c:v>3.3445000000000003E-3</c:v>
                </c:pt>
                <c:pt idx="8">
                  <c:v>3.5625000000000795E-3</c:v>
                </c:pt>
                <c:pt idx="9">
                  <c:v>3.6500000000000421E-3</c:v>
                </c:pt>
                <c:pt idx="10">
                  <c:v>3.8654999999999662E-3</c:v>
                </c:pt>
                <c:pt idx="11">
                  <c:v>4.286000000000012E-3</c:v>
                </c:pt>
                <c:pt idx="12">
                  <c:v>4.6924999999999883E-3</c:v>
                </c:pt>
                <c:pt idx="13">
                  <c:v>4.9784999999999413E-3</c:v>
                </c:pt>
                <c:pt idx="14">
                  <c:v>5.1589999999999692E-3</c:v>
                </c:pt>
                <c:pt idx="15">
                  <c:v>5.6600000000000539E-3</c:v>
                </c:pt>
                <c:pt idx="16">
                  <c:v>5.7524999999999382E-3</c:v>
                </c:pt>
                <c:pt idx="17">
                  <c:v>6.3375000000000514E-3</c:v>
                </c:pt>
                <c:pt idx="18">
                  <c:v>6.0365000000000002E-3</c:v>
                </c:pt>
                <c:pt idx="19">
                  <c:v>6.0599999999999543E-3</c:v>
                </c:pt>
                <c:pt idx="20">
                  <c:v>6.2720000000000553E-3</c:v>
                </c:pt>
                <c:pt idx="21">
                  <c:v>6.328999999999918E-3</c:v>
                </c:pt>
                <c:pt idx="22">
                  <c:v>6.0419999999999918E-3</c:v>
                </c:pt>
                <c:pt idx="23">
                  <c:v>6.5509999999999735E-3</c:v>
                </c:pt>
                <c:pt idx="24">
                  <c:v>6.3255000000000949E-3</c:v>
                </c:pt>
                <c:pt idx="25">
                  <c:v>6.4295000000000879E-3</c:v>
                </c:pt>
                <c:pt idx="26">
                  <c:v>6.3670000000000115E-3</c:v>
                </c:pt>
                <c:pt idx="27">
                  <c:v>6.349000000000049E-3</c:v>
                </c:pt>
                <c:pt idx="28">
                  <c:v>6.2719999999998333E-3</c:v>
                </c:pt>
                <c:pt idx="29">
                  <c:v>6.4024999999999777E-3</c:v>
                </c:pt>
                <c:pt idx="30">
                  <c:v>6.9034999999999513E-3</c:v>
                </c:pt>
                <c:pt idx="31">
                  <c:v>7.1900000000000297E-3</c:v>
                </c:pt>
                <c:pt idx="32">
                  <c:v>7.4574999999998948E-3</c:v>
                </c:pt>
                <c:pt idx="33">
                  <c:v>6.9574999999999498E-3</c:v>
                </c:pt>
                <c:pt idx="34">
                  <c:v>8.3129999999997928E-3</c:v>
                </c:pt>
                <c:pt idx="35">
                  <c:v>8.807999999999927E-3</c:v>
                </c:pt>
                <c:pt idx="36">
                  <c:v>9.2049999999999077E-3</c:v>
                </c:pt>
                <c:pt idx="37">
                  <c:v>9.863500000000025E-3</c:v>
                </c:pt>
                <c:pt idx="38">
                  <c:v>9.3334999999996615E-3</c:v>
                </c:pt>
                <c:pt idx="39">
                  <c:v>1.1086499999999999E-2</c:v>
                </c:pt>
                <c:pt idx="40">
                  <c:v>1.1467000000000116E-2</c:v>
                </c:pt>
                <c:pt idx="41">
                  <c:v>1.2047499999999989E-2</c:v>
                </c:pt>
                <c:pt idx="42">
                  <c:v>1.2490499999999738E-2</c:v>
                </c:pt>
                <c:pt idx="43">
                  <c:v>1.3300000000000312E-2</c:v>
                </c:pt>
                <c:pt idx="44">
                  <c:v>1.3804000000000149E-2</c:v>
                </c:pt>
                <c:pt idx="45">
                  <c:v>1.4323500000000378E-2</c:v>
                </c:pt>
                <c:pt idx="46">
                  <c:v>1.4883000000000202E-2</c:v>
                </c:pt>
                <c:pt idx="47">
                  <c:v>1.6083000000000292E-2</c:v>
                </c:pt>
                <c:pt idx="48">
                  <c:v>1.6961000000000004E-2</c:v>
                </c:pt>
                <c:pt idx="49">
                  <c:v>1.7184500000000158E-2</c:v>
                </c:pt>
                <c:pt idx="50">
                  <c:v>1.8093499999999985E-2</c:v>
                </c:pt>
                <c:pt idx="51">
                  <c:v>1.8791500000000072E-2</c:v>
                </c:pt>
                <c:pt idx="52">
                  <c:v>1.9431499999999824E-2</c:v>
                </c:pt>
                <c:pt idx="53">
                  <c:v>2.0839500000000122E-2</c:v>
                </c:pt>
                <c:pt idx="54">
                  <c:v>2.1320500000000076E-2</c:v>
                </c:pt>
                <c:pt idx="55">
                  <c:v>2.2896000000000027E-2</c:v>
                </c:pt>
                <c:pt idx="56">
                  <c:v>2.3241000000000289E-2</c:v>
                </c:pt>
                <c:pt idx="57">
                  <c:v>2.4080000000000101E-2</c:v>
                </c:pt>
                <c:pt idx="58">
                  <c:v>2.5142500000000068E-2</c:v>
                </c:pt>
                <c:pt idx="59">
                  <c:v>2.6078499999999893E-2</c:v>
                </c:pt>
                <c:pt idx="60">
                  <c:v>2.7374500000000301E-2</c:v>
                </c:pt>
                <c:pt idx="61">
                  <c:v>2.8132000000000046E-2</c:v>
                </c:pt>
                <c:pt idx="62">
                  <c:v>2.9352999999999962E-2</c:v>
                </c:pt>
                <c:pt idx="63">
                  <c:v>3.0564499999999883E-2</c:v>
                </c:pt>
                <c:pt idx="64">
                  <c:v>3.1708999999999987E-2</c:v>
                </c:pt>
                <c:pt idx="65">
                  <c:v>3.2684999999999853E-2</c:v>
                </c:pt>
                <c:pt idx="66">
                  <c:v>3.4286999999999956E-2</c:v>
                </c:pt>
                <c:pt idx="67">
                  <c:v>3.5561500000000246E-2</c:v>
                </c:pt>
                <c:pt idx="68">
                  <c:v>3.6787499999999973E-2</c:v>
                </c:pt>
                <c:pt idx="69">
                  <c:v>3.809550000000006E-2</c:v>
                </c:pt>
                <c:pt idx="70">
                  <c:v>3.9274000000000031E-2</c:v>
                </c:pt>
                <c:pt idx="71">
                  <c:v>4.0393000000000567E-2</c:v>
                </c:pt>
                <c:pt idx="72">
                  <c:v>4.2024500000000131E-2</c:v>
                </c:pt>
                <c:pt idx="73">
                  <c:v>4.3344000000000271E-2</c:v>
                </c:pt>
                <c:pt idx="74">
                  <c:v>4.4300999999999924E-2</c:v>
                </c:pt>
                <c:pt idx="75">
                  <c:v>4.610000000000003E-2</c:v>
                </c:pt>
                <c:pt idx="76">
                  <c:v>4.7195499999999946E-2</c:v>
                </c:pt>
                <c:pt idx="77">
                  <c:v>4.9262499999999765E-2</c:v>
                </c:pt>
                <c:pt idx="78">
                  <c:v>5.0909000000000315E-2</c:v>
                </c:pt>
                <c:pt idx="79">
                  <c:v>5.1865499999999454E-2</c:v>
                </c:pt>
                <c:pt idx="80">
                  <c:v>5.5107500000000087E-2</c:v>
                </c:pt>
                <c:pt idx="81">
                  <c:v>5.5470499999999756E-2</c:v>
                </c:pt>
                <c:pt idx="82">
                  <c:v>5.7939000000000185E-2</c:v>
                </c:pt>
                <c:pt idx="83">
                  <c:v>5.9803499999999676E-2</c:v>
                </c:pt>
                <c:pt idx="84">
                  <c:v>6.1868000000000034E-2</c:v>
                </c:pt>
                <c:pt idx="85">
                  <c:v>6.2147999999999648E-2</c:v>
                </c:pt>
                <c:pt idx="86">
                  <c:v>6.5633499999999678E-2</c:v>
                </c:pt>
                <c:pt idx="87">
                  <c:v>6.7674500000000304E-2</c:v>
                </c:pt>
                <c:pt idx="88">
                  <c:v>6.8896999999999764E-2</c:v>
                </c:pt>
                <c:pt idx="89">
                  <c:v>7.1340499999999363E-2</c:v>
                </c:pt>
                <c:pt idx="90">
                  <c:v>7.3898500000000311E-2</c:v>
                </c:pt>
                <c:pt idx="91">
                  <c:v>7.4769000000000307E-2</c:v>
                </c:pt>
                <c:pt idx="92">
                  <c:v>8.0566000000000138E-2</c:v>
                </c:pt>
                <c:pt idx="93">
                  <c:v>8.2790000000000141E-2</c:v>
                </c:pt>
                <c:pt idx="94">
                  <c:v>8.3670000000000133E-2</c:v>
                </c:pt>
                <c:pt idx="95">
                  <c:v>8.6512999999999618E-2</c:v>
                </c:pt>
                <c:pt idx="96">
                  <c:v>8.9098500000000413E-2</c:v>
                </c:pt>
                <c:pt idx="97">
                  <c:v>8.9867499999999989E-2</c:v>
                </c:pt>
                <c:pt idx="98">
                  <c:v>9.0600500000000306E-2</c:v>
                </c:pt>
                <c:pt idx="99">
                  <c:v>9.1717000000000048E-2</c:v>
                </c:pt>
                <c:pt idx="100">
                  <c:v>9.3089500000000491E-2</c:v>
                </c:pt>
                <c:pt idx="101">
                  <c:v>9.6042499999999809E-2</c:v>
                </c:pt>
                <c:pt idx="102">
                  <c:v>9.878600000000004E-2</c:v>
                </c:pt>
                <c:pt idx="103">
                  <c:v>9.9933500000000119E-2</c:v>
                </c:pt>
                <c:pt idx="104">
                  <c:v>9.9423499999999887E-2</c:v>
                </c:pt>
                <c:pt idx="105">
                  <c:v>0.10196950000000005</c:v>
                </c:pt>
                <c:pt idx="106">
                  <c:v>0.10421199999999953</c:v>
                </c:pt>
                <c:pt idx="107">
                  <c:v>0.1053715000000004</c:v>
                </c:pt>
                <c:pt idx="108">
                  <c:v>0.10786399999999974</c:v>
                </c:pt>
                <c:pt idx="109">
                  <c:v>0.10838799999999971</c:v>
                </c:pt>
                <c:pt idx="110">
                  <c:v>0.10854249999999999</c:v>
                </c:pt>
                <c:pt idx="111">
                  <c:v>0.10882100000000028</c:v>
                </c:pt>
                <c:pt idx="112">
                  <c:v>0.10901500000000031</c:v>
                </c:pt>
                <c:pt idx="113">
                  <c:v>0.10916200000000043</c:v>
                </c:pt>
                <c:pt idx="114">
                  <c:v>0.10965349999999985</c:v>
                </c:pt>
                <c:pt idx="115">
                  <c:v>0.10968199999999984</c:v>
                </c:pt>
                <c:pt idx="116">
                  <c:v>0.10999650000000027</c:v>
                </c:pt>
                <c:pt idx="117">
                  <c:v>0.11046599999999973</c:v>
                </c:pt>
                <c:pt idx="118">
                  <c:v>0.11095750000000049</c:v>
                </c:pt>
                <c:pt idx="119">
                  <c:v>0.11139500000000035</c:v>
                </c:pt>
                <c:pt idx="120">
                  <c:v>0.11212300000000042</c:v>
                </c:pt>
                <c:pt idx="121">
                  <c:v>0.11239099999999924</c:v>
                </c:pt>
                <c:pt idx="122">
                  <c:v>0.11320050000000004</c:v>
                </c:pt>
                <c:pt idx="123">
                  <c:v>0.1123289999999999</c:v>
                </c:pt>
                <c:pt idx="124">
                  <c:v>0.11294150000000025</c:v>
                </c:pt>
                <c:pt idx="125">
                  <c:v>0.11346299999999987</c:v>
                </c:pt>
                <c:pt idx="126">
                  <c:v>0.11387349999999996</c:v>
                </c:pt>
                <c:pt idx="127">
                  <c:v>0.11437499999999945</c:v>
                </c:pt>
                <c:pt idx="128">
                  <c:v>0.11464850000000038</c:v>
                </c:pt>
                <c:pt idx="129">
                  <c:v>0.11538650000000006</c:v>
                </c:pt>
                <c:pt idx="130">
                  <c:v>0.11566699999999974</c:v>
                </c:pt>
                <c:pt idx="131">
                  <c:v>0.11569450000000003</c:v>
                </c:pt>
                <c:pt idx="132">
                  <c:v>0.11638899999999941</c:v>
                </c:pt>
                <c:pt idx="133">
                  <c:v>0.11685900000000027</c:v>
                </c:pt>
                <c:pt idx="134">
                  <c:v>0.11681750000000024</c:v>
                </c:pt>
                <c:pt idx="135">
                  <c:v>0.11696300000000015</c:v>
                </c:pt>
                <c:pt idx="136">
                  <c:v>0.11707999999999963</c:v>
                </c:pt>
                <c:pt idx="137">
                  <c:v>0.11766799999999966</c:v>
                </c:pt>
                <c:pt idx="138">
                  <c:v>0.11765099999999995</c:v>
                </c:pt>
                <c:pt idx="139">
                  <c:v>0.11777799999999949</c:v>
                </c:pt>
                <c:pt idx="140">
                  <c:v>0.11817600000000006</c:v>
                </c:pt>
                <c:pt idx="141">
                  <c:v>0.11833799999999961</c:v>
                </c:pt>
                <c:pt idx="142">
                  <c:v>0.11907649999999981</c:v>
                </c:pt>
                <c:pt idx="143">
                  <c:v>0.11907500000000049</c:v>
                </c:pt>
                <c:pt idx="144">
                  <c:v>0.11958149999999979</c:v>
                </c:pt>
                <c:pt idx="145">
                  <c:v>0.11955099999999996</c:v>
                </c:pt>
                <c:pt idx="146">
                  <c:v>0.11978700000000053</c:v>
                </c:pt>
                <c:pt idx="147">
                  <c:v>0.12028650000000018</c:v>
                </c:pt>
                <c:pt idx="148">
                  <c:v>0.12051299999999987</c:v>
                </c:pt>
                <c:pt idx="149">
                  <c:v>0.12066349999999959</c:v>
                </c:pt>
                <c:pt idx="150">
                  <c:v>0.12070399999999992</c:v>
                </c:pt>
                <c:pt idx="151">
                  <c:v>0.12068150000000033</c:v>
                </c:pt>
                <c:pt idx="152">
                  <c:v>0.12097200000000052</c:v>
                </c:pt>
                <c:pt idx="153">
                  <c:v>0.1212784999999994</c:v>
                </c:pt>
                <c:pt idx="154">
                  <c:v>0.12095499999999992</c:v>
                </c:pt>
                <c:pt idx="155">
                  <c:v>0.12127700000000008</c:v>
                </c:pt>
                <c:pt idx="156">
                  <c:v>0.12144149999999998</c:v>
                </c:pt>
                <c:pt idx="157">
                  <c:v>0.12149900000000002</c:v>
                </c:pt>
                <c:pt idx="158">
                  <c:v>0.12143999999999977</c:v>
                </c:pt>
                <c:pt idx="159">
                  <c:v>0.12165999999999944</c:v>
                </c:pt>
                <c:pt idx="160">
                  <c:v>0.12216999999999967</c:v>
                </c:pt>
                <c:pt idx="161">
                  <c:v>0.12245200000000001</c:v>
                </c:pt>
                <c:pt idx="162">
                  <c:v>0.12258250000000048</c:v>
                </c:pt>
                <c:pt idx="163">
                  <c:v>0.12177349999999976</c:v>
                </c:pt>
                <c:pt idx="164">
                  <c:v>0.12177149999999948</c:v>
                </c:pt>
                <c:pt idx="165">
                  <c:v>0.1221059999999996</c:v>
                </c:pt>
                <c:pt idx="166">
                  <c:v>0.12225800000000042</c:v>
                </c:pt>
                <c:pt idx="167">
                  <c:v>0.12251950000000011</c:v>
                </c:pt>
                <c:pt idx="168">
                  <c:v>0.12306950000000061</c:v>
                </c:pt>
                <c:pt idx="169">
                  <c:v>0.12374000000000018</c:v>
                </c:pt>
                <c:pt idx="170">
                  <c:v>0.12450299999999981</c:v>
                </c:pt>
                <c:pt idx="171">
                  <c:v>0.12541700000000056</c:v>
                </c:pt>
                <c:pt idx="172">
                  <c:v>0.12560699999999958</c:v>
                </c:pt>
                <c:pt idx="173">
                  <c:v>0.12644749999999982</c:v>
                </c:pt>
                <c:pt idx="174">
                  <c:v>0.1267400000000003</c:v>
                </c:pt>
                <c:pt idx="175">
                  <c:v>0.1271640000000005</c:v>
                </c:pt>
                <c:pt idx="176">
                  <c:v>0.12784150000000061</c:v>
                </c:pt>
                <c:pt idx="177">
                  <c:v>0.12812600000000041</c:v>
                </c:pt>
                <c:pt idx="178">
                  <c:v>0.12861699999999976</c:v>
                </c:pt>
                <c:pt idx="179">
                  <c:v>0.12923299999999971</c:v>
                </c:pt>
                <c:pt idx="180">
                  <c:v>0.12979200000000013</c:v>
                </c:pt>
                <c:pt idx="181">
                  <c:v>0.13053150000000002</c:v>
                </c:pt>
                <c:pt idx="182">
                  <c:v>0.13127399999999989</c:v>
                </c:pt>
                <c:pt idx="183">
                  <c:v>0.13162799999999963</c:v>
                </c:pt>
                <c:pt idx="184">
                  <c:v>0.13191200000000025</c:v>
                </c:pt>
                <c:pt idx="185">
                  <c:v>0.13222349999999938</c:v>
                </c:pt>
                <c:pt idx="186">
                  <c:v>0.13260100000000019</c:v>
                </c:pt>
                <c:pt idx="187">
                  <c:v>0.13310299999999975</c:v>
                </c:pt>
                <c:pt idx="188">
                  <c:v>0.13348100000000018</c:v>
                </c:pt>
                <c:pt idx="189">
                  <c:v>0.13354800000000022</c:v>
                </c:pt>
                <c:pt idx="190">
                  <c:v>0.13412450000000042</c:v>
                </c:pt>
                <c:pt idx="191">
                  <c:v>0.13447049999999994</c:v>
                </c:pt>
                <c:pt idx="192">
                  <c:v>0.13473399999999991</c:v>
                </c:pt>
                <c:pt idx="193">
                  <c:v>0.13493900000000059</c:v>
                </c:pt>
                <c:pt idx="194">
                  <c:v>0.1352610000000003</c:v>
                </c:pt>
                <c:pt idx="195">
                  <c:v>0.13567250000000008</c:v>
                </c:pt>
                <c:pt idx="196">
                  <c:v>0.13434900000000027</c:v>
                </c:pt>
                <c:pt idx="197">
                  <c:v>0.13423000000000007</c:v>
                </c:pt>
                <c:pt idx="198">
                  <c:v>0.13427100000000003</c:v>
                </c:pt>
                <c:pt idx="199">
                  <c:v>0.13424949999999969</c:v>
                </c:pt>
                <c:pt idx="200">
                  <c:v>0.13447750000000047</c:v>
                </c:pt>
                <c:pt idx="201">
                  <c:v>0.13456850000000031</c:v>
                </c:pt>
                <c:pt idx="202">
                  <c:v>0.13463400000000014</c:v>
                </c:pt>
                <c:pt idx="203">
                  <c:v>0.13471349999999971</c:v>
                </c:pt>
                <c:pt idx="204">
                  <c:v>0.13520699999999986</c:v>
                </c:pt>
                <c:pt idx="205">
                  <c:v>0.13537650000000045</c:v>
                </c:pt>
                <c:pt idx="206">
                  <c:v>0.13574600000000014</c:v>
                </c:pt>
                <c:pt idx="207">
                  <c:v>0.13586750000000025</c:v>
                </c:pt>
                <c:pt idx="208">
                  <c:v>0.13596349999999946</c:v>
                </c:pt>
                <c:pt idx="209">
                  <c:v>0.13616200000000012</c:v>
                </c:pt>
                <c:pt idx="210">
                  <c:v>0.1364209999999999</c:v>
                </c:pt>
                <c:pt idx="211">
                  <c:v>0.1368510000000005</c:v>
                </c:pt>
                <c:pt idx="212">
                  <c:v>0.13708349999999969</c:v>
                </c:pt>
                <c:pt idx="213">
                  <c:v>0.13786999999999949</c:v>
                </c:pt>
                <c:pt idx="214">
                  <c:v>0.13846349999999985</c:v>
                </c:pt>
                <c:pt idx="215">
                  <c:v>0.13909949999999993</c:v>
                </c:pt>
                <c:pt idx="216">
                  <c:v>0.13969000000000031</c:v>
                </c:pt>
                <c:pt idx="217">
                  <c:v>0.13990499999999972</c:v>
                </c:pt>
                <c:pt idx="218">
                  <c:v>0.14079849999999983</c:v>
                </c:pt>
                <c:pt idx="219">
                  <c:v>0.14184300000000016</c:v>
                </c:pt>
                <c:pt idx="220">
                  <c:v>0.1424704999999995</c:v>
                </c:pt>
                <c:pt idx="221">
                  <c:v>0.14324199999999987</c:v>
                </c:pt>
                <c:pt idx="222">
                  <c:v>0.14393449999999985</c:v>
                </c:pt>
                <c:pt idx="223">
                  <c:v>0.14479700000000006</c:v>
                </c:pt>
                <c:pt idx="224">
                  <c:v>0.14518299999999984</c:v>
                </c:pt>
                <c:pt idx="225">
                  <c:v>0.14611600000000013</c:v>
                </c:pt>
                <c:pt idx="226">
                  <c:v>0.14661049999999998</c:v>
                </c:pt>
                <c:pt idx="227">
                  <c:v>0.14739699999999978</c:v>
                </c:pt>
                <c:pt idx="228">
                  <c:v>0.14797249999999984</c:v>
                </c:pt>
                <c:pt idx="229">
                  <c:v>0.14848049999999979</c:v>
                </c:pt>
                <c:pt idx="230">
                  <c:v>0.14903399999999989</c:v>
                </c:pt>
                <c:pt idx="231">
                  <c:v>0.14959049999999996</c:v>
                </c:pt>
                <c:pt idx="232">
                  <c:v>0.15028149999999929</c:v>
                </c:pt>
                <c:pt idx="233">
                  <c:v>0.15096250000000033</c:v>
                </c:pt>
                <c:pt idx="234">
                  <c:v>0.1513195000000005</c:v>
                </c:pt>
                <c:pt idx="235">
                  <c:v>0.15167799999999954</c:v>
                </c:pt>
                <c:pt idx="236">
                  <c:v>0.15184900000000034</c:v>
                </c:pt>
                <c:pt idx="237">
                  <c:v>0.15192000000000005</c:v>
                </c:pt>
                <c:pt idx="238">
                  <c:v>0.15201499999999957</c:v>
                </c:pt>
                <c:pt idx="239">
                  <c:v>0.15240800000000032</c:v>
                </c:pt>
                <c:pt idx="240">
                  <c:v>0.15270300000000026</c:v>
                </c:pt>
                <c:pt idx="241">
                  <c:v>0.15277650000000031</c:v>
                </c:pt>
                <c:pt idx="242">
                  <c:v>0.1532239999999998</c:v>
                </c:pt>
                <c:pt idx="243">
                  <c:v>0.15335299999999963</c:v>
                </c:pt>
                <c:pt idx="244">
                  <c:v>0.15322250000000048</c:v>
                </c:pt>
                <c:pt idx="245">
                  <c:v>0.15397249999999962</c:v>
                </c:pt>
                <c:pt idx="246">
                  <c:v>0.15399300000000027</c:v>
                </c:pt>
                <c:pt idx="247">
                  <c:v>0.15331100000000042</c:v>
                </c:pt>
                <c:pt idx="248">
                  <c:v>0.15361100000000016</c:v>
                </c:pt>
                <c:pt idx="249">
                  <c:v>0.15383699999999978</c:v>
                </c:pt>
                <c:pt idx="250">
                  <c:v>0.15433150000000007</c:v>
                </c:pt>
                <c:pt idx="251">
                  <c:v>0.15490500000000029</c:v>
                </c:pt>
                <c:pt idx="252">
                  <c:v>0.1552245000000001</c:v>
                </c:pt>
                <c:pt idx="253">
                  <c:v>0.15598000000000045</c:v>
                </c:pt>
                <c:pt idx="254">
                  <c:v>0.15638350000000001</c:v>
                </c:pt>
                <c:pt idx="255">
                  <c:v>0.15693899999999994</c:v>
                </c:pt>
                <c:pt idx="256">
                  <c:v>0.15743750000000034</c:v>
                </c:pt>
                <c:pt idx="257">
                  <c:v>0.15816900000000045</c:v>
                </c:pt>
                <c:pt idx="258">
                  <c:v>0.15892550000000005</c:v>
                </c:pt>
                <c:pt idx="259">
                  <c:v>0.15972999999999971</c:v>
                </c:pt>
                <c:pt idx="260">
                  <c:v>0.16085449999999968</c:v>
                </c:pt>
                <c:pt idx="261">
                  <c:v>0.16124900000000064</c:v>
                </c:pt>
                <c:pt idx="262">
                  <c:v>0.16232749999999996</c:v>
                </c:pt>
                <c:pt idx="263">
                  <c:v>0.16319350000000021</c:v>
                </c:pt>
                <c:pt idx="264">
                  <c:v>0.16330400000000012</c:v>
                </c:pt>
                <c:pt idx="265">
                  <c:v>0.16377249999999943</c:v>
                </c:pt>
                <c:pt idx="266">
                  <c:v>0.16435649999999979</c:v>
                </c:pt>
                <c:pt idx="267">
                  <c:v>0.16495449999999989</c:v>
                </c:pt>
                <c:pt idx="268">
                  <c:v>0.16531399999999996</c:v>
                </c:pt>
                <c:pt idx="269">
                  <c:v>0.16579699999999953</c:v>
                </c:pt>
                <c:pt idx="270">
                  <c:v>0.16667349999999992</c:v>
                </c:pt>
                <c:pt idx="271">
                  <c:v>0.16728100000000001</c:v>
                </c:pt>
                <c:pt idx="272">
                  <c:v>0.16797199999999979</c:v>
                </c:pt>
                <c:pt idx="273">
                  <c:v>0.16883349999999986</c:v>
                </c:pt>
                <c:pt idx="274">
                  <c:v>0.1696380000000004</c:v>
                </c:pt>
                <c:pt idx="275">
                  <c:v>0.17080950000000028</c:v>
                </c:pt>
                <c:pt idx="276">
                  <c:v>0.17237050000000043</c:v>
                </c:pt>
                <c:pt idx="277">
                  <c:v>0.17429099999999975</c:v>
                </c:pt>
                <c:pt idx="278">
                  <c:v>0.1775500000000001</c:v>
                </c:pt>
                <c:pt idx="279">
                  <c:v>0.18145650000000035</c:v>
                </c:pt>
                <c:pt idx="280">
                  <c:v>0.18521849999999951</c:v>
                </c:pt>
                <c:pt idx="281">
                  <c:v>0.18923549999999967</c:v>
                </c:pt>
                <c:pt idx="282">
                  <c:v>0.19222850000000014</c:v>
                </c:pt>
                <c:pt idx="283">
                  <c:v>0.19532149999999993</c:v>
                </c:pt>
                <c:pt idx="284">
                  <c:v>0.1985184999999996</c:v>
                </c:pt>
                <c:pt idx="285">
                  <c:v>0.20157500000000006</c:v>
                </c:pt>
                <c:pt idx="286">
                  <c:v>0.20546249999999988</c:v>
                </c:pt>
                <c:pt idx="287">
                  <c:v>0.21062300000000045</c:v>
                </c:pt>
              </c:numCache>
            </c:numRef>
          </c:xVal>
          <c:yVal>
            <c:numRef>
              <c:f>'60'!$B$5:$B$473</c:f>
              <c:numCache>
                <c:formatCode>General</c:formatCode>
                <c:ptCount val="469"/>
                <c:pt idx="0">
                  <c:v>2.458485</c:v>
                </c:pt>
                <c:pt idx="1">
                  <c:v>5.8429180000000001</c:v>
                </c:pt>
                <c:pt idx="2">
                  <c:v>6.4173830000000001</c:v>
                </c:pt>
                <c:pt idx="3">
                  <c:v>6.694223</c:v>
                </c:pt>
                <c:pt idx="4">
                  <c:v>7.0324770000000001</c:v>
                </c:pt>
                <c:pt idx="5">
                  <c:v>7.6466250000000002</c:v>
                </c:pt>
                <c:pt idx="6">
                  <c:v>8.2343189999999993</c:v>
                </c:pt>
                <c:pt idx="7">
                  <c:v>9.2679789999999986</c:v>
                </c:pt>
                <c:pt idx="8">
                  <c:v>9.7753600000000009</c:v>
                </c:pt>
                <c:pt idx="9">
                  <c:v>10.923350000000001</c:v>
                </c:pt>
                <c:pt idx="10">
                  <c:v>11.92299</c:v>
                </c:pt>
                <c:pt idx="11">
                  <c:v>12.67981</c:v>
                </c:pt>
                <c:pt idx="12">
                  <c:v>14.65265</c:v>
                </c:pt>
                <c:pt idx="13">
                  <c:v>15.435919999999999</c:v>
                </c:pt>
                <c:pt idx="14">
                  <c:v>15.943299999999999</c:v>
                </c:pt>
                <c:pt idx="15">
                  <c:v>17.726230000000001</c:v>
                </c:pt>
                <c:pt idx="16">
                  <c:v>18.469819999999999</c:v>
                </c:pt>
                <c:pt idx="17">
                  <c:v>19.381589999999999</c:v>
                </c:pt>
                <c:pt idx="18">
                  <c:v>19.631979999999999</c:v>
                </c:pt>
                <c:pt idx="19">
                  <c:v>19.591349999999998</c:v>
                </c:pt>
                <c:pt idx="20">
                  <c:v>19.59796</c:v>
                </c:pt>
                <c:pt idx="21">
                  <c:v>19.611189999999997</c:v>
                </c:pt>
                <c:pt idx="22">
                  <c:v>19.604580000000002</c:v>
                </c:pt>
                <c:pt idx="23">
                  <c:v>19.59796</c:v>
                </c:pt>
                <c:pt idx="24">
                  <c:v>19.611189999999997</c:v>
                </c:pt>
                <c:pt idx="25">
                  <c:v>19.604580000000002</c:v>
                </c:pt>
                <c:pt idx="26">
                  <c:v>19.388210000000001</c:v>
                </c:pt>
                <c:pt idx="27">
                  <c:v>19.611189999999997</c:v>
                </c:pt>
                <c:pt idx="28">
                  <c:v>19.59796</c:v>
                </c:pt>
                <c:pt idx="29">
                  <c:v>19.718900000000001</c:v>
                </c:pt>
                <c:pt idx="30">
                  <c:v>21.172069999999998</c:v>
                </c:pt>
                <c:pt idx="31">
                  <c:v>22.914369999999998</c:v>
                </c:pt>
                <c:pt idx="32">
                  <c:v>19.563950000000002</c:v>
                </c:pt>
                <c:pt idx="33">
                  <c:v>19.78032</c:v>
                </c:pt>
                <c:pt idx="34">
                  <c:v>24.543279999999999</c:v>
                </c:pt>
                <c:pt idx="35">
                  <c:v>26.03613</c:v>
                </c:pt>
                <c:pt idx="36">
                  <c:v>27.785979999999999</c:v>
                </c:pt>
                <c:pt idx="37">
                  <c:v>29.49521</c:v>
                </c:pt>
                <c:pt idx="38">
                  <c:v>28.826259999999998</c:v>
                </c:pt>
                <c:pt idx="39">
                  <c:v>33.521190000000004</c:v>
                </c:pt>
                <c:pt idx="40">
                  <c:v>35.460010000000004</c:v>
                </c:pt>
                <c:pt idx="41">
                  <c:v>35.305050000000001</c:v>
                </c:pt>
                <c:pt idx="42">
                  <c:v>38.473120000000002</c:v>
                </c:pt>
                <c:pt idx="43">
                  <c:v>40.877749999999999</c:v>
                </c:pt>
                <c:pt idx="44">
                  <c:v>42.262889999999999</c:v>
                </c:pt>
                <c:pt idx="45">
                  <c:v>44.701540000000001</c:v>
                </c:pt>
                <c:pt idx="46">
                  <c:v>46.451389999999996</c:v>
                </c:pt>
                <c:pt idx="47">
                  <c:v>50.390440000000005</c:v>
                </c:pt>
                <c:pt idx="48">
                  <c:v>52.011789999999998</c:v>
                </c:pt>
                <c:pt idx="49">
                  <c:v>54.017699999999998</c:v>
                </c:pt>
                <c:pt idx="50">
                  <c:v>57.017580000000002</c:v>
                </c:pt>
                <c:pt idx="51">
                  <c:v>59.415589999999995</c:v>
                </c:pt>
                <c:pt idx="52">
                  <c:v>61.557559999999995</c:v>
                </c:pt>
                <c:pt idx="53">
                  <c:v>65.441810000000004</c:v>
                </c:pt>
                <c:pt idx="54">
                  <c:v>67.272919999999999</c:v>
                </c:pt>
                <c:pt idx="55">
                  <c:v>71.792109999999994</c:v>
                </c:pt>
                <c:pt idx="56">
                  <c:v>73.960530000000006</c:v>
                </c:pt>
                <c:pt idx="57">
                  <c:v>77.601960000000005</c:v>
                </c:pt>
                <c:pt idx="58">
                  <c:v>80.925920000000005</c:v>
                </c:pt>
                <c:pt idx="59">
                  <c:v>84.093980000000002</c:v>
                </c:pt>
                <c:pt idx="60">
                  <c:v>90.45089999999999</c:v>
                </c:pt>
                <c:pt idx="61">
                  <c:v>92.33587</c:v>
                </c:pt>
                <c:pt idx="62">
                  <c:v>96.315550000000002</c:v>
                </c:pt>
                <c:pt idx="63">
                  <c:v>99.719820000000013</c:v>
                </c:pt>
                <c:pt idx="64">
                  <c:v>103.76</c:v>
                </c:pt>
                <c:pt idx="65">
                  <c:v>106.79289999999999</c:v>
                </c:pt>
                <c:pt idx="66">
                  <c:v>113.9813</c:v>
                </c:pt>
                <c:pt idx="67">
                  <c:v>118.4268</c:v>
                </c:pt>
                <c:pt idx="68">
                  <c:v>121.1895</c:v>
                </c:pt>
                <c:pt idx="69">
                  <c:v>127.006</c:v>
                </c:pt>
                <c:pt idx="70">
                  <c:v>131.357</c:v>
                </c:pt>
                <c:pt idx="71">
                  <c:v>135.47839999999999</c:v>
                </c:pt>
                <c:pt idx="72">
                  <c:v>140.761</c:v>
                </c:pt>
                <c:pt idx="73">
                  <c:v>146.21940000000001</c:v>
                </c:pt>
                <c:pt idx="74">
                  <c:v>150.04320000000001</c:v>
                </c:pt>
                <c:pt idx="75">
                  <c:v>155.1104</c:v>
                </c:pt>
                <c:pt idx="76">
                  <c:v>162.00110000000001</c:v>
                </c:pt>
                <c:pt idx="77">
                  <c:v>167.37820000000002</c:v>
                </c:pt>
                <c:pt idx="78">
                  <c:v>173.86370000000002</c:v>
                </c:pt>
                <c:pt idx="79">
                  <c:v>176.512</c:v>
                </c:pt>
                <c:pt idx="80">
                  <c:v>186.63890000000001</c:v>
                </c:pt>
                <c:pt idx="81">
                  <c:v>188.71279999999999</c:v>
                </c:pt>
                <c:pt idx="82">
                  <c:v>197.57640000000001</c:v>
                </c:pt>
                <c:pt idx="83">
                  <c:v>200.8664</c:v>
                </c:pt>
                <c:pt idx="84">
                  <c:v>209.18289999999999</c:v>
                </c:pt>
                <c:pt idx="85">
                  <c:v>209.81120000000001</c:v>
                </c:pt>
                <c:pt idx="86">
                  <c:v>222.95679999999999</c:v>
                </c:pt>
                <c:pt idx="87">
                  <c:v>228.0514</c:v>
                </c:pt>
                <c:pt idx="88">
                  <c:v>229.86840000000001</c:v>
                </c:pt>
                <c:pt idx="89">
                  <c:v>237.8202</c:v>
                </c:pt>
                <c:pt idx="90">
                  <c:v>247.06829999999999</c:v>
                </c:pt>
                <c:pt idx="91">
                  <c:v>249.03450000000001</c:v>
                </c:pt>
                <c:pt idx="92">
                  <c:v>265.96429999999998</c:v>
                </c:pt>
                <c:pt idx="93">
                  <c:v>268.41609999999997</c:v>
                </c:pt>
                <c:pt idx="94">
                  <c:v>272.75299999999999</c:v>
                </c:pt>
                <c:pt idx="95">
                  <c:v>277.51590000000004</c:v>
                </c:pt>
                <c:pt idx="96">
                  <c:v>286.25759999999997</c:v>
                </c:pt>
                <c:pt idx="97">
                  <c:v>288.90600000000001</c:v>
                </c:pt>
                <c:pt idx="98">
                  <c:v>288.35230000000001</c:v>
                </c:pt>
                <c:pt idx="99">
                  <c:v>291.26429999999999</c:v>
                </c:pt>
                <c:pt idx="100">
                  <c:v>296.16149999999999</c:v>
                </c:pt>
                <c:pt idx="101">
                  <c:v>303.84309999999999</c:v>
                </c:pt>
                <c:pt idx="102">
                  <c:v>307.72070000000002</c:v>
                </c:pt>
                <c:pt idx="103">
                  <c:v>308.5446</c:v>
                </c:pt>
                <c:pt idx="104">
                  <c:v>307.05180000000001</c:v>
                </c:pt>
                <c:pt idx="105">
                  <c:v>315.25299999999999</c:v>
                </c:pt>
                <c:pt idx="106">
                  <c:v>317.92220000000003</c:v>
                </c:pt>
                <c:pt idx="107">
                  <c:v>321.28579999999999</c:v>
                </c:pt>
                <c:pt idx="108">
                  <c:v>324.19120000000004</c:v>
                </c:pt>
                <c:pt idx="109">
                  <c:v>325.52909999999997</c:v>
                </c:pt>
                <c:pt idx="110">
                  <c:v>325.77859999999998</c:v>
                </c:pt>
                <c:pt idx="111">
                  <c:v>326.01479999999998</c:v>
                </c:pt>
                <c:pt idx="112">
                  <c:v>326.29259999999999</c:v>
                </c:pt>
                <c:pt idx="113">
                  <c:v>326.62990000000002</c:v>
                </c:pt>
                <c:pt idx="114">
                  <c:v>327.2516</c:v>
                </c:pt>
                <c:pt idx="115">
                  <c:v>327.77879999999999</c:v>
                </c:pt>
                <c:pt idx="116">
                  <c:v>328.34570000000002</c:v>
                </c:pt>
                <c:pt idx="117">
                  <c:v>329.57590000000005</c:v>
                </c:pt>
                <c:pt idx="118">
                  <c:v>330.89959999999996</c:v>
                </c:pt>
                <c:pt idx="119">
                  <c:v>332.02780000000001</c:v>
                </c:pt>
                <c:pt idx="120">
                  <c:v>333.00099999999998</c:v>
                </c:pt>
                <c:pt idx="121">
                  <c:v>329.96709999999996</c:v>
                </c:pt>
                <c:pt idx="122">
                  <c:v>331.41929999999996</c:v>
                </c:pt>
                <c:pt idx="123">
                  <c:v>332.298</c:v>
                </c:pt>
                <c:pt idx="124">
                  <c:v>333.09540000000004</c:v>
                </c:pt>
                <c:pt idx="125">
                  <c:v>333.78429999999997</c:v>
                </c:pt>
                <c:pt idx="126">
                  <c:v>334.49379999999996</c:v>
                </c:pt>
                <c:pt idx="127">
                  <c:v>335.142</c:v>
                </c:pt>
                <c:pt idx="128">
                  <c:v>335.79770000000002</c:v>
                </c:pt>
                <c:pt idx="129">
                  <c:v>336.40520000000004</c:v>
                </c:pt>
                <c:pt idx="130">
                  <c:v>336.97970000000004</c:v>
                </c:pt>
                <c:pt idx="131">
                  <c:v>337.02690000000001</c:v>
                </c:pt>
                <c:pt idx="132">
                  <c:v>337.05430000000001</c:v>
                </c:pt>
                <c:pt idx="133">
                  <c:v>337.13470000000001</c:v>
                </c:pt>
                <c:pt idx="134">
                  <c:v>337.23009999999999</c:v>
                </c:pt>
                <c:pt idx="135">
                  <c:v>337.47949999999997</c:v>
                </c:pt>
                <c:pt idx="136">
                  <c:v>337.97270000000003</c:v>
                </c:pt>
                <c:pt idx="137">
                  <c:v>338.43190000000004</c:v>
                </c:pt>
                <c:pt idx="138">
                  <c:v>338.83729999999997</c:v>
                </c:pt>
                <c:pt idx="139">
                  <c:v>339.31059999999997</c:v>
                </c:pt>
                <c:pt idx="140">
                  <c:v>339.76319999999998</c:v>
                </c:pt>
                <c:pt idx="141">
                  <c:v>340.15530000000001</c:v>
                </c:pt>
                <c:pt idx="142">
                  <c:v>340.5333</c:v>
                </c:pt>
                <c:pt idx="143">
                  <c:v>340.93200000000002</c:v>
                </c:pt>
                <c:pt idx="144">
                  <c:v>341.31650000000002</c:v>
                </c:pt>
                <c:pt idx="145">
                  <c:v>341.66140000000001</c:v>
                </c:pt>
                <c:pt idx="146">
                  <c:v>341.37129999999996</c:v>
                </c:pt>
                <c:pt idx="147">
                  <c:v>341.14080000000001</c:v>
                </c:pt>
                <c:pt idx="148">
                  <c:v>340.96600000000001</c:v>
                </c:pt>
                <c:pt idx="149">
                  <c:v>340.83749999999998</c:v>
                </c:pt>
                <c:pt idx="150">
                  <c:v>340.92540000000002</c:v>
                </c:pt>
                <c:pt idx="151">
                  <c:v>341.15499999999997</c:v>
                </c:pt>
                <c:pt idx="152">
                  <c:v>341.38459999999998</c:v>
                </c:pt>
                <c:pt idx="153">
                  <c:v>341.63400000000001</c:v>
                </c:pt>
                <c:pt idx="154">
                  <c:v>341.88440000000003</c:v>
                </c:pt>
                <c:pt idx="155">
                  <c:v>342.12059999999997</c:v>
                </c:pt>
                <c:pt idx="156">
                  <c:v>342.37099999999998</c:v>
                </c:pt>
                <c:pt idx="157">
                  <c:v>342.60059999999999</c:v>
                </c:pt>
                <c:pt idx="158">
                  <c:v>342.78959999999995</c:v>
                </c:pt>
                <c:pt idx="159">
                  <c:v>343.29599999999999</c:v>
                </c:pt>
                <c:pt idx="160">
                  <c:v>343.77600000000001</c:v>
                </c:pt>
                <c:pt idx="161">
                  <c:v>339.04040000000003</c:v>
                </c:pt>
                <c:pt idx="162">
                  <c:v>339.99940000000004</c:v>
                </c:pt>
                <c:pt idx="163">
                  <c:v>340.88479999999998</c:v>
                </c:pt>
                <c:pt idx="164">
                  <c:v>341.70870000000002</c:v>
                </c:pt>
                <c:pt idx="165">
                  <c:v>343.0258</c:v>
                </c:pt>
                <c:pt idx="166">
                  <c:v>344.73500000000001</c:v>
                </c:pt>
                <c:pt idx="167">
                  <c:v>346.22120000000001</c:v>
                </c:pt>
                <c:pt idx="168">
                  <c:v>347.5591</c:v>
                </c:pt>
                <c:pt idx="169">
                  <c:v>348.76850000000002</c:v>
                </c:pt>
                <c:pt idx="170">
                  <c:v>349.83620000000002</c:v>
                </c:pt>
                <c:pt idx="171">
                  <c:v>350.51840000000004</c:v>
                </c:pt>
                <c:pt idx="172">
                  <c:v>350.90290000000005</c:v>
                </c:pt>
                <c:pt idx="173">
                  <c:v>351.34229999999997</c:v>
                </c:pt>
                <c:pt idx="174">
                  <c:v>351.79480000000001</c:v>
                </c:pt>
                <c:pt idx="175">
                  <c:v>352.29470000000003</c:v>
                </c:pt>
                <c:pt idx="176">
                  <c:v>352.78790000000004</c:v>
                </c:pt>
                <c:pt idx="177">
                  <c:v>353.30849999999998</c:v>
                </c:pt>
                <c:pt idx="178">
                  <c:v>353.83479999999997</c:v>
                </c:pt>
                <c:pt idx="179">
                  <c:v>354.43</c:v>
                </c:pt>
                <c:pt idx="180">
                  <c:v>354.79480000000001</c:v>
                </c:pt>
                <c:pt idx="181">
                  <c:v>354.82779999999997</c:v>
                </c:pt>
                <c:pt idx="182">
                  <c:v>354.93650000000002</c:v>
                </c:pt>
                <c:pt idx="183">
                  <c:v>355.10559999999998</c:v>
                </c:pt>
                <c:pt idx="184">
                  <c:v>355.28790000000004</c:v>
                </c:pt>
                <c:pt idx="185">
                  <c:v>355.51090000000005</c:v>
                </c:pt>
                <c:pt idx="186">
                  <c:v>355.75380000000001</c:v>
                </c:pt>
                <c:pt idx="187">
                  <c:v>355.99</c:v>
                </c:pt>
                <c:pt idx="188">
                  <c:v>356.25359999999995</c:v>
                </c:pt>
                <c:pt idx="189">
                  <c:v>356.5172</c:v>
                </c:pt>
                <c:pt idx="190">
                  <c:v>356.7808</c:v>
                </c:pt>
                <c:pt idx="191">
                  <c:v>357.03030000000001</c:v>
                </c:pt>
                <c:pt idx="192">
                  <c:v>357.3005</c:v>
                </c:pt>
                <c:pt idx="193">
                  <c:v>357.84090000000003</c:v>
                </c:pt>
                <c:pt idx="194">
                  <c:v>351.91679999999997</c:v>
                </c:pt>
                <c:pt idx="195">
                  <c:v>352.26820000000004</c:v>
                </c:pt>
                <c:pt idx="196">
                  <c:v>352.55829999999997</c:v>
                </c:pt>
                <c:pt idx="197">
                  <c:v>352.85590000000002</c:v>
                </c:pt>
                <c:pt idx="198">
                  <c:v>353.13940000000002</c:v>
                </c:pt>
                <c:pt idx="199">
                  <c:v>353.59859999999998</c:v>
                </c:pt>
                <c:pt idx="200">
                  <c:v>354.21370000000002</c:v>
                </c:pt>
                <c:pt idx="201">
                  <c:v>354.78809999999999</c:v>
                </c:pt>
                <c:pt idx="202">
                  <c:v>355.33519999999999</c:v>
                </c:pt>
                <c:pt idx="203">
                  <c:v>355.87569999999999</c:v>
                </c:pt>
                <c:pt idx="204">
                  <c:v>356.38209999999998</c:v>
                </c:pt>
                <c:pt idx="205">
                  <c:v>356.85449999999997</c:v>
                </c:pt>
                <c:pt idx="206">
                  <c:v>357.3005</c:v>
                </c:pt>
                <c:pt idx="207">
                  <c:v>357.72</c:v>
                </c:pt>
                <c:pt idx="208">
                  <c:v>358.10449999999997</c:v>
                </c:pt>
                <c:pt idx="209">
                  <c:v>358.48340000000002</c:v>
                </c:pt>
                <c:pt idx="210">
                  <c:v>359.05029999999999</c:v>
                </c:pt>
                <c:pt idx="211">
                  <c:v>360.40140000000002</c:v>
                </c:pt>
                <c:pt idx="212">
                  <c:v>361.5702</c:v>
                </c:pt>
                <c:pt idx="213">
                  <c:v>362.63130000000001</c:v>
                </c:pt>
                <c:pt idx="214">
                  <c:v>363.56290000000001</c:v>
                </c:pt>
                <c:pt idx="215">
                  <c:v>364.42840000000001</c:v>
                </c:pt>
                <c:pt idx="216">
                  <c:v>365.22490000000005</c:v>
                </c:pt>
                <c:pt idx="217">
                  <c:v>365.98829999999998</c:v>
                </c:pt>
                <c:pt idx="218">
                  <c:v>366.6979</c:v>
                </c:pt>
                <c:pt idx="219">
                  <c:v>367.31959999999998</c:v>
                </c:pt>
                <c:pt idx="220">
                  <c:v>367.39330000000001</c:v>
                </c:pt>
                <c:pt idx="221">
                  <c:v>367.56900000000002</c:v>
                </c:pt>
                <c:pt idx="222">
                  <c:v>367.81279999999998</c:v>
                </c:pt>
                <c:pt idx="223">
                  <c:v>368.08300000000003</c:v>
                </c:pt>
                <c:pt idx="224">
                  <c:v>368.37970000000001</c:v>
                </c:pt>
                <c:pt idx="225">
                  <c:v>368.71129999999999</c:v>
                </c:pt>
                <c:pt idx="226">
                  <c:v>369.02879999999999</c:v>
                </c:pt>
                <c:pt idx="227">
                  <c:v>369.35290000000003</c:v>
                </c:pt>
                <c:pt idx="228">
                  <c:v>369.67700000000002</c:v>
                </c:pt>
                <c:pt idx="229">
                  <c:v>370.02850000000001</c:v>
                </c:pt>
                <c:pt idx="230">
                  <c:v>370.35919999999999</c:v>
                </c:pt>
                <c:pt idx="231">
                  <c:v>370.66340000000002</c:v>
                </c:pt>
                <c:pt idx="232">
                  <c:v>370.85899999999998</c:v>
                </c:pt>
                <c:pt idx="233">
                  <c:v>370.53490000000005</c:v>
                </c:pt>
                <c:pt idx="234">
                  <c:v>370.2987</c:v>
                </c:pt>
                <c:pt idx="235">
                  <c:v>370.10309999999998</c:v>
                </c:pt>
                <c:pt idx="236">
                  <c:v>369.96140000000003</c:v>
                </c:pt>
                <c:pt idx="237">
                  <c:v>370.09649999999999</c:v>
                </c:pt>
                <c:pt idx="238">
                  <c:v>370.3261</c:v>
                </c:pt>
                <c:pt idx="239">
                  <c:v>370.57549999999998</c:v>
                </c:pt>
                <c:pt idx="240">
                  <c:v>370.96100000000001</c:v>
                </c:pt>
                <c:pt idx="241">
                  <c:v>371.49490000000003</c:v>
                </c:pt>
                <c:pt idx="242">
                  <c:v>371.96729999999997</c:v>
                </c:pt>
                <c:pt idx="243">
                  <c:v>372.71090000000004</c:v>
                </c:pt>
                <c:pt idx="244">
                  <c:v>373.32499999999999</c:v>
                </c:pt>
                <c:pt idx="245">
                  <c:v>367.83269999999999</c:v>
                </c:pt>
                <c:pt idx="246">
                  <c:v>369.0761</c:v>
                </c:pt>
                <c:pt idx="247">
                  <c:v>370.23820000000001</c:v>
                </c:pt>
                <c:pt idx="248">
                  <c:v>371.35980000000001</c:v>
                </c:pt>
                <c:pt idx="249">
                  <c:v>372.39340000000004</c:v>
                </c:pt>
                <c:pt idx="250">
                  <c:v>373.32499999999999</c:v>
                </c:pt>
                <c:pt idx="251">
                  <c:v>374.1225</c:v>
                </c:pt>
                <c:pt idx="252">
                  <c:v>374.8793</c:v>
                </c:pt>
                <c:pt idx="253">
                  <c:v>375.60209999999995</c:v>
                </c:pt>
                <c:pt idx="254">
                  <c:v>376.34479999999996</c:v>
                </c:pt>
                <c:pt idx="255">
                  <c:v>377.02690000000001</c:v>
                </c:pt>
                <c:pt idx="256">
                  <c:v>377.6694</c:v>
                </c:pt>
                <c:pt idx="257">
                  <c:v>378.28359999999998</c:v>
                </c:pt>
                <c:pt idx="258">
                  <c:v>378.24290000000002</c:v>
                </c:pt>
                <c:pt idx="259">
                  <c:v>378.1825</c:v>
                </c:pt>
                <c:pt idx="260">
                  <c:v>378.19569999999999</c:v>
                </c:pt>
                <c:pt idx="261">
                  <c:v>378.27699999999999</c:v>
                </c:pt>
                <c:pt idx="262">
                  <c:v>378.40550000000002</c:v>
                </c:pt>
                <c:pt idx="263">
                  <c:v>378.54059999999998</c:v>
                </c:pt>
                <c:pt idx="264">
                  <c:v>378.68890000000005</c:v>
                </c:pt>
                <c:pt idx="265">
                  <c:v>378.84479999999996</c:v>
                </c:pt>
                <c:pt idx="266">
                  <c:v>379.00640000000004</c:v>
                </c:pt>
                <c:pt idx="267">
                  <c:v>379.2842</c:v>
                </c:pt>
                <c:pt idx="268">
                  <c:v>379.79059999999998</c:v>
                </c:pt>
                <c:pt idx="269">
                  <c:v>380.26299999999998</c:v>
                </c:pt>
                <c:pt idx="270">
                  <c:v>380.7903</c:v>
                </c:pt>
                <c:pt idx="271">
                  <c:v>381.53379999999999</c:v>
                </c:pt>
                <c:pt idx="272">
                  <c:v>382.18859999999995</c:v>
                </c:pt>
                <c:pt idx="273">
                  <c:v>382.83019999999999</c:v>
                </c:pt>
                <c:pt idx="274">
                  <c:v>384.2758</c:v>
                </c:pt>
                <c:pt idx="275">
                  <c:v>385.45870000000002</c:v>
                </c:pt>
                <c:pt idx="276">
                  <c:v>386.34309999999999</c:v>
                </c:pt>
                <c:pt idx="277">
                  <c:v>387.00540000000001</c:v>
                </c:pt>
                <c:pt idx="278">
                  <c:v>387.55250000000001</c:v>
                </c:pt>
                <c:pt idx="279">
                  <c:v>387.64699999999999</c:v>
                </c:pt>
                <c:pt idx="280">
                  <c:v>387.85679999999996</c:v>
                </c:pt>
                <c:pt idx="281">
                  <c:v>388.11369999999999</c:v>
                </c:pt>
                <c:pt idx="282">
                  <c:v>388.40379999999999</c:v>
                </c:pt>
                <c:pt idx="283">
                  <c:v>388.61359999999996</c:v>
                </c:pt>
                <c:pt idx="284">
                  <c:v>388.80250000000001</c:v>
                </c:pt>
                <c:pt idx="285">
                  <c:v>388.50490000000002</c:v>
                </c:pt>
                <c:pt idx="286">
                  <c:v>353.214</c:v>
                </c:pt>
                <c:pt idx="287">
                  <c:v>353.214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51-4A66-889C-D974C7C92918}"/>
            </c:ext>
          </c:extLst>
        </c:ser>
        <c:ser>
          <c:idx val="3"/>
          <c:order val="1"/>
          <c:tx>
            <c:strRef>
              <c:f>'60'!$D$1</c:f>
              <c:strCache>
                <c:ptCount val="1"/>
                <c:pt idx="0">
                  <c:v>Q890-120-60-1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'60'!$C$5:$C$109</c:f>
              <c:numCache>
                <c:formatCode>General</c:formatCode>
                <c:ptCount val="105"/>
                <c:pt idx="0">
                  <c:v>-4.5850000000000057E-4</c:v>
                </c:pt>
                <c:pt idx="1">
                  <c:v>2.5399999999999034E-4</c:v>
                </c:pt>
                <c:pt idx="2">
                  <c:v>1.5475000000000072E-3</c:v>
                </c:pt>
                <c:pt idx="3">
                  <c:v>-9.0199999999998615E-4</c:v>
                </c:pt>
                <c:pt idx="4">
                  <c:v>-2.7349999999998209E-4</c:v>
                </c:pt>
                <c:pt idx="5">
                  <c:v>-8.0299999999999816E-4</c:v>
                </c:pt>
                <c:pt idx="6">
                  <c:v>-7.475000000000398E-4</c:v>
                </c:pt>
                <c:pt idx="7">
                  <c:v>-8.2000000000026496E-5</c:v>
                </c:pt>
                <c:pt idx="8">
                  <c:v>-6.0949999999998505E-4</c:v>
                </c:pt>
                <c:pt idx="9">
                  <c:v>-2.0500000000006624E-4</c:v>
                </c:pt>
                <c:pt idx="10">
                  <c:v>1.6999999999994797E-4</c:v>
                </c:pt>
                <c:pt idx="11">
                  <c:v>-1.3504999999999767E-3</c:v>
                </c:pt>
                <c:pt idx="12">
                  <c:v>-9.5050000000007628E-4</c:v>
                </c:pt>
                <c:pt idx="13">
                  <c:v>-2.2299999999997322E-4</c:v>
                </c:pt>
                <c:pt idx="14">
                  <c:v>-9.2149999999996401E-4</c:v>
                </c:pt>
                <c:pt idx="15">
                  <c:v>-1.1420000000000319E-3</c:v>
                </c:pt>
                <c:pt idx="16">
                  <c:v>-6.2749999999994754E-4</c:v>
                </c:pt>
                <c:pt idx="17">
                  <c:v>-1.3410000000000366E-3</c:v>
                </c:pt>
                <c:pt idx="18">
                  <c:v>-3.0949999999996258E-4</c:v>
                </c:pt>
                <c:pt idx="19">
                  <c:v>-9.1099999999999515E-4</c:v>
                </c:pt>
                <c:pt idx="20">
                  <c:v>-1.1700000000014477E-4</c:v>
                </c:pt>
                <c:pt idx="21">
                  <c:v>-2.5954999999999728E-3</c:v>
                </c:pt>
                <c:pt idx="22">
                  <c:v>-2.8750000000010711E-4</c:v>
                </c:pt>
                <c:pt idx="23">
                  <c:v>-1.5205000000000357E-3</c:v>
                </c:pt>
                <c:pt idx="24">
                  <c:v>-1.5605000000000757E-3</c:v>
                </c:pt>
                <c:pt idx="25">
                  <c:v>-1.4084999999999237E-3</c:v>
                </c:pt>
                <c:pt idx="26">
                  <c:v>1.0699999999996823E-4</c:v>
                </c:pt>
                <c:pt idx="27">
                  <c:v>7.2000000000072006E-5</c:v>
                </c:pt>
                <c:pt idx="28">
                  <c:v>-9.5300000000009266E-4</c:v>
                </c:pt>
                <c:pt idx="29">
                  <c:v>-2.7049999999995133E-4</c:v>
                </c:pt>
                <c:pt idx="30">
                  <c:v>-3.3500000000019625E-5</c:v>
                </c:pt>
                <c:pt idx="31">
                  <c:v>-9.9199999999965982E-4</c:v>
                </c:pt>
                <c:pt idx="32">
                  <c:v>-4.8400000000015098E-4</c:v>
                </c:pt>
                <c:pt idx="33">
                  <c:v>-1.2649999999991834E-4</c:v>
                </c:pt>
                <c:pt idx="34">
                  <c:v>2.3149999999971804E-4</c:v>
                </c:pt>
                <c:pt idx="35">
                  <c:v>-8.399999999999519E-4</c:v>
                </c:pt>
                <c:pt idx="36">
                  <c:v>1.4500000000028379E-5</c:v>
                </c:pt>
                <c:pt idx="37">
                  <c:v>-4.5949999999983504E-4</c:v>
                </c:pt>
                <c:pt idx="38">
                  <c:v>6.9450000000004231E-4</c:v>
                </c:pt>
                <c:pt idx="39">
                  <c:v>5.7050000000002932E-4</c:v>
                </c:pt>
                <c:pt idx="40">
                  <c:v>3.0699999999983518E-4</c:v>
                </c:pt>
                <c:pt idx="41">
                  <c:v>-5.7850000000003732E-4</c:v>
                </c:pt>
                <c:pt idx="42">
                  <c:v>6.0299999999968712E-4</c:v>
                </c:pt>
                <c:pt idx="43">
                  <c:v>7.9200000000012594E-4</c:v>
                </c:pt>
                <c:pt idx="44">
                  <c:v>3.4800000000001496E-4</c:v>
                </c:pt>
                <c:pt idx="45">
                  <c:v>1.3180000000001524E-3</c:v>
                </c:pt>
                <c:pt idx="46">
                  <c:v>8.6600000000003341E-4</c:v>
                </c:pt>
                <c:pt idx="47">
                  <c:v>3.338499999999911E-3</c:v>
                </c:pt>
                <c:pt idx="48">
                  <c:v>4.0244999999998754E-3</c:v>
                </c:pt>
                <c:pt idx="49">
                  <c:v>3.3540000000000791E-3</c:v>
                </c:pt>
                <c:pt idx="50">
                  <c:v>3.0859999999999221E-3</c:v>
                </c:pt>
                <c:pt idx="51">
                  <c:v>2.0735000000000614E-3</c:v>
                </c:pt>
                <c:pt idx="52">
                  <c:v>4.2349999999999888E-3</c:v>
                </c:pt>
                <c:pt idx="53">
                  <c:v>4.8299999999998899E-3</c:v>
                </c:pt>
                <c:pt idx="54">
                  <c:v>5.5589999999998696E-3</c:v>
                </c:pt>
                <c:pt idx="55">
                  <c:v>6.4494999999997749E-3</c:v>
                </c:pt>
                <c:pt idx="56">
                  <c:v>6.5334999999997478E-3</c:v>
                </c:pt>
                <c:pt idx="57">
                  <c:v>8.2425000000001525E-3</c:v>
                </c:pt>
                <c:pt idx="58">
                  <c:v>9.2674999999999841E-3</c:v>
                </c:pt>
                <c:pt idx="59">
                  <c:v>7.7584999999997795E-3</c:v>
                </c:pt>
                <c:pt idx="60">
                  <c:v>1.0870500000000005E-2</c:v>
                </c:pt>
                <c:pt idx="61">
                  <c:v>1.2012500000000204E-2</c:v>
                </c:pt>
                <c:pt idx="62">
                  <c:v>1.1582500000000273E-2</c:v>
                </c:pt>
                <c:pt idx="63">
                  <c:v>1.3989999999999947E-2</c:v>
                </c:pt>
                <c:pt idx="64">
                  <c:v>1.6413000000000011E-2</c:v>
                </c:pt>
                <c:pt idx="65">
                  <c:v>1.5538500000000122E-2</c:v>
                </c:pt>
                <c:pt idx="66">
                  <c:v>1.6613999999999907E-2</c:v>
                </c:pt>
                <c:pt idx="67">
                  <c:v>1.8376999999999866E-2</c:v>
                </c:pt>
                <c:pt idx="68">
                  <c:v>1.9763999999999893E-2</c:v>
                </c:pt>
                <c:pt idx="69">
                  <c:v>2.0435499999999607E-2</c:v>
                </c:pt>
                <c:pt idx="70">
                  <c:v>2.3169999999999913E-2</c:v>
                </c:pt>
                <c:pt idx="71">
                  <c:v>2.3113500000000009E-2</c:v>
                </c:pt>
                <c:pt idx="72">
                  <c:v>2.4130499999999611E-2</c:v>
                </c:pt>
                <c:pt idx="73">
                  <c:v>2.6862999999999637E-2</c:v>
                </c:pt>
                <c:pt idx="74">
                  <c:v>2.847500000000025E-2</c:v>
                </c:pt>
                <c:pt idx="75">
                  <c:v>3.0340500000000326E-2</c:v>
                </c:pt>
                <c:pt idx="76">
                  <c:v>3.0550500000000369E-2</c:v>
                </c:pt>
                <c:pt idx="77">
                  <c:v>3.342350000000005E-2</c:v>
                </c:pt>
                <c:pt idx="78">
                  <c:v>3.3786999999999789E-2</c:v>
                </c:pt>
                <c:pt idx="79">
                  <c:v>3.3420000000000005E-2</c:v>
                </c:pt>
                <c:pt idx="80">
                  <c:v>3.6286999999999736E-2</c:v>
                </c:pt>
                <c:pt idx="81">
                  <c:v>3.9510000000000378E-2</c:v>
                </c:pt>
                <c:pt idx="82">
                  <c:v>4.1383999999999865E-2</c:v>
                </c:pt>
                <c:pt idx="83">
                  <c:v>4.2881500000000017E-2</c:v>
                </c:pt>
                <c:pt idx="84">
                  <c:v>4.3517000000000028E-2</c:v>
                </c:pt>
                <c:pt idx="85">
                  <c:v>4.7432999999999836E-2</c:v>
                </c:pt>
                <c:pt idx="86">
                  <c:v>4.7960000000000225E-2</c:v>
                </c:pt>
                <c:pt idx="87">
                  <c:v>4.9989500000000131E-2</c:v>
                </c:pt>
                <c:pt idx="88">
                  <c:v>5.3000500000000006E-2</c:v>
                </c:pt>
                <c:pt idx="89">
                  <c:v>5.2679000000000364E-2</c:v>
                </c:pt>
                <c:pt idx="90">
                  <c:v>5.4954000000000391E-2</c:v>
                </c:pt>
                <c:pt idx="91">
                  <c:v>5.6907499999999889E-2</c:v>
                </c:pt>
                <c:pt idx="92">
                  <c:v>6.0169000000000139E-2</c:v>
                </c:pt>
                <c:pt idx="93">
                  <c:v>6.0041000000000011E-2</c:v>
                </c:pt>
                <c:pt idx="94">
                  <c:v>6.1132000000000186E-2</c:v>
                </c:pt>
                <c:pt idx="95">
                  <c:v>6.4597999999999711E-2</c:v>
                </c:pt>
                <c:pt idx="96">
                  <c:v>6.5287500000000165E-2</c:v>
                </c:pt>
                <c:pt idx="97">
                  <c:v>6.63860000000005E-2</c:v>
                </c:pt>
                <c:pt idx="98">
                  <c:v>6.7765500000000589E-2</c:v>
                </c:pt>
                <c:pt idx="99">
                  <c:v>6.8728000000000122E-2</c:v>
                </c:pt>
                <c:pt idx="100">
                  <c:v>6.8261000000000127E-2</c:v>
                </c:pt>
                <c:pt idx="101">
                  <c:v>6.8467500000000125E-2</c:v>
                </c:pt>
                <c:pt idx="102">
                  <c:v>6.9598000000000493E-2</c:v>
                </c:pt>
                <c:pt idx="103">
                  <c:v>7.1084499999999995E-2</c:v>
                </c:pt>
                <c:pt idx="104">
                  <c:v>7.3281499999999777E-2</c:v>
                </c:pt>
              </c:numCache>
            </c:numRef>
          </c:xVal>
          <c:yVal>
            <c:numRef>
              <c:f>'60'!$D$5:$D$109</c:f>
              <c:numCache>
                <c:formatCode>General</c:formatCode>
                <c:ptCount val="105"/>
                <c:pt idx="0">
                  <c:v>2.059761</c:v>
                </c:pt>
                <c:pt idx="1">
                  <c:v>2.863823</c:v>
                </c:pt>
                <c:pt idx="2">
                  <c:v>3.2625479999999998</c:v>
                </c:pt>
                <c:pt idx="3">
                  <c:v>3.7623699999999998</c:v>
                </c:pt>
                <c:pt idx="4">
                  <c:v>4.4917899999999999</c:v>
                </c:pt>
                <c:pt idx="5">
                  <c:v>5.0464139999999995</c:v>
                </c:pt>
                <c:pt idx="6">
                  <c:v>5.8022900000000002</c:v>
                </c:pt>
                <c:pt idx="7">
                  <c:v>7.0258630000000002</c:v>
                </c:pt>
                <c:pt idx="8">
                  <c:v>7.3839589999999999</c:v>
                </c:pt>
                <c:pt idx="9">
                  <c:v>7.7685110000000002</c:v>
                </c:pt>
                <c:pt idx="10">
                  <c:v>8.8153980000000001</c:v>
                </c:pt>
                <c:pt idx="11">
                  <c:v>9.943541999999999</c:v>
                </c:pt>
                <c:pt idx="12">
                  <c:v>9.4777339999999999</c:v>
                </c:pt>
                <c:pt idx="13">
                  <c:v>10.571860000000001</c:v>
                </c:pt>
                <c:pt idx="14">
                  <c:v>11.01122</c:v>
                </c:pt>
                <c:pt idx="15">
                  <c:v>11.35608</c:v>
                </c:pt>
                <c:pt idx="16">
                  <c:v>13.84858</c:v>
                </c:pt>
                <c:pt idx="17">
                  <c:v>15.23373</c:v>
                </c:pt>
                <c:pt idx="18">
                  <c:v>15.888500000000001</c:v>
                </c:pt>
                <c:pt idx="19">
                  <c:v>16.632099999999998</c:v>
                </c:pt>
                <c:pt idx="20">
                  <c:v>17.050660000000001</c:v>
                </c:pt>
                <c:pt idx="21">
                  <c:v>17.091290000000001</c:v>
                </c:pt>
                <c:pt idx="22">
                  <c:v>17.071450000000002</c:v>
                </c:pt>
                <c:pt idx="23">
                  <c:v>17.050660000000001</c:v>
                </c:pt>
                <c:pt idx="24">
                  <c:v>16.889089999999999</c:v>
                </c:pt>
                <c:pt idx="25">
                  <c:v>17.050660000000001</c:v>
                </c:pt>
                <c:pt idx="26">
                  <c:v>17.044049999999999</c:v>
                </c:pt>
                <c:pt idx="27">
                  <c:v>17.030819999999999</c:v>
                </c:pt>
                <c:pt idx="28">
                  <c:v>17.037430000000001</c:v>
                </c:pt>
                <c:pt idx="29">
                  <c:v>17.02421</c:v>
                </c:pt>
                <c:pt idx="30">
                  <c:v>17.016650000000002</c:v>
                </c:pt>
                <c:pt idx="31">
                  <c:v>17.280259999999998</c:v>
                </c:pt>
                <c:pt idx="32">
                  <c:v>19.111369999999997</c:v>
                </c:pt>
                <c:pt idx="33">
                  <c:v>20.219669999999997</c:v>
                </c:pt>
                <c:pt idx="34">
                  <c:v>20.658080000000002</c:v>
                </c:pt>
                <c:pt idx="35">
                  <c:v>23.563470000000002</c:v>
                </c:pt>
                <c:pt idx="36">
                  <c:v>24.738859999999999</c:v>
                </c:pt>
                <c:pt idx="37">
                  <c:v>25.78575</c:v>
                </c:pt>
                <c:pt idx="38">
                  <c:v>27.69811</c:v>
                </c:pt>
                <c:pt idx="39">
                  <c:v>28.717599999999997</c:v>
                </c:pt>
                <c:pt idx="40">
                  <c:v>31.292300000000001</c:v>
                </c:pt>
                <c:pt idx="41">
                  <c:v>32.19746</c:v>
                </c:pt>
                <c:pt idx="42">
                  <c:v>34.844919999999995</c:v>
                </c:pt>
                <c:pt idx="43">
                  <c:v>35.925820000000002</c:v>
                </c:pt>
                <c:pt idx="44">
                  <c:v>37.527329999999999</c:v>
                </c:pt>
                <c:pt idx="45">
                  <c:v>39.648499999999999</c:v>
                </c:pt>
                <c:pt idx="46">
                  <c:v>42.668230000000001</c:v>
                </c:pt>
                <c:pt idx="47">
                  <c:v>45.073800000000006</c:v>
                </c:pt>
                <c:pt idx="48">
                  <c:v>46.384300000000003</c:v>
                </c:pt>
                <c:pt idx="49">
                  <c:v>50.322410000000005</c:v>
                </c:pt>
                <c:pt idx="50">
                  <c:v>50.498150000000003</c:v>
                </c:pt>
                <c:pt idx="51">
                  <c:v>54.720660000000002</c:v>
                </c:pt>
                <c:pt idx="52">
                  <c:v>58.90916</c:v>
                </c:pt>
                <c:pt idx="53">
                  <c:v>60.922620000000002</c:v>
                </c:pt>
                <c:pt idx="54">
                  <c:v>63.745820000000002</c:v>
                </c:pt>
                <c:pt idx="55">
                  <c:v>67.191659999999999</c:v>
                </c:pt>
                <c:pt idx="56">
                  <c:v>68.684520000000006</c:v>
                </c:pt>
                <c:pt idx="57">
                  <c:v>75.973990000000001</c:v>
                </c:pt>
                <c:pt idx="58">
                  <c:v>77.203229999999991</c:v>
                </c:pt>
                <c:pt idx="59">
                  <c:v>76.676960000000008</c:v>
                </c:pt>
                <c:pt idx="60">
                  <c:v>86.512789999999995</c:v>
                </c:pt>
                <c:pt idx="61">
                  <c:v>89.708250000000007</c:v>
                </c:pt>
                <c:pt idx="62">
                  <c:v>89.43141</c:v>
                </c:pt>
                <c:pt idx="63">
                  <c:v>99.091499999999996</c:v>
                </c:pt>
                <c:pt idx="64">
                  <c:v>100.916</c:v>
                </c:pt>
                <c:pt idx="65">
                  <c:v>103.28760000000001</c:v>
                </c:pt>
                <c:pt idx="66">
                  <c:v>108.6647</c:v>
                </c:pt>
                <c:pt idx="67">
                  <c:v>112.81910000000001</c:v>
                </c:pt>
                <c:pt idx="68">
                  <c:v>115.8861</c:v>
                </c:pt>
                <c:pt idx="69">
                  <c:v>124.0004</c:v>
                </c:pt>
                <c:pt idx="70">
                  <c:v>129.07989999999998</c:v>
                </c:pt>
                <c:pt idx="71">
                  <c:v>130.78910000000002</c:v>
                </c:pt>
                <c:pt idx="72">
                  <c:v>136.31549999999999</c:v>
                </c:pt>
                <c:pt idx="73">
                  <c:v>143.91589999999999</c:v>
                </c:pt>
                <c:pt idx="74">
                  <c:v>148.2801</c:v>
                </c:pt>
                <c:pt idx="75">
                  <c:v>148.88759999999999</c:v>
                </c:pt>
                <c:pt idx="76">
                  <c:v>156.85929999999999</c:v>
                </c:pt>
                <c:pt idx="77">
                  <c:v>166.58829999999998</c:v>
                </c:pt>
                <c:pt idx="78">
                  <c:v>168.66890000000001</c:v>
                </c:pt>
                <c:pt idx="79">
                  <c:v>170.6276</c:v>
                </c:pt>
                <c:pt idx="80">
                  <c:v>183.55779999999999</c:v>
                </c:pt>
                <c:pt idx="81">
                  <c:v>186.6653</c:v>
                </c:pt>
                <c:pt idx="82">
                  <c:v>191.21189999999999</c:v>
                </c:pt>
                <c:pt idx="83">
                  <c:v>195.9144</c:v>
                </c:pt>
                <c:pt idx="84">
                  <c:v>204.20349999999999</c:v>
                </c:pt>
                <c:pt idx="85">
                  <c:v>209.541</c:v>
                </c:pt>
                <c:pt idx="86">
                  <c:v>213.3638</c:v>
                </c:pt>
                <c:pt idx="87">
                  <c:v>222.7679</c:v>
                </c:pt>
                <c:pt idx="88">
                  <c:v>226.5179</c:v>
                </c:pt>
                <c:pt idx="89">
                  <c:v>232.25979999999998</c:v>
                </c:pt>
                <c:pt idx="90">
                  <c:v>239.46799999999999</c:v>
                </c:pt>
                <c:pt idx="91">
                  <c:v>246.5411</c:v>
                </c:pt>
                <c:pt idx="92">
                  <c:v>253.4725</c:v>
                </c:pt>
                <c:pt idx="93">
                  <c:v>258.61340000000001</c:v>
                </c:pt>
                <c:pt idx="94">
                  <c:v>267.68670000000003</c:v>
                </c:pt>
                <c:pt idx="95">
                  <c:v>272.58479999999997</c:v>
                </c:pt>
                <c:pt idx="96">
                  <c:v>273.96229999999997</c:v>
                </c:pt>
                <c:pt idx="97">
                  <c:v>277.48950000000002</c:v>
                </c:pt>
                <c:pt idx="98">
                  <c:v>277.28629999999998</c:v>
                </c:pt>
                <c:pt idx="99">
                  <c:v>277.54329999999999</c:v>
                </c:pt>
                <c:pt idx="100">
                  <c:v>276.63819999999998</c:v>
                </c:pt>
                <c:pt idx="101">
                  <c:v>283.1302</c:v>
                </c:pt>
                <c:pt idx="102">
                  <c:v>290.97329999999999</c:v>
                </c:pt>
                <c:pt idx="103">
                  <c:v>294.66859999999997</c:v>
                </c:pt>
                <c:pt idx="104">
                  <c:v>293.29770000000002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51-4A66-889C-D974C7C92918}"/>
            </c:ext>
          </c:extLst>
        </c:ser>
        <c:ser>
          <c:idx val="4"/>
          <c:order val="2"/>
          <c:tx>
            <c:strRef>
              <c:f>'60'!$F$1</c:f>
              <c:strCache>
                <c:ptCount val="1"/>
                <c:pt idx="0">
                  <c:v>Q890-120-60-3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'60'!$E$5:$E$354</c:f>
              <c:numCache>
                <c:formatCode>General</c:formatCode>
                <c:ptCount val="350"/>
                <c:pt idx="0">
                  <c:v>0</c:v>
                </c:pt>
                <c:pt idx="1">
                  <c:v>-6.2349999999999992E-4</c:v>
                </c:pt>
                <c:pt idx="2">
                  <c:v>-7.9699999999999975E-4</c:v>
                </c:pt>
                <c:pt idx="3">
                  <c:v>-4.5950000000000006E-4</c:v>
                </c:pt>
                <c:pt idx="4">
                  <c:v>-4.8999999999999998E-4</c:v>
                </c:pt>
                <c:pt idx="5">
                  <c:v>-5.2749999999999997E-4</c:v>
                </c:pt>
                <c:pt idx="6">
                  <c:v>-4.0250000000000008E-4</c:v>
                </c:pt>
                <c:pt idx="7">
                  <c:v>-5.8699999999999985E-4</c:v>
                </c:pt>
                <c:pt idx="8">
                  <c:v>-2.7599999999999988E-4</c:v>
                </c:pt>
                <c:pt idx="9">
                  <c:v>-2.9750000000000002E-4</c:v>
                </c:pt>
                <c:pt idx="10">
                  <c:v>-4.9200000000000003E-4</c:v>
                </c:pt>
                <c:pt idx="11">
                  <c:v>-3.7049999999999995E-4</c:v>
                </c:pt>
                <c:pt idx="12">
                  <c:v>-4.1649999999999999E-4</c:v>
                </c:pt>
                <c:pt idx="13">
                  <c:v>-2.6750000000000038E-4</c:v>
                </c:pt>
                <c:pt idx="14">
                  <c:v>-8.0350000000000018E-4</c:v>
                </c:pt>
                <c:pt idx="15">
                  <c:v>-4.8099999999999998E-4</c:v>
                </c:pt>
                <c:pt idx="16">
                  <c:v>-6.8950000000000023E-4</c:v>
                </c:pt>
                <c:pt idx="17">
                  <c:v>-9.77E-4</c:v>
                </c:pt>
                <c:pt idx="18">
                  <c:v>-5.865E-4</c:v>
                </c:pt>
                <c:pt idx="19">
                  <c:v>-9.9050000000000527E-4</c:v>
                </c:pt>
                <c:pt idx="20">
                  <c:v>-1.1900000000000001E-3</c:v>
                </c:pt>
                <c:pt idx="21">
                  <c:v>-1.2300000000000019E-3</c:v>
                </c:pt>
                <c:pt idx="22">
                  <c:v>-1.2425000000000005E-3</c:v>
                </c:pt>
                <c:pt idx="23">
                  <c:v>-1.1989999999999969E-3</c:v>
                </c:pt>
                <c:pt idx="24">
                  <c:v>-1.4955000000000003E-3</c:v>
                </c:pt>
                <c:pt idx="25">
                  <c:v>-1.4169999999999999E-3</c:v>
                </c:pt>
                <c:pt idx="26">
                  <c:v>-7.980000000000001E-4</c:v>
                </c:pt>
                <c:pt idx="27">
                  <c:v>-3.7500000000000033E-4</c:v>
                </c:pt>
                <c:pt idx="28">
                  <c:v>-5.7599999999999318E-4</c:v>
                </c:pt>
                <c:pt idx="29">
                  <c:v>-1.3990000000000113E-3</c:v>
                </c:pt>
                <c:pt idx="30">
                  <c:v>-6.0850000000003956E-4</c:v>
                </c:pt>
                <c:pt idx="31">
                  <c:v>-1.8194999999999739E-3</c:v>
                </c:pt>
                <c:pt idx="32">
                  <c:v>-1.3044999999999862E-3</c:v>
                </c:pt>
                <c:pt idx="33">
                  <c:v>-1.0505000000000375E-3</c:v>
                </c:pt>
                <c:pt idx="34">
                  <c:v>-1.0739999999999916E-3</c:v>
                </c:pt>
                <c:pt idx="35">
                  <c:v>-1.3644999999999352E-3</c:v>
                </c:pt>
                <c:pt idx="36">
                  <c:v>-1.3659999999999783E-3</c:v>
                </c:pt>
                <c:pt idx="37">
                  <c:v>-1.4889999999999626E-3</c:v>
                </c:pt>
                <c:pt idx="38">
                  <c:v>-1.3604999999999867E-3</c:v>
                </c:pt>
                <c:pt idx="39">
                  <c:v>-1.5574999999999894E-3</c:v>
                </c:pt>
                <c:pt idx="40">
                  <c:v>-1.6675000000000439E-3</c:v>
                </c:pt>
                <c:pt idx="41">
                  <c:v>-1.5485000000000082E-3</c:v>
                </c:pt>
                <c:pt idx="42">
                  <c:v>-2.0315000000000194E-3</c:v>
                </c:pt>
                <c:pt idx="43">
                  <c:v>-2.473000000000003E-3</c:v>
                </c:pt>
                <c:pt idx="44">
                  <c:v>-2.6895000000000668E-3</c:v>
                </c:pt>
                <c:pt idx="45">
                  <c:v>-2.546999999999966E-3</c:v>
                </c:pt>
                <c:pt idx="46">
                  <c:v>-2.0609999999999795E-3</c:v>
                </c:pt>
                <c:pt idx="47">
                  <c:v>-1.587500000000075E-3</c:v>
                </c:pt>
                <c:pt idx="48">
                  <c:v>-1.6939999999999733E-3</c:v>
                </c:pt>
                <c:pt idx="49">
                  <c:v>-1.8880000000000008E-3</c:v>
                </c:pt>
                <c:pt idx="50">
                  <c:v>-1.8685000000000507E-3</c:v>
                </c:pt>
                <c:pt idx="51">
                  <c:v>-2.0284999999998776E-3</c:v>
                </c:pt>
                <c:pt idx="52">
                  <c:v>-2.1160000000001178E-3</c:v>
                </c:pt>
                <c:pt idx="53">
                  <c:v>-1.4630000000001031E-3</c:v>
                </c:pt>
                <c:pt idx="54">
                  <c:v>-2.0625000000000782E-3</c:v>
                </c:pt>
                <c:pt idx="55">
                  <c:v>-1.1414999999999065E-3</c:v>
                </c:pt>
                <c:pt idx="56">
                  <c:v>-1.906999999999992E-3</c:v>
                </c:pt>
                <c:pt idx="57">
                  <c:v>-1.311500000000132E-3</c:v>
                </c:pt>
                <c:pt idx="58">
                  <c:v>-2.2434999999998428E-3</c:v>
                </c:pt>
                <c:pt idx="59">
                  <c:v>-1.9230000000001191E-3</c:v>
                </c:pt>
                <c:pt idx="60">
                  <c:v>-2.1329999999999405E-3</c:v>
                </c:pt>
                <c:pt idx="61">
                  <c:v>-9.4650000000018331E-4</c:v>
                </c:pt>
                <c:pt idx="62">
                  <c:v>-2.0415000000000294E-3</c:v>
                </c:pt>
                <c:pt idx="63">
                  <c:v>-1.3019999999999143E-3</c:v>
                </c:pt>
                <c:pt idx="64">
                  <c:v>-1.0845000000001548E-3</c:v>
                </c:pt>
                <c:pt idx="65">
                  <c:v>-1.6100000000001113E-3</c:v>
                </c:pt>
                <c:pt idx="66">
                  <c:v>-5.0599999999989542E-4</c:v>
                </c:pt>
                <c:pt idx="67">
                  <c:v>-2.3700000000026478E-4</c:v>
                </c:pt>
                <c:pt idx="68">
                  <c:v>-4.8450000000022087E-4</c:v>
                </c:pt>
                <c:pt idx="69">
                  <c:v>-1.9700000000000273E-4</c:v>
                </c:pt>
                <c:pt idx="70">
                  <c:v>-3.9650000000013286E-4</c:v>
                </c:pt>
                <c:pt idx="71">
                  <c:v>3.9650000000013286E-4</c:v>
                </c:pt>
                <c:pt idx="72">
                  <c:v>1.1989999999999501E-3</c:v>
                </c:pt>
                <c:pt idx="73">
                  <c:v>1.3305000000001233E-3</c:v>
                </c:pt>
                <c:pt idx="74">
                  <c:v>2.0364999999997746E-3</c:v>
                </c:pt>
                <c:pt idx="75">
                  <c:v>2.2240000000000038E-3</c:v>
                </c:pt>
                <c:pt idx="76">
                  <c:v>3.2190000000000829E-3</c:v>
                </c:pt>
                <c:pt idx="77">
                  <c:v>2.9995000000002658E-3</c:v>
                </c:pt>
                <c:pt idx="78">
                  <c:v>3.2179999999997211E-3</c:v>
                </c:pt>
                <c:pt idx="79">
                  <c:v>4.02199999999997E-3</c:v>
                </c:pt>
                <c:pt idx="80">
                  <c:v>5.3195000000001436E-3</c:v>
                </c:pt>
                <c:pt idx="81">
                  <c:v>6.7780000000001728E-3</c:v>
                </c:pt>
                <c:pt idx="82">
                  <c:v>6.5064999999999706E-3</c:v>
                </c:pt>
                <c:pt idx="83">
                  <c:v>7.8709999999999614E-3</c:v>
                </c:pt>
                <c:pt idx="84">
                  <c:v>8.8235000000003172E-3</c:v>
                </c:pt>
                <c:pt idx="85">
                  <c:v>9.5089999999999897E-3</c:v>
                </c:pt>
                <c:pt idx="86">
                  <c:v>1.0130000000000194E-2</c:v>
                </c:pt>
                <c:pt idx="87">
                  <c:v>1.2323500000000154E-2</c:v>
                </c:pt>
                <c:pt idx="88">
                  <c:v>1.2741000000000113E-2</c:v>
                </c:pt>
                <c:pt idx="89">
                  <c:v>1.3293500000000069E-2</c:v>
                </c:pt>
                <c:pt idx="90">
                  <c:v>1.4145499999999922E-2</c:v>
                </c:pt>
                <c:pt idx="91">
                  <c:v>1.4896999999999716E-2</c:v>
                </c:pt>
                <c:pt idx="92">
                  <c:v>1.5875499999999931E-2</c:v>
                </c:pt>
                <c:pt idx="93">
                  <c:v>1.7699499999999757E-2</c:v>
                </c:pt>
                <c:pt idx="94">
                  <c:v>1.9426500000000235E-2</c:v>
                </c:pt>
                <c:pt idx="95">
                  <c:v>2.0134999999999792E-2</c:v>
                </c:pt>
                <c:pt idx="96">
                  <c:v>2.1391999999999856E-2</c:v>
                </c:pt>
                <c:pt idx="97">
                  <c:v>2.2894000000000192E-2</c:v>
                </c:pt>
                <c:pt idx="98">
                  <c:v>2.445300000000028E-2</c:v>
                </c:pt>
                <c:pt idx="99">
                  <c:v>2.6056999999999997E-2</c:v>
                </c:pt>
                <c:pt idx="100">
                  <c:v>2.6873499999999995E-2</c:v>
                </c:pt>
                <c:pt idx="101">
                  <c:v>2.9260000000000286E-2</c:v>
                </c:pt>
                <c:pt idx="102">
                  <c:v>3.1054499999999319E-2</c:v>
                </c:pt>
                <c:pt idx="103">
                  <c:v>3.2229500000000133E-2</c:v>
                </c:pt>
                <c:pt idx="104">
                  <c:v>3.5689999999999777E-2</c:v>
                </c:pt>
                <c:pt idx="105">
                  <c:v>3.5548499999999983E-2</c:v>
                </c:pt>
                <c:pt idx="106">
                  <c:v>3.7609999999999477E-2</c:v>
                </c:pt>
                <c:pt idx="107">
                  <c:v>4.0367999999999515E-2</c:v>
                </c:pt>
                <c:pt idx="108">
                  <c:v>4.1634500000000685E-2</c:v>
                </c:pt>
                <c:pt idx="109">
                  <c:v>4.3799500000000435E-2</c:v>
                </c:pt>
                <c:pt idx="110">
                  <c:v>4.4189499999999882E-2</c:v>
                </c:pt>
                <c:pt idx="111">
                  <c:v>4.7670500000000171E-2</c:v>
                </c:pt>
                <c:pt idx="112">
                  <c:v>4.9091000000000218E-2</c:v>
                </c:pt>
                <c:pt idx="113">
                  <c:v>5.0445999999999547E-2</c:v>
                </c:pt>
                <c:pt idx="114">
                  <c:v>5.3585999999999689E-2</c:v>
                </c:pt>
                <c:pt idx="115">
                  <c:v>5.4495999999999878E-2</c:v>
                </c:pt>
                <c:pt idx="116">
                  <c:v>5.8285999999999838E-2</c:v>
                </c:pt>
                <c:pt idx="117">
                  <c:v>5.8501499999999762E-2</c:v>
                </c:pt>
                <c:pt idx="118">
                  <c:v>6.2726000000000059E-2</c:v>
                </c:pt>
                <c:pt idx="119">
                  <c:v>6.3756999999999842E-2</c:v>
                </c:pt>
                <c:pt idx="120">
                  <c:v>6.4757499999999801E-2</c:v>
                </c:pt>
                <c:pt idx="121">
                  <c:v>6.8798500000000207E-2</c:v>
                </c:pt>
                <c:pt idx="122">
                  <c:v>7.1546999999999805E-2</c:v>
                </c:pt>
                <c:pt idx="123">
                  <c:v>7.3356500000000047E-2</c:v>
                </c:pt>
                <c:pt idx="124">
                  <c:v>7.7614500000000142E-2</c:v>
                </c:pt>
                <c:pt idx="125">
                  <c:v>7.7959499999999959E-2</c:v>
                </c:pt>
                <c:pt idx="126">
                  <c:v>7.9305499999999807E-2</c:v>
                </c:pt>
                <c:pt idx="127">
                  <c:v>8.068350000000013E-2</c:v>
                </c:pt>
                <c:pt idx="128">
                  <c:v>8.3120999999999778E-2</c:v>
                </c:pt>
                <c:pt idx="129">
                  <c:v>8.471450000000047E-2</c:v>
                </c:pt>
                <c:pt idx="130">
                  <c:v>8.6720499999999312E-2</c:v>
                </c:pt>
                <c:pt idx="131">
                  <c:v>8.5920000000000218E-2</c:v>
                </c:pt>
                <c:pt idx="132">
                  <c:v>8.8164999999999605E-2</c:v>
                </c:pt>
                <c:pt idx="133">
                  <c:v>9.1322999999999599E-2</c:v>
                </c:pt>
                <c:pt idx="134">
                  <c:v>9.2606999999999662E-2</c:v>
                </c:pt>
                <c:pt idx="135">
                  <c:v>9.3119500000000244E-2</c:v>
                </c:pt>
                <c:pt idx="136">
                  <c:v>9.6849999999999437E-2</c:v>
                </c:pt>
                <c:pt idx="137">
                  <c:v>0.10113649999999996</c:v>
                </c:pt>
                <c:pt idx="138">
                  <c:v>0.10357399999999961</c:v>
                </c:pt>
                <c:pt idx="139">
                  <c:v>0.10457349999999987</c:v>
                </c:pt>
                <c:pt idx="140">
                  <c:v>0.10422649999999978</c:v>
                </c:pt>
                <c:pt idx="141">
                  <c:v>0.10489849999999956</c:v>
                </c:pt>
                <c:pt idx="142">
                  <c:v>0.10580250000000024</c:v>
                </c:pt>
                <c:pt idx="143">
                  <c:v>0.10861949999999965</c:v>
                </c:pt>
                <c:pt idx="144">
                  <c:v>0.11205399999999965</c:v>
                </c:pt>
                <c:pt idx="145">
                  <c:v>0.11466649999999978</c:v>
                </c:pt>
                <c:pt idx="146">
                  <c:v>0.11499849999999956</c:v>
                </c:pt>
                <c:pt idx="147">
                  <c:v>0.11713400000000007</c:v>
                </c:pt>
                <c:pt idx="148">
                  <c:v>0.11772600000000022</c:v>
                </c:pt>
                <c:pt idx="149">
                  <c:v>0.11818550000000005</c:v>
                </c:pt>
                <c:pt idx="150">
                  <c:v>0.11868199999999929</c:v>
                </c:pt>
                <c:pt idx="151">
                  <c:v>0.12006199999999989</c:v>
                </c:pt>
                <c:pt idx="152">
                  <c:v>0.12107849999999942</c:v>
                </c:pt>
                <c:pt idx="153">
                  <c:v>0.12112650000000036</c:v>
                </c:pt>
                <c:pt idx="154">
                  <c:v>0.12102749999999984</c:v>
                </c:pt>
                <c:pt idx="155">
                  <c:v>0.12162850000000036</c:v>
                </c:pt>
                <c:pt idx="156">
                  <c:v>0.12206399999999951</c:v>
                </c:pt>
                <c:pt idx="157">
                  <c:v>0.12234750000000005</c:v>
                </c:pt>
                <c:pt idx="158">
                  <c:v>0.12287500000000007</c:v>
                </c:pt>
                <c:pt idx="159">
                  <c:v>0.12303150000000018</c:v>
                </c:pt>
                <c:pt idx="160">
                  <c:v>0.12293799999999999</c:v>
                </c:pt>
                <c:pt idx="161">
                  <c:v>0.12310650000000001</c:v>
                </c:pt>
                <c:pt idx="162">
                  <c:v>0.12303749999999969</c:v>
                </c:pt>
                <c:pt idx="163">
                  <c:v>0.12334849999999964</c:v>
                </c:pt>
                <c:pt idx="164">
                  <c:v>0.12393300000000007</c:v>
                </c:pt>
                <c:pt idx="165">
                  <c:v>0.1239110000000001</c:v>
                </c:pt>
                <c:pt idx="166">
                  <c:v>0.12407550000000045</c:v>
                </c:pt>
                <c:pt idx="167">
                  <c:v>0.1243455</c:v>
                </c:pt>
                <c:pt idx="168">
                  <c:v>0.12450849999999969</c:v>
                </c:pt>
                <c:pt idx="169">
                  <c:v>0.12448899999999963</c:v>
                </c:pt>
                <c:pt idx="170">
                  <c:v>0.12505799999999967</c:v>
                </c:pt>
                <c:pt idx="171">
                  <c:v>0.12498550000000019</c:v>
                </c:pt>
                <c:pt idx="172">
                  <c:v>0.1251610000000003</c:v>
                </c:pt>
                <c:pt idx="173">
                  <c:v>0.12462849999999959</c:v>
                </c:pt>
                <c:pt idx="174">
                  <c:v>0.12479099999999965</c:v>
                </c:pt>
                <c:pt idx="175">
                  <c:v>0.12491700000000039</c:v>
                </c:pt>
                <c:pt idx="176">
                  <c:v>0.1250420000000001</c:v>
                </c:pt>
                <c:pt idx="177">
                  <c:v>0.12523450000000036</c:v>
                </c:pt>
                <c:pt idx="178">
                  <c:v>0.12546049999999997</c:v>
                </c:pt>
                <c:pt idx="179">
                  <c:v>0.12554299999999952</c:v>
                </c:pt>
                <c:pt idx="180">
                  <c:v>0.12578750000000039</c:v>
                </c:pt>
                <c:pt idx="181">
                  <c:v>0.12603050000000016</c:v>
                </c:pt>
                <c:pt idx="182">
                  <c:v>0.12606099999999953</c:v>
                </c:pt>
                <c:pt idx="183">
                  <c:v>0.12640749999999956</c:v>
                </c:pt>
                <c:pt idx="184">
                  <c:v>0.12633150000000049</c:v>
                </c:pt>
                <c:pt idx="185">
                  <c:v>0.1272899999999999</c:v>
                </c:pt>
                <c:pt idx="186">
                  <c:v>0.12804249999999984</c:v>
                </c:pt>
                <c:pt idx="187">
                  <c:v>0.12872100000000009</c:v>
                </c:pt>
                <c:pt idx="188">
                  <c:v>0.12933600000000034</c:v>
                </c:pt>
                <c:pt idx="189">
                  <c:v>0.13014350000000041</c:v>
                </c:pt>
                <c:pt idx="190">
                  <c:v>0.13046900000000061</c:v>
                </c:pt>
                <c:pt idx="191">
                  <c:v>0.13106349999999978</c:v>
                </c:pt>
                <c:pt idx="192">
                  <c:v>0.1317809999999997</c:v>
                </c:pt>
                <c:pt idx="193">
                  <c:v>0.13220749999999937</c:v>
                </c:pt>
                <c:pt idx="194">
                  <c:v>0.13270099999999996</c:v>
                </c:pt>
                <c:pt idx="195">
                  <c:v>0.13288300000000008</c:v>
                </c:pt>
                <c:pt idx="196">
                  <c:v>0.13302299999999967</c:v>
                </c:pt>
                <c:pt idx="197">
                  <c:v>0.13345799999999963</c:v>
                </c:pt>
                <c:pt idx="198">
                  <c:v>0.1337815</c:v>
                </c:pt>
                <c:pt idx="199">
                  <c:v>0.13417749999999984</c:v>
                </c:pt>
                <c:pt idx="200">
                  <c:v>0.13420900000000024</c:v>
                </c:pt>
                <c:pt idx="201">
                  <c:v>0.13469750000000014</c:v>
                </c:pt>
                <c:pt idx="202">
                  <c:v>0.13486749999999947</c:v>
                </c:pt>
                <c:pt idx="203">
                  <c:v>0.13518600000000003</c:v>
                </c:pt>
                <c:pt idx="204">
                  <c:v>0.13562450000000004</c:v>
                </c:pt>
                <c:pt idx="205">
                  <c:v>0.13582549999999971</c:v>
                </c:pt>
                <c:pt idx="206">
                  <c:v>0.13616999999999946</c:v>
                </c:pt>
                <c:pt idx="207">
                  <c:v>0.13662300000000016</c:v>
                </c:pt>
                <c:pt idx="208">
                  <c:v>0.13691100000000045</c:v>
                </c:pt>
                <c:pt idx="209">
                  <c:v>0.13572900000000043</c:v>
                </c:pt>
                <c:pt idx="210">
                  <c:v>0.13548999999999989</c:v>
                </c:pt>
                <c:pt idx="211">
                  <c:v>0.13557100000000011</c:v>
                </c:pt>
                <c:pt idx="212">
                  <c:v>0.13577100000000053</c:v>
                </c:pt>
                <c:pt idx="213">
                  <c:v>0.13551899999999995</c:v>
                </c:pt>
                <c:pt idx="214">
                  <c:v>0.13532000000000055</c:v>
                </c:pt>
                <c:pt idx="215">
                  <c:v>0.13557649999999954</c:v>
                </c:pt>
                <c:pt idx="216">
                  <c:v>0.13547250000000011</c:v>
                </c:pt>
                <c:pt idx="217">
                  <c:v>0.13587550000000048</c:v>
                </c:pt>
                <c:pt idx="218">
                  <c:v>0.13592650000000051</c:v>
                </c:pt>
                <c:pt idx="219">
                  <c:v>0.13600749999999984</c:v>
                </c:pt>
                <c:pt idx="220">
                  <c:v>0.13623450000000004</c:v>
                </c:pt>
                <c:pt idx="221">
                  <c:v>0.13598899999999947</c:v>
                </c:pt>
                <c:pt idx="222">
                  <c:v>0.13613000000000008</c:v>
                </c:pt>
                <c:pt idx="223">
                  <c:v>0.1364099999999997</c:v>
                </c:pt>
                <c:pt idx="224">
                  <c:v>0.1368305000000003</c:v>
                </c:pt>
                <c:pt idx="225">
                  <c:v>0.13771449999999952</c:v>
                </c:pt>
                <c:pt idx="226">
                  <c:v>0.13798049999999984</c:v>
                </c:pt>
                <c:pt idx="227">
                  <c:v>0.13916200000000023</c:v>
                </c:pt>
                <c:pt idx="228">
                  <c:v>0.1410089999999995</c:v>
                </c:pt>
                <c:pt idx="229">
                  <c:v>0.14253149999999959</c:v>
                </c:pt>
                <c:pt idx="230">
                  <c:v>0.14465049999999957</c:v>
                </c:pt>
                <c:pt idx="231">
                  <c:v>0.14630300000000052</c:v>
                </c:pt>
                <c:pt idx="232">
                  <c:v>0.14797849999999979</c:v>
                </c:pt>
                <c:pt idx="233">
                  <c:v>0.14985999999999988</c:v>
                </c:pt>
                <c:pt idx="234">
                  <c:v>0.15106649999999977</c:v>
                </c:pt>
                <c:pt idx="235">
                  <c:v>0.15260699999999972</c:v>
                </c:pt>
                <c:pt idx="236">
                  <c:v>0.15382150000000028</c:v>
                </c:pt>
                <c:pt idx="237">
                  <c:v>0.15484000000000009</c:v>
                </c:pt>
                <c:pt idx="238">
                  <c:v>0.1563365000000001</c:v>
                </c:pt>
                <c:pt idx="239">
                  <c:v>0.15699150000000017</c:v>
                </c:pt>
                <c:pt idx="240">
                  <c:v>0.15803000000000011</c:v>
                </c:pt>
                <c:pt idx="241">
                  <c:v>0.15894800000000009</c:v>
                </c:pt>
                <c:pt idx="242">
                  <c:v>0.15992650000000008</c:v>
                </c:pt>
                <c:pt idx="243">
                  <c:v>0.16063050000000034</c:v>
                </c:pt>
                <c:pt idx="244">
                  <c:v>0.16165700000000038</c:v>
                </c:pt>
                <c:pt idx="245">
                  <c:v>0.16262299999999996</c:v>
                </c:pt>
                <c:pt idx="246">
                  <c:v>0.16331650000000009</c:v>
                </c:pt>
                <c:pt idx="247">
                  <c:v>0.16354099999999994</c:v>
                </c:pt>
                <c:pt idx="248">
                  <c:v>0.16448200000000002</c:v>
                </c:pt>
                <c:pt idx="249">
                  <c:v>0.16517299999999979</c:v>
                </c:pt>
                <c:pt idx="250">
                  <c:v>0.16563849999999958</c:v>
                </c:pt>
                <c:pt idx="251">
                  <c:v>0.16584600000000016</c:v>
                </c:pt>
                <c:pt idx="252">
                  <c:v>0.16603100000000071</c:v>
                </c:pt>
                <c:pt idx="253">
                  <c:v>0.16627900000000029</c:v>
                </c:pt>
                <c:pt idx="254">
                  <c:v>0.16678450000000034</c:v>
                </c:pt>
                <c:pt idx="255">
                  <c:v>0.16677800000000031</c:v>
                </c:pt>
                <c:pt idx="256">
                  <c:v>0.16726099999999988</c:v>
                </c:pt>
                <c:pt idx="257">
                  <c:v>0.16710600000000042</c:v>
                </c:pt>
                <c:pt idx="258">
                  <c:v>0.16787950000000018</c:v>
                </c:pt>
                <c:pt idx="259">
                  <c:v>0.1684515000000002</c:v>
                </c:pt>
                <c:pt idx="260">
                  <c:v>0.16809849999999971</c:v>
                </c:pt>
                <c:pt idx="261">
                  <c:v>0.16850399999999999</c:v>
                </c:pt>
                <c:pt idx="262">
                  <c:v>0.16871150000000013</c:v>
                </c:pt>
                <c:pt idx="263">
                  <c:v>0.16782749999999957</c:v>
                </c:pt>
                <c:pt idx="264">
                  <c:v>0.16774399999999945</c:v>
                </c:pt>
                <c:pt idx="265">
                  <c:v>0.16800750000000031</c:v>
                </c:pt>
                <c:pt idx="266">
                  <c:v>0.16838649999999999</c:v>
                </c:pt>
                <c:pt idx="267">
                  <c:v>0.16831750000000056</c:v>
                </c:pt>
                <c:pt idx="268">
                  <c:v>0.16845149999999975</c:v>
                </c:pt>
                <c:pt idx="269">
                  <c:v>0.1681749999999993</c:v>
                </c:pt>
                <c:pt idx="270">
                  <c:v>0.16839050000000055</c:v>
                </c:pt>
                <c:pt idx="271">
                  <c:v>0.16836650000000031</c:v>
                </c:pt>
                <c:pt idx="272">
                  <c:v>0.16858800000000018</c:v>
                </c:pt>
                <c:pt idx="273">
                  <c:v>0.16868250000000051</c:v>
                </c:pt>
                <c:pt idx="274">
                  <c:v>0.16843199999999969</c:v>
                </c:pt>
                <c:pt idx="275">
                  <c:v>0.16861649999999972</c:v>
                </c:pt>
                <c:pt idx="276">
                  <c:v>0.16872949999999998</c:v>
                </c:pt>
                <c:pt idx="277">
                  <c:v>0.16880149999999938</c:v>
                </c:pt>
                <c:pt idx="278">
                  <c:v>0.1694985</c:v>
                </c:pt>
                <c:pt idx="279">
                  <c:v>0.16939100000000051</c:v>
                </c:pt>
                <c:pt idx="280">
                  <c:v>0.16947099999999971</c:v>
                </c:pt>
                <c:pt idx="281">
                  <c:v>0.16961050000000011</c:v>
                </c:pt>
                <c:pt idx="282">
                  <c:v>0.1695009999999999</c:v>
                </c:pt>
                <c:pt idx="283">
                  <c:v>0.16904450000000049</c:v>
                </c:pt>
                <c:pt idx="284">
                  <c:v>0.16961100000000018</c:v>
                </c:pt>
                <c:pt idx="285">
                  <c:v>0.16935850000000041</c:v>
                </c:pt>
                <c:pt idx="286">
                  <c:v>0.16964250000000014</c:v>
                </c:pt>
                <c:pt idx="287">
                  <c:v>0.16905700000000046</c:v>
                </c:pt>
                <c:pt idx="288">
                  <c:v>0.16995400000000016</c:v>
                </c:pt>
                <c:pt idx="289">
                  <c:v>0.16966049999999999</c:v>
                </c:pt>
                <c:pt idx="290">
                  <c:v>0.17001850000000029</c:v>
                </c:pt>
                <c:pt idx="291">
                  <c:v>0.17019149999999961</c:v>
                </c:pt>
                <c:pt idx="292">
                  <c:v>0.17058550000000006</c:v>
                </c:pt>
                <c:pt idx="293">
                  <c:v>0.17018949999999977</c:v>
                </c:pt>
                <c:pt idx="294">
                  <c:v>0.17045950000000021</c:v>
                </c:pt>
                <c:pt idx="295">
                  <c:v>0.17035150000000066</c:v>
                </c:pt>
                <c:pt idx="296">
                  <c:v>0.17057399999999934</c:v>
                </c:pt>
                <c:pt idx="297">
                  <c:v>0.17069499999999982</c:v>
                </c:pt>
                <c:pt idx="298">
                  <c:v>0.17139100000000029</c:v>
                </c:pt>
                <c:pt idx="299">
                  <c:v>0.17169700000000043</c:v>
                </c:pt>
                <c:pt idx="300">
                  <c:v>0.17262600000000017</c:v>
                </c:pt>
                <c:pt idx="301">
                  <c:v>0.17408800000000024</c:v>
                </c:pt>
                <c:pt idx="302">
                  <c:v>0.17502249999999941</c:v>
                </c:pt>
                <c:pt idx="303">
                  <c:v>0.17606750000000071</c:v>
                </c:pt>
                <c:pt idx="304">
                  <c:v>0.17779049999999996</c:v>
                </c:pt>
                <c:pt idx="305">
                  <c:v>0.17940750000000039</c:v>
                </c:pt>
                <c:pt idx="306">
                  <c:v>0.18107999999999969</c:v>
                </c:pt>
                <c:pt idx="307">
                  <c:v>0.18285800000000041</c:v>
                </c:pt>
                <c:pt idx="308">
                  <c:v>0.18442499999999962</c:v>
                </c:pt>
                <c:pt idx="309">
                  <c:v>0.18624049999999981</c:v>
                </c:pt>
                <c:pt idx="310">
                  <c:v>0.18784149999999977</c:v>
                </c:pt>
                <c:pt idx="311">
                  <c:v>0.18890449999999959</c:v>
                </c:pt>
                <c:pt idx="312">
                  <c:v>0.19068500000000022</c:v>
                </c:pt>
                <c:pt idx="313">
                  <c:v>0.19161900000000021</c:v>
                </c:pt>
                <c:pt idx="314">
                  <c:v>0.19319749999999969</c:v>
                </c:pt>
                <c:pt idx="315">
                  <c:v>0.19503950000000003</c:v>
                </c:pt>
                <c:pt idx="316">
                  <c:v>0.19610050000000001</c:v>
                </c:pt>
                <c:pt idx="317">
                  <c:v>0.19685299999999994</c:v>
                </c:pt>
                <c:pt idx="318">
                  <c:v>0.19786500000000018</c:v>
                </c:pt>
                <c:pt idx="319">
                  <c:v>0.19857449999999988</c:v>
                </c:pt>
                <c:pt idx="320">
                  <c:v>0.19923599999999952</c:v>
                </c:pt>
                <c:pt idx="321">
                  <c:v>0.19971500000000031</c:v>
                </c:pt>
                <c:pt idx="322">
                  <c:v>0.20074200000000042</c:v>
                </c:pt>
                <c:pt idx="323">
                  <c:v>0.20144099999999998</c:v>
                </c:pt>
                <c:pt idx="324">
                  <c:v>0.20209050000000017</c:v>
                </c:pt>
                <c:pt idx="325">
                  <c:v>0.20264199999999954</c:v>
                </c:pt>
                <c:pt idx="326">
                  <c:v>0.20346899999999968</c:v>
                </c:pt>
                <c:pt idx="327">
                  <c:v>0.20461849999999959</c:v>
                </c:pt>
                <c:pt idx="328">
                  <c:v>0.20487900000000048</c:v>
                </c:pt>
                <c:pt idx="329">
                  <c:v>0.20606549999999979</c:v>
                </c:pt>
                <c:pt idx="330">
                  <c:v>0.20673500000000011</c:v>
                </c:pt>
                <c:pt idx="331">
                  <c:v>0.20769700000000002</c:v>
                </c:pt>
                <c:pt idx="332">
                  <c:v>0.20866700000000016</c:v>
                </c:pt>
                <c:pt idx="333">
                  <c:v>0.20948350000000016</c:v>
                </c:pt>
                <c:pt idx="334">
                  <c:v>0.21059249999999974</c:v>
                </c:pt>
                <c:pt idx="335">
                  <c:v>0.21204400000000012</c:v>
                </c:pt>
                <c:pt idx="336">
                  <c:v>0.21435149999999981</c:v>
                </c:pt>
                <c:pt idx="337">
                  <c:v>0.21764699999999948</c:v>
                </c:pt>
                <c:pt idx="338">
                  <c:v>0.22222449999999982</c:v>
                </c:pt>
                <c:pt idx="339">
                  <c:v>0.2274560000000001</c:v>
                </c:pt>
                <c:pt idx="340">
                  <c:v>0.23326350000000007</c:v>
                </c:pt>
                <c:pt idx="341">
                  <c:v>0.23838200000000009</c:v>
                </c:pt>
                <c:pt idx="342">
                  <c:v>0.24328350000000043</c:v>
                </c:pt>
                <c:pt idx="343">
                  <c:v>0.24779699999999982</c:v>
                </c:pt>
                <c:pt idx="344">
                  <c:v>0.25241000000000025</c:v>
                </c:pt>
                <c:pt idx="345">
                  <c:v>0.25791150000000007</c:v>
                </c:pt>
                <c:pt idx="346">
                  <c:v>0.26333900000000021</c:v>
                </c:pt>
                <c:pt idx="347">
                  <c:v>0.26908350000000025</c:v>
                </c:pt>
                <c:pt idx="348">
                  <c:v>0.2758430000000005</c:v>
                </c:pt>
                <c:pt idx="349">
                  <c:v>0.28478000000000003</c:v>
                </c:pt>
              </c:numCache>
            </c:numRef>
          </c:xVal>
          <c:yVal>
            <c:numRef>
              <c:f>'60'!$F$5:$F$130</c:f>
              <c:numCache>
                <c:formatCode>General</c:formatCode>
                <c:ptCount val="126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  <c:pt idx="122">
                  <c:v>424.08780000000002</c:v>
                </c:pt>
                <c:pt idx="123">
                  <c:v>424.08780000000002</c:v>
                </c:pt>
                <c:pt idx="124">
                  <c:v>424.08780000000002</c:v>
                </c:pt>
                <c:pt idx="125">
                  <c:v>424.08780000000002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51-4A66-889C-D974C7C92918}"/>
            </c:ext>
          </c:extLst>
        </c:ser>
        <c:ser>
          <c:idx val="1"/>
          <c:order val="3"/>
          <c:tx>
            <c:strRef>
              <c:f>'60'!$AH$3:$AI$3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'60'!$AO$5:$AO$17</c:f>
              <c:numCache>
                <c:formatCode>0.0000_);[Red]\(0.0000\)</c:formatCode>
                <c:ptCount val="13"/>
                <c:pt idx="0">
                  <c:v>0</c:v>
                </c:pt>
                <c:pt idx="1">
                  <c:v>-6.5942822402575985E-7</c:v>
                </c:pt>
                <c:pt idx="2">
                  <c:v>9.9307369964662939E-5</c:v>
                </c:pt>
                <c:pt idx="3">
                  <c:v>2.0080152899026871E-3</c:v>
                </c:pt>
                <c:pt idx="4">
                  <c:v>9.4765974208712578E-3</c:v>
                </c:pt>
                <c:pt idx="5">
                  <c:v>2.5807458907365799E-2</c:v>
                </c:pt>
                <c:pt idx="6">
                  <c:v>5.4192110896110535E-2</c:v>
                </c:pt>
                <c:pt idx="7">
                  <c:v>9.7854577004909515E-2</c:v>
                </c:pt>
                <c:pt idx="8">
                  <c:v>0.16142058372497559</c:v>
                </c:pt>
                <c:pt idx="9">
                  <c:v>0.25003623962402344</c:v>
                </c:pt>
                <c:pt idx="10">
                  <c:v>0.36695730686187744</c:v>
                </c:pt>
                <c:pt idx="11">
                  <c:v>0.51262784004211426</c:v>
                </c:pt>
                <c:pt idx="12">
                  <c:v>0.68491899967193604</c:v>
                </c:pt>
              </c:numCache>
            </c:numRef>
          </c:xVal>
          <c:yVal>
            <c:numRef>
              <c:f>'60'!$AV$5:$AV$45</c:f>
              <c:numCache>
                <c:formatCode>General</c:formatCode>
                <c:ptCount val="41"/>
                <c:pt idx="0">
                  <c:v>0</c:v>
                </c:pt>
                <c:pt idx="1">
                  <c:v>8.1084272460937505</c:v>
                </c:pt>
                <c:pt idx="2">
                  <c:v>30.604298828125</c:v>
                </c:pt>
                <c:pt idx="3">
                  <c:v>66.198148437499995</c:v>
                </c:pt>
                <c:pt idx="4">
                  <c:v>117.4748359375</c:v>
                </c:pt>
                <c:pt idx="5">
                  <c:v>173.61417187500001</c:v>
                </c:pt>
                <c:pt idx="6">
                  <c:v>239.27790625</c:v>
                </c:pt>
                <c:pt idx="7">
                  <c:v>308.6121875</c:v>
                </c:pt>
                <c:pt idx="8">
                  <c:v>372.87881249999998</c:v>
                </c:pt>
                <c:pt idx="9">
                  <c:v>416.50390625</c:v>
                </c:pt>
                <c:pt idx="10">
                  <c:v>425.52278124999998</c:v>
                </c:pt>
                <c:pt idx="11">
                  <c:v>407.38003125</c:v>
                </c:pt>
                <c:pt idx="12">
                  <c:v>367.51893749999999</c:v>
                </c:pt>
                <c:pt idx="13">
                  <c:v>311.13887499999998</c:v>
                </c:pt>
                <c:pt idx="14">
                  <c:v>236.38551562500001</c:v>
                </c:pt>
                <c:pt idx="15">
                  <c:v>148.59765625</c:v>
                </c:pt>
                <c:pt idx="16">
                  <c:v>59.177015625000003</c:v>
                </c:pt>
                <c:pt idx="17">
                  <c:v>-17.181677734375</c:v>
                </c:pt>
                <c:pt idx="18">
                  <c:v>-63.906410156249997</c:v>
                </c:pt>
                <c:pt idx="19">
                  <c:v>-84.815898437499996</c:v>
                </c:pt>
                <c:pt idx="20">
                  <c:v>-93.627726562500001</c:v>
                </c:pt>
                <c:pt idx="21">
                  <c:v>-90.853437499999998</c:v>
                </c:pt>
                <c:pt idx="22">
                  <c:v>-82.061445312499998</c:v>
                </c:pt>
                <c:pt idx="23">
                  <c:v>-64.58573046875</c:v>
                </c:pt>
                <c:pt idx="24">
                  <c:v>-47.227097656250002</c:v>
                </c:pt>
                <c:pt idx="25">
                  <c:v>-45.119687499999998</c:v>
                </c:pt>
                <c:pt idx="26">
                  <c:v>-71.504007812500006</c:v>
                </c:pt>
                <c:pt idx="27">
                  <c:v>-121.2716328125</c:v>
                </c:pt>
                <c:pt idx="28">
                  <c:v>-177.03301562499999</c:v>
                </c:pt>
                <c:pt idx="29">
                  <c:v>-237.979765625</c:v>
                </c:pt>
                <c:pt idx="30">
                  <c:v>-295.36884375</c:v>
                </c:pt>
                <c:pt idx="31">
                  <c:v>-351.76575000000003</c:v>
                </c:pt>
                <c:pt idx="32">
                  <c:v>-393.67981250000003</c:v>
                </c:pt>
                <c:pt idx="33">
                  <c:v>-405.64359374999998</c:v>
                </c:pt>
                <c:pt idx="34">
                  <c:v>-388.12459374999997</c:v>
                </c:pt>
                <c:pt idx="35">
                  <c:v>-348.92140625000002</c:v>
                </c:pt>
                <c:pt idx="36">
                  <c:v>-303.28718750000002</c:v>
                </c:pt>
                <c:pt idx="37">
                  <c:v>-242.89695312500001</c:v>
                </c:pt>
                <c:pt idx="38">
                  <c:v>-167.689015625</c:v>
                </c:pt>
                <c:pt idx="39">
                  <c:v>-70.347578124999998</c:v>
                </c:pt>
                <c:pt idx="40">
                  <c:v>32.874968750000001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51-4A66-889C-D974C7C92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27472"/>
        <c:axId val="706928032"/>
      </c:scatterChart>
      <c:valAx>
        <c:axId val="706927472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28032"/>
        <c:crosses val="autoZero"/>
        <c:crossBetween val="midCat"/>
      </c:valAx>
      <c:valAx>
        <c:axId val="70692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2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27203901492511E-2"/>
          <c:y val="2.5150730330894069E-2"/>
          <c:w val="0.91982699836938986"/>
          <c:h val="0.899342847044781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'60'!$B$1</c:f>
              <c:strCache>
                <c:ptCount val="1"/>
                <c:pt idx="0">
                  <c:v>Q890-120-60-2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'60'!$A$5:$A$473</c:f>
              <c:numCache>
                <c:formatCode>General</c:formatCode>
                <c:ptCount val="469"/>
                <c:pt idx="0">
                  <c:v>6.575000000000001E-4</c:v>
                </c:pt>
                <c:pt idx="1">
                  <c:v>1.4514999999999945E-3</c:v>
                </c:pt>
                <c:pt idx="2">
                  <c:v>2.7750000000000274E-3</c:v>
                </c:pt>
                <c:pt idx="3">
                  <c:v>2.9105000000000103E-3</c:v>
                </c:pt>
                <c:pt idx="4">
                  <c:v>2.4270000000000125E-3</c:v>
                </c:pt>
                <c:pt idx="5">
                  <c:v>2.9989999999999739E-3</c:v>
                </c:pt>
                <c:pt idx="6">
                  <c:v>3.499499999999961E-3</c:v>
                </c:pt>
                <c:pt idx="7">
                  <c:v>3.3445000000000003E-3</c:v>
                </c:pt>
                <c:pt idx="8">
                  <c:v>3.5625000000000795E-3</c:v>
                </c:pt>
                <c:pt idx="9">
                  <c:v>3.6500000000000421E-3</c:v>
                </c:pt>
                <c:pt idx="10">
                  <c:v>3.8654999999999662E-3</c:v>
                </c:pt>
                <c:pt idx="11">
                  <c:v>4.286000000000012E-3</c:v>
                </c:pt>
                <c:pt idx="12">
                  <c:v>4.6924999999999883E-3</c:v>
                </c:pt>
                <c:pt idx="13">
                  <c:v>4.9784999999999413E-3</c:v>
                </c:pt>
                <c:pt idx="14">
                  <c:v>5.1589999999999692E-3</c:v>
                </c:pt>
                <c:pt idx="15">
                  <c:v>5.6600000000000539E-3</c:v>
                </c:pt>
                <c:pt idx="16">
                  <c:v>5.7524999999999382E-3</c:v>
                </c:pt>
                <c:pt idx="17">
                  <c:v>6.3375000000000514E-3</c:v>
                </c:pt>
                <c:pt idx="18">
                  <c:v>6.0365000000000002E-3</c:v>
                </c:pt>
                <c:pt idx="19">
                  <c:v>6.0599999999999543E-3</c:v>
                </c:pt>
                <c:pt idx="20">
                  <c:v>6.2720000000000553E-3</c:v>
                </c:pt>
                <c:pt idx="21">
                  <c:v>6.328999999999918E-3</c:v>
                </c:pt>
                <c:pt idx="22">
                  <c:v>6.0419999999999918E-3</c:v>
                </c:pt>
                <c:pt idx="23">
                  <c:v>6.5509999999999735E-3</c:v>
                </c:pt>
                <c:pt idx="24">
                  <c:v>6.3255000000000949E-3</c:v>
                </c:pt>
                <c:pt idx="25">
                  <c:v>6.4295000000000879E-3</c:v>
                </c:pt>
                <c:pt idx="26">
                  <c:v>6.3670000000000115E-3</c:v>
                </c:pt>
                <c:pt idx="27">
                  <c:v>6.349000000000049E-3</c:v>
                </c:pt>
                <c:pt idx="28">
                  <c:v>6.2719999999998333E-3</c:v>
                </c:pt>
                <c:pt idx="29">
                  <c:v>6.4024999999999777E-3</c:v>
                </c:pt>
                <c:pt idx="30">
                  <c:v>6.9034999999999513E-3</c:v>
                </c:pt>
                <c:pt idx="31">
                  <c:v>7.1900000000000297E-3</c:v>
                </c:pt>
                <c:pt idx="32">
                  <c:v>7.4574999999998948E-3</c:v>
                </c:pt>
                <c:pt idx="33">
                  <c:v>6.9574999999999498E-3</c:v>
                </c:pt>
                <c:pt idx="34">
                  <c:v>8.3129999999997928E-3</c:v>
                </c:pt>
                <c:pt idx="35">
                  <c:v>8.807999999999927E-3</c:v>
                </c:pt>
                <c:pt idx="36">
                  <c:v>9.2049999999999077E-3</c:v>
                </c:pt>
                <c:pt idx="37">
                  <c:v>9.863500000000025E-3</c:v>
                </c:pt>
                <c:pt idx="38">
                  <c:v>9.3334999999996615E-3</c:v>
                </c:pt>
                <c:pt idx="39">
                  <c:v>1.1086499999999999E-2</c:v>
                </c:pt>
                <c:pt idx="40">
                  <c:v>1.1467000000000116E-2</c:v>
                </c:pt>
                <c:pt idx="41">
                  <c:v>1.2047499999999989E-2</c:v>
                </c:pt>
                <c:pt idx="42">
                  <c:v>1.2490499999999738E-2</c:v>
                </c:pt>
                <c:pt idx="43">
                  <c:v>1.3300000000000312E-2</c:v>
                </c:pt>
                <c:pt idx="44">
                  <c:v>1.3804000000000149E-2</c:v>
                </c:pt>
                <c:pt idx="45">
                  <c:v>1.4323500000000378E-2</c:v>
                </c:pt>
                <c:pt idx="46">
                  <c:v>1.4883000000000202E-2</c:v>
                </c:pt>
                <c:pt idx="47">
                  <c:v>1.6083000000000292E-2</c:v>
                </c:pt>
                <c:pt idx="48">
                  <c:v>1.6961000000000004E-2</c:v>
                </c:pt>
                <c:pt idx="49">
                  <c:v>1.7184500000000158E-2</c:v>
                </c:pt>
                <c:pt idx="50">
                  <c:v>1.8093499999999985E-2</c:v>
                </c:pt>
                <c:pt idx="51">
                  <c:v>1.8791500000000072E-2</c:v>
                </c:pt>
                <c:pt idx="52">
                  <c:v>1.9431499999999824E-2</c:v>
                </c:pt>
                <c:pt idx="53">
                  <c:v>2.0839500000000122E-2</c:v>
                </c:pt>
                <c:pt idx="54">
                  <c:v>2.1320500000000076E-2</c:v>
                </c:pt>
                <c:pt idx="55">
                  <c:v>2.2896000000000027E-2</c:v>
                </c:pt>
                <c:pt idx="56">
                  <c:v>2.3241000000000289E-2</c:v>
                </c:pt>
                <c:pt idx="57">
                  <c:v>2.4080000000000101E-2</c:v>
                </c:pt>
                <c:pt idx="58">
                  <c:v>2.5142500000000068E-2</c:v>
                </c:pt>
                <c:pt idx="59">
                  <c:v>2.6078499999999893E-2</c:v>
                </c:pt>
                <c:pt idx="60">
                  <c:v>2.7374500000000301E-2</c:v>
                </c:pt>
                <c:pt idx="61">
                  <c:v>2.8132000000000046E-2</c:v>
                </c:pt>
                <c:pt idx="62">
                  <c:v>2.9352999999999962E-2</c:v>
                </c:pt>
                <c:pt idx="63">
                  <c:v>3.0564499999999883E-2</c:v>
                </c:pt>
                <c:pt idx="64">
                  <c:v>3.1708999999999987E-2</c:v>
                </c:pt>
                <c:pt idx="65">
                  <c:v>3.2684999999999853E-2</c:v>
                </c:pt>
                <c:pt idx="66">
                  <c:v>3.4286999999999956E-2</c:v>
                </c:pt>
                <c:pt idx="67">
                  <c:v>3.5561500000000246E-2</c:v>
                </c:pt>
                <c:pt idx="68">
                  <c:v>3.6787499999999973E-2</c:v>
                </c:pt>
                <c:pt idx="69">
                  <c:v>3.809550000000006E-2</c:v>
                </c:pt>
                <c:pt idx="70">
                  <c:v>3.9274000000000031E-2</c:v>
                </c:pt>
                <c:pt idx="71">
                  <c:v>4.0393000000000567E-2</c:v>
                </c:pt>
                <c:pt idx="72">
                  <c:v>4.2024500000000131E-2</c:v>
                </c:pt>
                <c:pt idx="73">
                  <c:v>4.3344000000000271E-2</c:v>
                </c:pt>
                <c:pt idx="74">
                  <c:v>4.4300999999999924E-2</c:v>
                </c:pt>
                <c:pt idx="75">
                  <c:v>4.610000000000003E-2</c:v>
                </c:pt>
                <c:pt idx="76">
                  <c:v>4.7195499999999946E-2</c:v>
                </c:pt>
                <c:pt idx="77">
                  <c:v>4.9262499999999765E-2</c:v>
                </c:pt>
                <c:pt idx="78">
                  <c:v>5.0909000000000315E-2</c:v>
                </c:pt>
                <c:pt idx="79">
                  <c:v>5.1865499999999454E-2</c:v>
                </c:pt>
                <c:pt idx="80">
                  <c:v>5.5107500000000087E-2</c:v>
                </c:pt>
                <c:pt idx="81">
                  <c:v>5.5470499999999756E-2</c:v>
                </c:pt>
                <c:pt idx="82">
                  <c:v>5.7939000000000185E-2</c:v>
                </c:pt>
                <c:pt idx="83">
                  <c:v>5.9803499999999676E-2</c:v>
                </c:pt>
                <c:pt idx="84">
                  <c:v>6.1868000000000034E-2</c:v>
                </c:pt>
                <c:pt idx="85">
                  <c:v>6.2147999999999648E-2</c:v>
                </c:pt>
                <c:pt idx="86">
                  <c:v>6.5633499999999678E-2</c:v>
                </c:pt>
                <c:pt idx="87">
                  <c:v>6.7674500000000304E-2</c:v>
                </c:pt>
                <c:pt idx="88">
                  <c:v>6.8896999999999764E-2</c:v>
                </c:pt>
                <c:pt idx="89">
                  <c:v>7.1340499999999363E-2</c:v>
                </c:pt>
                <c:pt idx="90">
                  <c:v>7.3898500000000311E-2</c:v>
                </c:pt>
                <c:pt idx="91">
                  <c:v>7.4769000000000307E-2</c:v>
                </c:pt>
                <c:pt idx="92">
                  <c:v>8.0566000000000138E-2</c:v>
                </c:pt>
                <c:pt idx="93">
                  <c:v>8.2790000000000141E-2</c:v>
                </c:pt>
                <c:pt idx="94">
                  <c:v>8.3670000000000133E-2</c:v>
                </c:pt>
                <c:pt idx="95">
                  <c:v>8.6512999999999618E-2</c:v>
                </c:pt>
                <c:pt idx="96">
                  <c:v>8.9098500000000413E-2</c:v>
                </c:pt>
                <c:pt idx="97">
                  <c:v>8.9867499999999989E-2</c:v>
                </c:pt>
                <c:pt idx="98">
                  <c:v>9.0600500000000306E-2</c:v>
                </c:pt>
                <c:pt idx="99">
                  <c:v>9.1717000000000048E-2</c:v>
                </c:pt>
                <c:pt idx="100">
                  <c:v>9.3089500000000491E-2</c:v>
                </c:pt>
                <c:pt idx="101">
                  <c:v>9.6042499999999809E-2</c:v>
                </c:pt>
                <c:pt idx="102">
                  <c:v>9.878600000000004E-2</c:v>
                </c:pt>
                <c:pt idx="103">
                  <c:v>9.9933500000000119E-2</c:v>
                </c:pt>
                <c:pt idx="104">
                  <c:v>9.9423499999999887E-2</c:v>
                </c:pt>
                <c:pt idx="105">
                  <c:v>0.10196950000000005</c:v>
                </c:pt>
                <c:pt idx="106">
                  <c:v>0.10421199999999953</c:v>
                </c:pt>
                <c:pt idx="107">
                  <c:v>0.1053715000000004</c:v>
                </c:pt>
                <c:pt idx="108">
                  <c:v>0.10786399999999974</c:v>
                </c:pt>
                <c:pt idx="109">
                  <c:v>0.10838799999999971</c:v>
                </c:pt>
                <c:pt idx="110">
                  <c:v>0.10854249999999999</c:v>
                </c:pt>
                <c:pt idx="111">
                  <c:v>0.10882100000000028</c:v>
                </c:pt>
                <c:pt idx="112">
                  <c:v>0.10901500000000031</c:v>
                </c:pt>
                <c:pt idx="113">
                  <c:v>0.10916200000000043</c:v>
                </c:pt>
                <c:pt idx="114">
                  <c:v>0.10965349999999985</c:v>
                </c:pt>
                <c:pt idx="115">
                  <c:v>0.10968199999999984</c:v>
                </c:pt>
                <c:pt idx="116">
                  <c:v>0.10999650000000027</c:v>
                </c:pt>
                <c:pt idx="117">
                  <c:v>0.11046599999999973</c:v>
                </c:pt>
                <c:pt idx="118">
                  <c:v>0.11095750000000049</c:v>
                </c:pt>
                <c:pt idx="119">
                  <c:v>0.11139500000000035</c:v>
                </c:pt>
                <c:pt idx="120">
                  <c:v>0.11212300000000042</c:v>
                </c:pt>
                <c:pt idx="121">
                  <c:v>0.11239099999999924</c:v>
                </c:pt>
                <c:pt idx="122">
                  <c:v>0.11320050000000004</c:v>
                </c:pt>
                <c:pt idx="123">
                  <c:v>0.1123289999999999</c:v>
                </c:pt>
                <c:pt idx="124">
                  <c:v>0.11294150000000025</c:v>
                </c:pt>
                <c:pt idx="125">
                  <c:v>0.11346299999999987</c:v>
                </c:pt>
                <c:pt idx="126">
                  <c:v>0.11387349999999996</c:v>
                </c:pt>
                <c:pt idx="127">
                  <c:v>0.11437499999999945</c:v>
                </c:pt>
                <c:pt idx="128">
                  <c:v>0.11464850000000038</c:v>
                </c:pt>
                <c:pt idx="129">
                  <c:v>0.11538650000000006</c:v>
                </c:pt>
                <c:pt idx="130">
                  <c:v>0.11566699999999974</c:v>
                </c:pt>
                <c:pt idx="131">
                  <c:v>0.11569450000000003</c:v>
                </c:pt>
                <c:pt idx="132">
                  <c:v>0.11638899999999941</c:v>
                </c:pt>
                <c:pt idx="133">
                  <c:v>0.11685900000000027</c:v>
                </c:pt>
                <c:pt idx="134">
                  <c:v>0.11681750000000024</c:v>
                </c:pt>
                <c:pt idx="135">
                  <c:v>0.11696300000000015</c:v>
                </c:pt>
                <c:pt idx="136">
                  <c:v>0.11707999999999963</c:v>
                </c:pt>
                <c:pt idx="137">
                  <c:v>0.11766799999999966</c:v>
                </c:pt>
                <c:pt idx="138">
                  <c:v>0.11765099999999995</c:v>
                </c:pt>
                <c:pt idx="139">
                  <c:v>0.11777799999999949</c:v>
                </c:pt>
                <c:pt idx="140">
                  <c:v>0.11817600000000006</c:v>
                </c:pt>
                <c:pt idx="141">
                  <c:v>0.11833799999999961</c:v>
                </c:pt>
                <c:pt idx="142">
                  <c:v>0.11907649999999981</c:v>
                </c:pt>
                <c:pt idx="143">
                  <c:v>0.11907500000000049</c:v>
                </c:pt>
                <c:pt idx="144">
                  <c:v>0.11958149999999979</c:v>
                </c:pt>
                <c:pt idx="145">
                  <c:v>0.11955099999999996</c:v>
                </c:pt>
                <c:pt idx="146">
                  <c:v>0.11978700000000053</c:v>
                </c:pt>
                <c:pt idx="147">
                  <c:v>0.12028650000000018</c:v>
                </c:pt>
                <c:pt idx="148">
                  <c:v>0.12051299999999987</c:v>
                </c:pt>
                <c:pt idx="149">
                  <c:v>0.12066349999999959</c:v>
                </c:pt>
                <c:pt idx="150">
                  <c:v>0.12070399999999992</c:v>
                </c:pt>
                <c:pt idx="151">
                  <c:v>0.12068150000000033</c:v>
                </c:pt>
                <c:pt idx="152">
                  <c:v>0.12097200000000052</c:v>
                </c:pt>
                <c:pt idx="153">
                  <c:v>0.1212784999999994</c:v>
                </c:pt>
                <c:pt idx="154">
                  <c:v>0.12095499999999992</c:v>
                </c:pt>
                <c:pt idx="155">
                  <c:v>0.12127700000000008</c:v>
                </c:pt>
                <c:pt idx="156">
                  <c:v>0.12144149999999998</c:v>
                </c:pt>
                <c:pt idx="157">
                  <c:v>0.12149900000000002</c:v>
                </c:pt>
                <c:pt idx="158">
                  <c:v>0.12143999999999977</c:v>
                </c:pt>
                <c:pt idx="159">
                  <c:v>0.12165999999999944</c:v>
                </c:pt>
                <c:pt idx="160">
                  <c:v>0.12216999999999967</c:v>
                </c:pt>
                <c:pt idx="161">
                  <c:v>0.12245200000000001</c:v>
                </c:pt>
                <c:pt idx="162">
                  <c:v>0.12258250000000048</c:v>
                </c:pt>
                <c:pt idx="163">
                  <c:v>0.12177349999999976</c:v>
                </c:pt>
                <c:pt idx="164">
                  <c:v>0.12177149999999948</c:v>
                </c:pt>
                <c:pt idx="165">
                  <c:v>0.1221059999999996</c:v>
                </c:pt>
                <c:pt idx="166">
                  <c:v>0.12225800000000042</c:v>
                </c:pt>
                <c:pt idx="167">
                  <c:v>0.12251950000000011</c:v>
                </c:pt>
                <c:pt idx="168">
                  <c:v>0.12306950000000061</c:v>
                </c:pt>
                <c:pt idx="169">
                  <c:v>0.12374000000000018</c:v>
                </c:pt>
                <c:pt idx="170">
                  <c:v>0.12450299999999981</c:v>
                </c:pt>
                <c:pt idx="171">
                  <c:v>0.12541700000000056</c:v>
                </c:pt>
                <c:pt idx="172">
                  <c:v>0.12560699999999958</c:v>
                </c:pt>
                <c:pt idx="173">
                  <c:v>0.12644749999999982</c:v>
                </c:pt>
                <c:pt idx="174">
                  <c:v>0.1267400000000003</c:v>
                </c:pt>
                <c:pt idx="175">
                  <c:v>0.1271640000000005</c:v>
                </c:pt>
                <c:pt idx="176">
                  <c:v>0.12784150000000061</c:v>
                </c:pt>
                <c:pt idx="177">
                  <c:v>0.12812600000000041</c:v>
                </c:pt>
                <c:pt idx="178">
                  <c:v>0.12861699999999976</c:v>
                </c:pt>
                <c:pt idx="179">
                  <c:v>0.12923299999999971</c:v>
                </c:pt>
                <c:pt idx="180">
                  <c:v>0.12979200000000013</c:v>
                </c:pt>
                <c:pt idx="181">
                  <c:v>0.13053150000000002</c:v>
                </c:pt>
                <c:pt idx="182">
                  <c:v>0.13127399999999989</c:v>
                </c:pt>
                <c:pt idx="183">
                  <c:v>0.13162799999999963</c:v>
                </c:pt>
                <c:pt idx="184">
                  <c:v>0.13191200000000025</c:v>
                </c:pt>
                <c:pt idx="185">
                  <c:v>0.13222349999999938</c:v>
                </c:pt>
                <c:pt idx="186">
                  <c:v>0.13260100000000019</c:v>
                </c:pt>
                <c:pt idx="187">
                  <c:v>0.13310299999999975</c:v>
                </c:pt>
                <c:pt idx="188">
                  <c:v>0.13348100000000018</c:v>
                </c:pt>
                <c:pt idx="189">
                  <c:v>0.13354800000000022</c:v>
                </c:pt>
                <c:pt idx="190">
                  <c:v>0.13412450000000042</c:v>
                </c:pt>
                <c:pt idx="191">
                  <c:v>0.13447049999999994</c:v>
                </c:pt>
                <c:pt idx="192">
                  <c:v>0.13473399999999991</c:v>
                </c:pt>
                <c:pt idx="193">
                  <c:v>0.13493900000000059</c:v>
                </c:pt>
                <c:pt idx="194">
                  <c:v>0.1352610000000003</c:v>
                </c:pt>
                <c:pt idx="195">
                  <c:v>0.13567250000000008</c:v>
                </c:pt>
                <c:pt idx="196">
                  <c:v>0.13434900000000027</c:v>
                </c:pt>
                <c:pt idx="197">
                  <c:v>0.13423000000000007</c:v>
                </c:pt>
                <c:pt idx="198">
                  <c:v>0.13427100000000003</c:v>
                </c:pt>
                <c:pt idx="199">
                  <c:v>0.13424949999999969</c:v>
                </c:pt>
                <c:pt idx="200">
                  <c:v>0.13447750000000047</c:v>
                </c:pt>
                <c:pt idx="201">
                  <c:v>0.13456850000000031</c:v>
                </c:pt>
                <c:pt idx="202">
                  <c:v>0.13463400000000014</c:v>
                </c:pt>
                <c:pt idx="203">
                  <c:v>0.13471349999999971</c:v>
                </c:pt>
                <c:pt idx="204">
                  <c:v>0.13520699999999986</c:v>
                </c:pt>
                <c:pt idx="205">
                  <c:v>0.13537650000000045</c:v>
                </c:pt>
                <c:pt idx="206">
                  <c:v>0.13574600000000014</c:v>
                </c:pt>
                <c:pt idx="207">
                  <c:v>0.13586750000000025</c:v>
                </c:pt>
                <c:pt idx="208">
                  <c:v>0.13596349999999946</c:v>
                </c:pt>
                <c:pt idx="209">
                  <c:v>0.13616200000000012</c:v>
                </c:pt>
                <c:pt idx="210">
                  <c:v>0.1364209999999999</c:v>
                </c:pt>
                <c:pt idx="211">
                  <c:v>0.1368510000000005</c:v>
                </c:pt>
                <c:pt idx="212">
                  <c:v>0.13708349999999969</c:v>
                </c:pt>
                <c:pt idx="213">
                  <c:v>0.13786999999999949</c:v>
                </c:pt>
                <c:pt idx="214">
                  <c:v>0.13846349999999985</c:v>
                </c:pt>
                <c:pt idx="215">
                  <c:v>0.13909949999999993</c:v>
                </c:pt>
                <c:pt idx="216">
                  <c:v>0.13969000000000031</c:v>
                </c:pt>
                <c:pt idx="217">
                  <c:v>0.13990499999999972</c:v>
                </c:pt>
                <c:pt idx="218">
                  <c:v>0.14079849999999983</c:v>
                </c:pt>
                <c:pt idx="219">
                  <c:v>0.14184300000000016</c:v>
                </c:pt>
                <c:pt idx="220">
                  <c:v>0.1424704999999995</c:v>
                </c:pt>
                <c:pt idx="221">
                  <c:v>0.14324199999999987</c:v>
                </c:pt>
                <c:pt idx="222">
                  <c:v>0.14393449999999985</c:v>
                </c:pt>
                <c:pt idx="223">
                  <c:v>0.14479700000000006</c:v>
                </c:pt>
                <c:pt idx="224">
                  <c:v>0.14518299999999984</c:v>
                </c:pt>
                <c:pt idx="225">
                  <c:v>0.14611600000000013</c:v>
                </c:pt>
                <c:pt idx="226">
                  <c:v>0.14661049999999998</c:v>
                </c:pt>
                <c:pt idx="227">
                  <c:v>0.14739699999999978</c:v>
                </c:pt>
                <c:pt idx="228">
                  <c:v>0.14797249999999984</c:v>
                </c:pt>
                <c:pt idx="229">
                  <c:v>0.14848049999999979</c:v>
                </c:pt>
                <c:pt idx="230">
                  <c:v>0.14903399999999989</c:v>
                </c:pt>
                <c:pt idx="231">
                  <c:v>0.14959049999999996</c:v>
                </c:pt>
                <c:pt idx="232">
                  <c:v>0.15028149999999929</c:v>
                </c:pt>
                <c:pt idx="233">
                  <c:v>0.15096250000000033</c:v>
                </c:pt>
                <c:pt idx="234">
                  <c:v>0.1513195000000005</c:v>
                </c:pt>
                <c:pt idx="235">
                  <c:v>0.15167799999999954</c:v>
                </c:pt>
                <c:pt idx="236">
                  <c:v>0.15184900000000034</c:v>
                </c:pt>
                <c:pt idx="237">
                  <c:v>0.15192000000000005</c:v>
                </c:pt>
                <c:pt idx="238">
                  <c:v>0.15201499999999957</c:v>
                </c:pt>
                <c:pt idx="239">
                  <c:v>0.15240800000000032</c:v>
                </c:pt>
                <c:pt idx="240">
                  <c:v>0.15270300000000026</c:v>
                </c:pt>
                <c:pt idx="241">
                  <c:v>0.15277650000000031</c:v>
                </c:pt>
                <c:pt idx="242">
                  <c:v>0.1532239999999998</c:v>
                </c:pt>
                <c:pt idx="243">
                  <c:v>0.15335299999999963</c:v>
                </c:pt>
                <c:pt idx="244">
                  <c:v>0.15322250000000048</c:v>
                </c:pt>
                <c:pt idx="245">
                  <c:v>0.15397249999999962</c:v>
                </c:pt>
                <c:pt idx="246">
                  <c:v>0.15399300000000027</c:v>
                </c:pt>
                <c:pt idx="247">
                  <c:v>0.15331100000000042</c:v>
                </c:pt>
                <c:pt idx="248">
                  <c:v>0.15361100000000016</c:v>
                </c:pt>
                <c:pt idx="249">
                  <c:v>0.15383699999999978</c:v>
                </c:pt>
                <c:pt idx="250">
                  <c:v>0.15433150000000007</c:v>
                </c:pt>
                <c:pt idx="251">
                  <c:v>0.15490500000000029</c:v>
                </c:pt>
                <c:pt idx="252">
                  <c:v>0.1552245000000001</c:v>
                </c:pt>
                <c:pt idx="253">
                  <c:v>0.15598000000000045</c:v>
                </c:pt>
                <c:pt idx="254">
                  <c:v>0.15638350000000001</c:v>
                </c:pt>
                <c:pt idx="255">
                  <c:v>0.15693899999999994</c:v>
                </c:pt>
                <c:pt idx="256">
                  <c:v>0.15743750000000034</c:v>
                </c:pt>
                <c:pt idx="257">
                  <c:v>0.15816900000000045</c:v>
                </c:pt>
                <c:pt idx="258">
                  <c:v>0.15892550000000005</c:v>
                </c:pt>
                <c:pt idx="259">
                  <c:v>0.15972999999999971</c:v>
                </c:pt>
                <c:pt idx="260">
                  <c:v>0.16085449999999968</c:v>
                </c:pt>
                <c:pt idx="261">
                  <c:v>0.16124900000000064</c:v>
                </c:pt>
                <c:pt idx="262">
                  <c:v>0.16232749999999996</c:v>
                </c:pt>
                <c:pt idx="263">
                  <c:v>0.16319350000000021</c:v>
                </c:pt>
                <c:pt idx="264">
                  <c:v>0.16330400000000012</c:v>
                </c:pt>
                <c:pt idx="265">
                  <c:v>0.16377249999999943</c:v>
                </c:pt>
                <c:pt idx="266">
                  <c:v>0.16435649999999979</c:v>
                </c:pt>
                <c:pt idx="267">
                  <c:v>0.16495449999999989</c:v>
                </c:pt>
                <c:pt idx="268">
                  <c:v>0.16531399999999996</c:v>
                </c:pt>
                <c:pt idx="269">
                  <c:v>0.16579699999999953</c:v>
                </c:pt>
                <c:pt idx="270">
                  <c:v>0.16667349999999992</c:v>
                </c:pt>
                <c:pt idx="271">
                  <c:v>0.16728100000000001</c:v>
                </c:pt>
                <c:pt idx="272">
                  <c:v>0.16797199999999979</c:v>
                </c:pt>
                <c:pt idx="273">
                  <c:v>0.16883349999999986</c:v>
                </c:pt>
                <c:pt idx="274">
                  <c:v>0.1696380000000004</c:v>
                </c:pt>
                <c:pt idx="275">
                  <c:v>0.17080950000000028</c:v>
                </c:pt>
                <c:pt idx="276">
                  <c:v>0.17237050000000043</c:v>
                </c:pt>
                <c:pt idx="277">
                  <c:v>0.17429099999999975</c:v>
                </c:pt>
                <c:pt idx="278">
                  <c:v>0.1775500000000001</c:v>
                </c:pt>
                <c:pt idx="279">
                  <c:v>0.18145650000000035</c:v>
                </c:pt>
                <c:pt idx="280">
                  <c:v>0.18521849999999951</c:v>
                </c:pt>
                <c:pt idx="281">
                  <c:v>0.18923549999999967</c:v>
                </c:pt>
                <c:pt idx="282">
                  <c:v>0.19222850000000014</c:v>
                </c:pt>
                <c:pt idx="283">
                  <c:v>0.19532149999999993</c:v>
                </c:pt>
                <c:pt idx="284">
                  <c:v>0.1985184999999996</c:v>
                </c:pt>
                <c:pt idx="285">
                  <c:v>0.20157500000000006</c:v>
                </c:pt>
                <c:pt idx="286">
                  <c:v>0.20546249999999988</c:v>
                </c:pt>
                <c:pt idx="287">
                  <c:v>0.21062300000000045</c:v>
                </c:pt>
              </c:numCache>
            </c:numRef>
          </c:xVal>
          <c:yVal>
            <c:numRef>
              <c:f>'60'!$B$5:$B$473</c:f>
              <c:numCache>
                <c:formatCode>General</c:formatCode>
                <c:ptCount val="469"/>
                <c:pt idx="0">
                  <c:v>2.458485</c:v>
                </c:pt>
                <c:pt idx="1">
                  <c:v>5.8429180000000001</c:v>
                </c:pt>
                <c:pt idx="2">
                  <c:v>6.4173830000000001</c:v>
                </c:pt>
                <c:pt idx="3">
                  <c:v>6.694223</c:v>
                </c:pt>
                <c:pt idx="4">
                  <c:v>7.0324770000000001</c:v>
                </c:pt>
                <c:pt idx="5">
                  <c:v>7.6466250000000002</c:v>
                </c:pt>
                <c:pt idx="6">
                  <c:v>8.2343189999999993</c:v>
                </c:pt>
                <c:pt idx="7">
                  <c:v>9.2679789999999986</c:v>
                </c:pt>
                <c:pt idx="8">
                  <c:v>9.7753600000000009</c:v>
                </c:pt>
                <c:pt idx="9">
                  <c:v>10.923350000000001</c:v>
                </c:pt>
                <c:pt idx="10">
                  <c:v>11.92299</c:v>
                </c:pt>
                <c:pt idx="11">
                  <c:v>12.67981</c:v>
                </c:pt>
                <c:pt idx="12">
                  <c:v>14.65265</c:v>
                </c:pt>
                <c:pt idx="13">
                  <c:v>15.435919999999999</c:v>
                </c:pt>
                <c:pt idx="14">
                  <c:v>15.943299999999999</c:v>
                </c:pt>
                <c:pt idx="15">
                  <c:v>17.726230000000001</c:v>
                </c:pt>
                <c:pt idx="16">
                  <c:v>18.469819999999999</c:v>
                </c:pt>
                <c:pt idx="17">
                  <c:v>19.381589999999999</c:v>
                </c:pt>
                <c:pt idx="18">
                  <c:v>19.631979999999999</c:v>
                </c:pt>
                <c:pt idx="19">
                  <c:v>19.591349999999998</c:v>
                </c:pt>
                <c:pt idx="20">
                  <c:v>19.59796</c:v>
                </c:pt>
                <c:pt idx="21">
                  <c:v>19.611189999999997</c:v>
                </c:pt>
                <c:pt idx="22">
                  <c:v>19.604580000000002</c:v>
                </c:pt>
                <c:pt idx="23">
                  <c:v>19.59796</c:v>
                </c:pt>
                <c:pt idx="24">
                  <c:v>19.611189999999997</c:v>
                </c:pt>
                <c:pt idx="25">
                  <c:v>19.604580000000002</c:v>
                </c:pt>
                <c:pt idx="26">
                  <c:v>19.388210000000001</c:v>
                </c:pt>
                <c:pt idx="27">
                  <c:v>19.611189999999997</c:v>
                </c:pt>
                <c:pt idx="28">
                  <c:v>19.59796</c:v>
                </c:pt>
                <c:pt idx="29">
                  <c:v>19.718900000000001</c:v>
                </c:pt>
                <c:pt idx="30">
                  <c:v>21.172069999999998</c:v>
                </c:pt>
                <c:pt idx="31">
                  <c:v>22.914369999999998</c:v>
                </c:pt>
                <c:pt idx="32">
                  <c:v>19.563950000000002</c:v>
                </c:pt>
                <c:pt idx="33">
                  <c:v>19.78032</c:v>
                </c:pt>
                <c:pt idx="34">
                  <c:v>24.543279999999999</c:v>
                </c:pt>
                <c:pt idx="35">
                  <c:v>26.03613</c:v>
                </c:pt>
                <c:pt idx="36">
                  <c:v>27.785979999999999</c:v>
                </c:pt>
                <c:pt idx="37">
                  <c:v>29.49521</c:v>
                </c:pt>
                <c:pt idx="38">
                  <c:v>28.826259999999998</c:v>
                </c:pt>
                <c:pt idx="39">
                  <c:v>33.521190000000004</c:v>
                </c:pt>
                <c:pt idx="40">
                  <c:v>35.460010000000004</c:v>
                </c:pt>
                <c:pt idx="41">
                  <c:v>35.305050000000001</c:v>
                </c:pt>
                <c:pt idx="42">
                  <c:v>38.473120000000002</c:v>
                </c:pt>
                <c:pt idx="43">
                  <c:v>40.877749999999999</c:v>
                </c:pt>
                <c:pt idx="44">
                  <c:v>42.262889999999999</c:v>
                </c:pt>
                <c:pt idx="45">
                  <c:v>44.701540000000001</c:v>
                </c:pt>
                <c:pt idx="46">
                  <c:v>46.451389999999996</c:v>
                </c:pt>
                <c:pt idx="47">
                  <c:v>50.390440000000005</c:v>
                </c:pt>
                <c:pt idx="48">
                  <c:v>52.011789999999998</c:v>
                </c:pt>
                <c:pt idx="49">
                  <c:v>54.017699999999998</c:v>
                </c:pt>
                <c:pt idx="50">
                  <c:v>57.017580000000002</c:v>
                </c:pt>
                <c:pt idx="51">
                  <c:v>59.415589999999995</c:v>
                </c:pt>
                <c:pt idx="52">
                  <c:v>61.557559999999995</c:v>
                </c:pt>
                <c:pt idx="53">
                  <c:v>65.441810000000004</c:v>
                </c:pt>
                <c:pt idx="54">
                  <c:v>67.272919999999999</c:v>
                </c:pt>
                <c:pt idx="55">
                  <c:v>71.792109999999994</c:v>
                </c:pt>
                <c:pt idx="56">
                  <c:v>73.960530000000006</c:v>
                </c:pt>
                <c:pt idx="57">
                  <c:v>77.601960000000005</c:v>
                </c:pt>
                <c:pt idx="58">
                  <c:v>80.925920000000005</c:v>
                </c:pt>
                <c:pt idx="59">
                  <c:v>84.093980000000002</c:v>
                </c:pt>
                <c:pt idx="60">
                  <c:v>90.45089999999999</c:v>
                </c:pt>
                <c:pt idx="61">
                  <c:v>92.33587</c:v>
                </c:pt>
                <c:pt idx="62">
                  <c:v>96.315550000000002</c:v>
                </c:pt>
                <c:pt idx="63">
                  <c:v>99.719820000000013</c:v>
                </c:pt>
                <c:pt idx="64">
                  <c:v>103.76</c:v>
                </c:pt>
                <c:pt idx="65">
                  <c:v>106.79289999999999</c:v>
                </c:pt>
                <c:pt idx="66">
                  <c:v>113.9813</c:v>
                </c:pt>
                <c:pt idx="67">
                  <c:v>118.4268</c:v>
                </c:pt>
                <c:pt idx="68">
                  <c:v>121.1895</c:v>
                </c:pt>
                <c:pt idx="69">
                  <c:v>127.006</c:v>
                </c:pt>
                <c:pt idx="70">
                  <c:v>131.357</c:v>
                </c:pt>
                <c:pt idx="71">
                  <c:v>135.47839999999999</c:v>
                </c:pt>
                <c:pt idx="72">
                  <c:v>140.761</c:v>
                </c:pt>
                <c:pt idx="73">
                  <c:v>146.21940000000001</c:v>
                </c:pt>
                <c:pt idx="74">
                  <c:v>150.04320000000001</c:v>
                </c:pt>
                <c:pt idx="75">
                  <c:v>155.1104</c:v>
                </c:pt>
                <c:pt idx="76">
                  <c:v>162.00110000000001</c:v>
                </c:pt>
                <c:pt idx="77">
                  <c:v>167.37820000000002</c:v>
                </c:pt>
                <c:pt idx="78">
                  <c:v>173.86370000000002</c:v>
                </c:pt>
                <c:pt idx="79">
                  <c:v>176.512</c:v>
                </c:pt>
                <c:pt idx="80">
                  <c:v>186.63890000000001</c:v>
                </c:pt>
                <c:pt idx="81">
                  <c:v>188.71279999999999</c:v>
                </c:pt>
                <c:pt idx="82">
                  <c:v>197.57640000000001</c:v>
                </c:pt>
                <c:pt idx="83">
                  <c:v>200.8664</c:v>
                </c:pt>
                <c:pt idx="84">
                  <c:v>209.18289999999999</c:v>
                </c:pt>
                <c:pt idx="85">
                  <c:v>209.81120000000001</c:v>
                </c:pt>
                <c:pt idx="86">
                  <c:v>222.95679999999999</c:v>
                </c:pt>
                <c:pt idx="87">
                  <c:v>228.0514</c:v>
                </c:pt>
                <c:pt idx="88">
                  <c:v>229.86840000000001</c:v>
                </c:pt>
                <c:pt idx="89">
                  <c:v>237.8202</c:v>
                </c:pt>
                <c:pt idx="90">
                  <c:v>247.06829999999999</c:v>
                </c:pt>
                <c:pt idx="91">
                  <c:v>249.03450000000001</c:v>
                </c:pt>
                <c:pt idx="92">
                  <c:v>265.96429999999998</c:v>
                </c:pt>
                <c:pt idx="93">
                  <c:v>268.41609999999997</c:v>
                </c:pt>
                <c:pt idx="94">
                  <c:v>272.75299999999999</c:v>
                </c:pt>
                <c:pt idx="95">
                  <c:v>277.51590000000004</c:v>
                </c:pt>
                <c:pt idx="96">
                  <c:v>286.25759999999997</c:v>
                </c:pt>
                <c:pt idx="97">
                  <c:v>288.90600000000001</c:v>
                </c:pt>
                <c:pt idx="98">
                  <c:v>288.35230000000001</c:v>
                </c:pt>
                <c:pt idx="99">
                  <c:v>291.26429999999999</c:v>
                </c:pt>
                <c:pt idx="100">
                  <c:v>296.16149999999999</c:v>
                </c:pt>
                <c:pt idx="101">
                  <c:v>303.84309999999999</c:v>
                </c:pt>
                <c:pt idx="102">
                  <c:v>307.72070000000002</c:v>
                </c:pt>
                <c:pt idx="103">
                  <c:v>308.5446</c:v>
                </c:pt>
                <c:pt idx="104">
                  <c:v>307.05180000000001</c:v>
                </c:pt>
                <c:pt idx="105">
                  <c:v>315.25299999999999</c:v>
                </c:pt>
                <c:pt idx="106">
                  <c:v>317.92220000000003</c:v>
                </c:pt>
                <c:pt idx="107">
                  <c:v>321.28579999999999</c:v>
                </c:pt>
                <c:pt idx="108">
                  <c:v>324.19120000000004</c:v>
                </c:pt>
                <c:pt idx="109">
                  <c:v>325.52909999999997</c:v>
                </c:pt>
                <c:pt idx="110">
                  <c:v>325.77859999999998</c:v>
                </c:pt>
                <c:pt idx="111">
                  <c:v>326.01479999999998</c:v>
                </c:pt>
                <c:pt idx="112">
                  <c:v>326.29259999999999</c:v>
                </c:pt>
                <c:pt idx="113">
                  <c:v>326.62990000000002</c:v>
                </c:pt>
                <c:pt idx="114">
                  <c:v>327.2516</c:v>
                </c:pt>
                <c:pt idx="115">
                  <c:v>327.77879999999999</c:v>
                </c:pt>
                <c:pt idx="116">
                  <c:v>328.34570000000002</c:v>
                </c:pt>
                <c:pt idx="117">
                  <c:v>329.57590000000005</c:v>
                </c:pt>
                <c:pt idx="118">
                  <c:v>330.89959999999996</c:v>
                </c:pt>
                <c:pt idx="119">
                  <c:v>332.02780000000001</c:v>
                </c:pt>
                <c:pt idx="120">
                  <c:v>333.00099999999998</c:v>
                </c:pt>
                <c:pt idx="121">
                  <c:v>329.96709999999996</c:v>
                </c:pt>
                <c:pt idx="122">
                  <c:v>331.41929999999996</c:v>
                </c:pt>
                <c:pt idx="123">
                  <c:v>332.298</c:v>
                </c:pt>
                <c:pt idx="124">
                  <c:v>333.09540000000004</c:v>
                </c:pt>
                <c:pt idx="125">
                  <c:v>333.78429999999997</c:v>
                </c:pt>
                <c:pt idx="126">
                  <c:v>334.49379999999996</c:v>
                </c:pt>
                <c:pt idx="127">
                  <c:v>335.142</c:v>
                </c:pt>
                <c:pt idx="128">
                  <c:v>335.79770000000002</c:v>
                </c:pt>
                <c:pt idx="129">
                  <c:v>336.40520000000004</c:v>
                </c:pt>
                <c:pt idx="130">
                  <c:v>336.97970000000004</c:v>
                </c:pt>
                <c:pt idx="131">
                  <c:v>337.02690000000001</c:v>
                </c:pt>
                <c:pt idx="132">
                  <c:v>337.05430000000001</c:v>
                </c:pt>
                <c:pt idx="133">
                  <c:v>337.13470000000001</c:v>
                </c:pt>
                <c:pt idx="134">
                  <c:v>337.23009999999999</c:v>
                </c:pt>
                <c:pt idx="135">
                  <c:v>337.47949999999997</c:v>
                </c:pt>
                <c:pt idx="136">
                  <c:v>337.97270000000003</c:v>
                </c:pt>
                <c:pt idx="137">
                  <c:v>338.43190000000004</c:v>
                </c:pt>
                <c:pt idx="138">
                  <c:v>338.83729999999997</c:v>
                </c:pt>
                <c:pt idx="139">
                  <c:v>339.31059999999997</c:v>
                </c:pt>
                <c:pt idx="140">
                  <c:v>339.76319999999998</c:v>
                </c:pt>
                <c:pt idx="141">
                  <c:v>340.15530000000001</c:v>
                </c:pt>
                <c:pt idx="142">
                  <c:v>340.5333</c:v>
                </c:pt>
                <c:pt idx="143">
                  <c:v>340.93200000000002</c:v>
                </c:pt>
                <c:pt idx="144">
                  <c:v>341.31650000000002</c:v>
                </c:pt>
                <c:pt idx="145">
                  <c:v>341.66140000000001</c:v>
                </c:pt>
                <c:pt idx="146">
                  <c:v>341.37129999999996</c:v>
                </c:pt>
                <c:pt idx="147">
                  <c:v>341.14080000000001</c:v>
                </c:pt>
                <c:pt idx="148">
                  <c:v>340.96600000000001</c:v>
                </c:pt>
                <c:pt idx="149">
                  <c:v>340.83749999999998</c:v>
                </c:pt>
                <c:pt idx="150">
                  <c:v>340.92540000000002</c:v>
                </c:pt>
                <c:pt idx="151">
                  <c:v>341.15499999999997</c:v>
                </c:pt>
                <c:pt idx="152">
                  <c:v>341.38459999999998</c:v>
                </c:pt>
                <c:pt idx="153">
                  <c:v>341.63400000000001</c:v>
                </c:pt>
                <c:pt idx="154">
                  <c:v>341.88440000000003</c:v>
                </c:pt>
                <c:pt idx="155">
                  <c:v>342.12059999999997</c:v>
                </c:pt>
                <c:pt idx="156">
                  <c:v>342.37099999999998</c:v>
                </c:pt>
                <c:pt idx="157">
                  <c:v>342.60059999999999</c:v>
                </c:pt>
                <c:pt idx="158">
                  <c:v>342.78959999999995</c:v>
                </c:pt>
                <c:pt idx="159">
                  <c:v>343.29599999999999</c:v>
                </c:pt>
                <c:pt idx="160">
                  <c:v>343.77600000000001</c:v>
                </c:pt>
                <c:pt idx="161">
                  <c:v>339.04040000000003</c:v>
                </c:pt>
                <c:pt idx="162">
                  <c:v>339.99940000000004</c:v>
                </c:pt>
                <c:pt idx="163">
                  <c:v>340.88479999999998</c:v>
                </c:pt>
                <c:pt idx="164">
                  <c:v>341.70870000000002</c:v>
                </c:pt>
                <c:pt idx="165">
                  <c:v>343.0258</c:v>
                </c:pt>
                <c:pt idx="166">
                  <c:v>344.73500000000001</c:v>
                </c:pt>
                <c:pt idx="167">
                  <c:v>346.22120000000001</c:v>
                </c:pt>
                <c:pt idx="168">
                  <c:v>347.5591</c:v>
                </c:pt>
                <c:pt idx="169">
                  <c:v>348.76850000000002</c:v>
                </c:pt>
                <c:pt idx="170">
                  <c:v>349.83620000000002</c:v>
                </c:pt>
                <c:pt idx="171">
                  <c:v>350.51840000000004</c:v>
                </c:pt>
                <c:pt idx="172">
                  <c:v>350.90290000000005</c:v>
                </c:pt>
                <c:pt idx="173">
                  <c:v>351.34229999999997</c:v>
                </c:pt>
                <c:pt idx="174">
                  <c:v>351.79480000000001</c:v>
                </c:pt>
                <c:pt idx="175">
                  <c:v>352.29470000000003</c:v>
                </c:pt>
                <c:pt idx="176">
                  <c:v>352.78790000000004</c:v>
                </c:pt>
                <c:pt idx="177">
                  <c:v>353.30849999999998</c:v>
                </c:pt>
                <c:pt idx="178">
                  <c:v>353.83479999999997</c:v>
                </c:pt>
                <c:pt idx="179">
                  <c:v>354.43</c:v>
                </c:pt>
                <c:pt idx="180">
                  <c:v>354.79480000000001</c:v>
                </c:pt>
                <c:pt idx="181">
                  <c:v>354.82779999999997</c:v>
                </c:pt>
                <c:pt idx="182">
                  <c:v>354.93650000000002</c:v>
                </c:pt>
                <c:pt idx="183">
                  <c:v>355.10559999999998</c:v>
                </c:pt>
                <c:pt idx="184">
                  <c:v>355.28790000000004</c:v>
                </c:pt>
                <c:pt idx="185">
                  <c:v>355.51090000000005</c:v>
                </c:pt>
                <c:pt idx="186">
                  <c:v>355.75380000000001</c:v>
                </c:pt>
                <c:pt idx="187">
                  <c:v>355.99</c:v>
                </c:pt>
                <c:pt idx="188">
                  <c:v>356.25359999999995</c:v>
                </c:pt>
                <c:pt idx="189">
                  <c:v>356.5172</c:v>
                </c:pt>
                <c:pt idx="190">
                  <c:v>356.7808</c:v>
                </c:pt>
                <c:pt idx="191">
                  <c:v>357.03030000000001</c:v>
                </c:pt>
                <c:pt idx="192">
                  <c:v>357.3005</c:v>
                </c:pt>
                <c:pt idx="193">
                  <c:v>357.84090000000003</c:v>
                </c:pt>
                <c:pt idx="194">
                  <c:v>351.91679999999997</c:v>
                </c:pt>
                <c:pt idx="195">
                  <c:v>352.26820000000004</c:v>
                </c:pt>
                <c:pt idx="196">
                  <c:v>352.55829999999997</c:v>
                </c:pt>
                <c:pt idx="197">
                  <c:v>352.85590000000002</c:v>
                </c:pt>
                <c:pt idx="198">
                  <c:v>353.13940000000002</c:v>
                </c:pt>
                <c:pt idx="199">
                  <c:v>353.59859999999998</c:v>
                </c:pt>
                <c:pt idx="200">
                  <c:v>354.21370000000002</c:v>
                </c:pt>
                <c:pt idx="201">
                  <c:v>354.78809999999999</c:v>
                </c:pt>
                <c:pt idx="202">
                  <c:v>355.33519999999999</c:v>
                </c:pt>
                <c:pt idx="203">
                  <c:v>355.87569999999999</c:v>
                </c:pt>
                <c:pt idx="204">
                  <c:v>356.38209999999998</c:v>
                </c:pt>
                <c:pt idx="205">
                  <c:v>356.85449999999997</c:v>
                </c:pt>
                <c:pt idx="206">
                  <c:v>357.3005</c:v>
                </c:pt>
                <c:pt idx="207">
                  <c:v>357.72</c:v>
                </c:pt>
                <c:pt idx="208">
                  <c:v>358.10449999999997</c:v>
                </c:pt>
                <c:pt idx="209">
                  <c:v>358.48340000000002</c:v>
                </c:pt>
                <c:pt idx="210">
                  <c:v>359.05029999999999</c:v>
                </c:pt>
                <c:pt idx="211">
                  <c:v>360.40140000000002</c:v>
                </c:pt>
                <c:pt idx="212">
                  <c:v>361.5702</c:v>
                </c:pt>
                <c:pt idx="213">
                  <c:v>362.63130000000001</c:v>
                </c:pt>
                <c:pt idx="214">
                  <c:v>363.56290000000001</c:v>
                </c:pt>
                <c:pt idx="215">
                  <c:v>364.42840000000001</c:v>
                </c:pt>
                <c:pt idx="216">
                  <c:v>365.22490000000005</c:v>
                </c:pt>
                <c:pt idx="217">
                  <c:v>365.98829999999998</c:v>
                </c:pt>
                <c:pt idx="218">
                  <c:v>366.6979</c:v>
                </c:pt>
                <c:pt idx="219">
                  <c:v>367.31959999999998</c:v>
                </c:pt>
                <c:pt idx="220">
                  <c:v>367.39330000000001</c:v>
                </c:pt>
                <c:pt idx="221">
                  <c:v>367.56900000000002</c:v>
                </c:pt>
                <c:pt idx="222">
                  <c:v>367.81279999999998</c:v>
                </c:pt>
                <c:pt idx="223">
                  <c:v>368.08300000000003</c:v>
                </c:pt>
                <c:pt idx="224">
                  <c:v>368.37970000000001</c:v>
                </c:pt>
                <c:pt idx="225">
                  <c:v>368.71129999999999</c:v>
                </c:pt>
                <c:pt idx="226">
                  <c:v>369.02879999999999</c:v>
                </c:pt>
                <c:pt idx="227">
                  <c:v>369.35290000000003</c:v>
                </c:pt>
                <c:pt idx="228">
                  <c:v>369.67700000000002</c:v>
                </c:pt>
                <c:pt idx="229">
                  <c:v>370.02850000000001</c:v>
                </c:pt>
                <c:pt idx="230">
                  <c:v>370.35919999999999</c:v>
                </c:pt>
                <c:pt idx="231">
                  <c:v>370.66340000000002</c:v>
                </c:pt>
                <c:pt idx="232">
                  <c:v>370.85899999999998</c:v>
                </c:pt>
                <c:pt idx="233">
                  <c:v>370.53490000000005</c:v>
                </c:pt>
                <c:pt idx="234">
                  <c:v>370.2987</c:v>
                </c:pt>
                <c:pt idx="235">
                  <c:v>370.10309999999998</c:v>
                </c:pt>
                <c:pt idx="236">
                  <c:v>369.96140000000003</c:v>
                </c:pt>
                <c:pt idx="237">
                  <c:v>370.09649999999999</c:v>
                </c:pt>
                <c:pt idx="238">
                  <c:v>370.3261</c:v>
                </c:pt>
                <c:pt idx="239">
                  <c:v>370.57549999999998</c:v>
                </c:pt>
                <c:pt idx="240">
                  <c:v>370.96100000000001</c:v>
                </c:pt>
                <c:pt idx="241">
                  <c:v>371.49490000000003</c:v>
                </c:pt>
                <c:pt idx="242">
                  <c:v>371.96729999999997</c:v>
                </c:pt>
                <c:pt idx="243">
                  <c:v>372.71090000000004</c:v>
                </c:pt>
                <c:pt idx="244">
                  <c:v>373.32499999999999</c:v>
                </c:pt>
                <c:pt idx="245">
                  <c:v>367.83269999999999</c:v>
                </c:pt>
                <c:pt idx="246">
                  <c:v>369.0761</c:v>
                </c:pt>
                <c:pt idx="247">
                  <c:v>370.23820000000001</c:v>
                </c:pt>
                <c:pt idx="248">
                  <c:v>371.35980000000001</c:v>
                </c:pt>
                <c:pt idx="249">
                  <c:v>372.39340000000004</c:v>
                </c:pt>
                <c:pt idx="250">
                  <c:v>373.32499999999999</c:v>
                </c:pt>
                <c:pt idx="251">
                  <c:v>374.1225</c:v>
                </c:pt>
                <c:pt idx="252">
                  <c:v>374.8793</c:v>
                </c:pt>
                <c:pt idx="253">
                  <c:v>375.60209999999995</c:v>
                </c:pt>
                <c:pt idx="254">
                  <c:v>376.34479999999996</c:v>
                </c:pt>
                <c:pt idx="255">
                  <c:v>377.02690000000001</c:v>
                </c:pt>
                <c:pt idx="256">
                  <c:v>377.6694</c:v>
                </c:pt>
                <c:pt idx="257">
                  <c:v>378.28359999999998</c:v>
                </c:pt>
                <c:pt idx="258">
                  <c:v>378.24290000000002</c:v>
                </c:pt>
                <c:pt idx="259">
                  <c:v>378.1825</c:v>
                </c:pt>
                <c:pt idx="260">
                  <c:v>378.19569999999999</c:v>
                </c:pt>
                <c:pt idx="261">
                  <c:v>378.27699999999999</c:v>
                </c:pt>
                <c:pt idx="262">
                  <c:v>378.40550000000002</c:v>
                </c:pt>
                <c:pt idx="263">
                  <c:v>378.54059999999998</c:v>
                </c:pt>
                <c:pt idx="264">
                  <c:v>378.68890000000005</c:v>
                </c:pt>
                <c:pt idx="265">
                  <c:v>378.84479999999996</c:v>
                </c:pt>
                <c:pt idx="266">
                  <c:v>379.00640000000004</c:v>
                </c:pt>
                <c:pt idx="267">
                  <c:v>379.2842</c:v>
                </c:pt>
                <c:pt idx="268">
                  <c:v>379.79059999999998</c:v>
                </c:pt>
                <c:pt idx="269">
                  <c:v>380.26299999999998</c:v>
                </c:pt>
                <c:pt idx="270">
                  <c:v>380.7903</c:v>
                </c:pt>
                <c:pt idx="271">
                  <c:v>381.53379999999999</c:v>
                </c:pt>
                <c:pt idx="272">
                  <c:v>382.18859999999995</c:v>
                </c:pt>
                <c:pt idx="273">
                  <c:v>382.83019999999999</c:v>
                </c:pt>
                <c:pt idx="274">
                  <c:v>384.2758</c:v>
                </c:pt>
                <c:pt idx="275">
                  <c:v>385.45870000000002</c:v>
                </c:pt>
                <c:pt idx="276">
                  <c:v>386.34309999999999</c:v>
                </c:pt>
                <c:pt idx="277">
                  <c:v>387.00540000000001</c:v>
                </c:pt>
                <c:pt idx="278">
                  <c:v>387.55250000000001</c:v>
                </c:pt>
                <c:pt idx="279">
                  <c:v>387.64699999999999</c:v>
                </c:pt>
                <c:pt idx="280">
                  <c:v>387.85679999999996</c:v>
                </c:pt>
                <c:pt idx="281">
                  <c:v>388.11369999999999</c:v>
                </c:pt>
                <c:pt idx="282">
                  <c:v>388.40379999999999</c:v>
                </c:pt>
                <c:pt idx="283">
                  <c:v>388.61359999999996</c:v>
                </c:pt>
                <c:pt idx="284">
                  <c:v>388.80250000000001</c:v>
                </c:pt>
                <c:pt idx="285">
                  <c:v>388.50490000000002</c:v>
                </c:pt>
                <c:pt idx="286">
                  <c:v>353.214</c:v>
                </c:pt>
                <c:pt idx="287">
                  <c:v>353.214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6F-4598-98A6-C68F93D91B7E}"/>
            </c:ext>
          </c:extLst>
        </c:ser>
        <c:ser>
          <c:idx val="3"/>
          <c:order val="1"/>
          <c:tx>
            <c:strRef>
              <c:f>'60'!$D$1</c:f>
              <c:strCache>
                <c:ptCount val="1"/>
                <c:pt idx="0">
                  <c:v>Q890-120-60-1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'60'!$C$5:$C$109</c:f>
              <c:numCache>
                <c:formatCode>General</c:formatCode>
                <c:ptCount val="105"/>
                <c:pt idx="0">
                  <c:v>-4.5850000000000057E-4</c:v>
                </c:pt>
                <c:pt idx="1">
                  <c:v>2.5399999999999034E-4</c:v>
                </c:pt>
                <c:pt idx="2">
                  <c:v>1.5475000000000072E-3</c:v>
                </c:pt>
                <c:pt idx="3">
                  <c:v>-9.0199999999998615E-4</c:v>
                </c:pt>
                <c:pt idx="4">
                  <c:v>-2.7349999999998209E-4</c:v>
                </c:pt>
                <c:pt idx="5">
                  <c:v>-8.0299999999999816E-4</c:v>
                </c:pt>
                <c:pt idx="6">
                  <c:v>-7.475000000000398E-4</c:v>
                </c:pt>
                <c:pt idx="7">
                  <c:v>-8.2000000000026496E-5</c:v>
                </c:pt>
                <c:pt idx="8">
                  <c:v>-6.0949999999998505E-4</c:v>
                </c:pt>
                <c:pt idx="9">
                  <c:v>-2.0500000000006624E-4</c:v>
                </c:pt>
                <c:pt idx="10">
                  <c:v>1.6999999999994797E-4</c:v>
                </c:pt>
                <c:pt idx="11">
                  <c:v>-1.3504999999999767E-3</c:v>
                </c:pt>
                <c:pt idx="12">
                  <c:v>-9.5050000000007628E-4</c:v>
                </c:pt>
                <c:pt idx="13">
                  <c:v>-2.2299999999997322E-4</c:v>
                </c:pt>
                <c:pt idx="14">
                  <c:v>-9.2149999999996401E-4</c:v>
                </c:pt>
                <c:pt idx="15">
                  <c:v>-1.1420000000000319E-3</c:v>
                </c:pt>
                <c:pt idx="16">
                  <c:v>-6.2749999999994754E-4</c:v>
                </c:pt>
                <c:pt idx="17">
                  <c:v>-1.3410000000000366E-3</c:v>
                </c:pt>
                <c:pt idx="18">
                  <c:v>-3.0949999999996258E-4</c:v>
                </c:pt>
                <c:pt idx="19">
                  <c:v>-9.1099999999999515E-4</c:v>
                </c:pt>
                <c:pt idx="20">
                  <c:v>-1.1700000000014477E-4</c:v>
                </c:pt>
                <c:pt idx="21">
                  <c:v>-2.5954999999999728E-3</c:v>
                </c:pt>
                <c:pt idx="22">
                  <c:v>-2.8750000000010711E-4</c:v>
                </c:pt>
                <c:pt idx="23">
                  <c:v>-1.5205000000000357E-3</c:v>
                </c:pt>
                <c:pt idx="24">
                  <c:v>-1.5605000000000757E-3</c:v>
                </c:pt>
                <c:pt idx="25">
                  <c:v>-1.4084999999999237E-3</c:v>
                </c:pt>
                <c:pt idx="26">
                  <c:v>1.0699999999996823E-4</c:v>
                </c:pt>
                <c:pt idx="27">
                  <c:v>7.2000000000072006E-5</c:v>
                </c:pt>
                <c:pt idx="28">
                  <c:v>-9.5300000000009266E-4</c:v>
                </c:pt>
                <c:pt idx="29">
                  <c:v>-2.7049999999995133E-4</c:v>
                </c:pt>
                <c:pt idx="30">
                  <c:v>-3.3500000000019625E-5</c:v>
                </c:pt>
                <c:pt idx="31">
                  <c:v>-9.9199999999965982E-4</c:v>
                </c:pt>
                <c:pt idx="32">
                  <c:v>-4.8400000000015098E-4</c:v>
                </c:pt>
                <c:pt idx="33">
                  <c:v>-1.2649999999991834E-4</c:v>
                </c:pt>
                <c:pt idx="34">
                  <c:v>2.3149999999971804E-4</c:v>
                </c:pt>
                <c:pt idx="35">
                  <c:v>-8.399999999999519E-4</c:v>
                </c:pt>
                <c:pt idx="36">
                  <c:v>1.4500000000028379E-5</c:v>
                </c:pt>
                <c:pt idx="37">
                  <c:v>-4.5949999999983504E-4</c:v>
                </c:pt>
                <c:pt idx="38">
                  <c:v>6.9450000000004231E-4</c:v>
                </c:pt>
                <c:pt idx="39">
                  <c:v>5.7050000000002932E-4</c:v>
                </c:pt>
                <c:pt idx="40">
                  <c:v>3.0699999999983518E-4</c:v>
                </c:pt>
                <c:pt idx="41">
                  <c:v>-5.7850000000003732E-4</c:v>
                </c:pt>
                <c:pt idx="42">
                  <c:v>6.0299999999968712E-4</c:v>
                </c:pt>
                <c:pt idx="43">
                  <c:v>7.9200000000012594E-4</c:v>
                </c:pt>
                <c:pt idx="44">
                  <c:v>3.4800000000001496E-4</c:v>
                </c:pt>
                <c:pt idx="45">
                  <c:v>1.3180000000001524E-3</c:v>
                </c:pt>
                <c:pt idx="46">
                  <c:v>8.6600000000003341E-4</c:v>
                </c:pt>
                <c:pt idx="47">
                  <c:v>3.338499999999911E-3</c:v>
                </c:pt>
                <c:pt idx="48">
                  <c:v>4.0244999999998754E-3</c:v>
                </c:pt>
                <c:pt idx="49">
                  <c:v>3.3540000000000791E-3</c:v>
                </c:pt>
                <c:pt idx="50">
                  <c:v>3.0859999999999221E-3</c:v>
                </c:pt>
                <c:pt idx="51">
                  <c:v>2.0735000000000614E-3</c:v>
                </c:pt>
                <c:pt idx="52">
                  <c:v>4.2349999999999888E-3</c:v>
                </c:pt>
                <c:pt idx="53">
                  <c:v>4.8299999999998899E-3</c:v>
                </c:pt>
                <c:pt idx="54">
                  <c:v>5.5589999999998696E-3</c:v>
                </c:pt>
                <c:pt idx="55">
                  <c:v>6.4494999999997749E-3</c:v>
                </c:pt>
                <c:pt idx="56">
                  <c:v>6.5334999999997478E-3</c:v>
                </c:pt>
                <c:pt idx="57">
                  <c:v>8.2425000000001525E-3</c:v>
                </c:pt>
                <c:pt idx="58">
                  <c:v>9.2674999999999841E-3</c:v>
                </c:pt>
                <c:pt idx="59">
                  <c:v>7.7584999999997795E-3</c:v>
                </c:pt>
                <c:pt idx="60">
                  <c:v>1.0870500000000005E-2</c:v>
                </c:pt>
                <c:pt idx="61">
                  <c:v>1.2012500000000204E-2</c:v>
                </c:pt>
                <c:pt idx="62">
                  <c:v>1.1582500000000273E-2</c:v>
                </c:pt>
                <c:pt idx="63">
                  <c:v>1.3989999999999947E-2</c:v>
                </c:pt>
                <c:pt idx="64">
                  <c:v>1.6413000000000011E-2</c:v>
                </c:pt>
                <c:pt idx="65">
                  <c:v>1.5538500000000122E-2</c:v>
                </c:pt>
                <c:pt idx="66">
                  <c:v>1.6613999999999907E-2</c:v>
                </c:pt>
                <c:pt idx="67">
                  <c:v>1.8376999999999866E-2</c:v>
                </c:pt>
                <c:pt idx="68">
                  <c:v>1.9763999999999893E-2</c:v>
                </c:pt>
                <c:pt idx="69">
                  <c:v>2.0435499999999607E-2</c:v>
                </c:pt>
                <c:pt idx="70">
                  <c:v>2.3169999999999913E-2</c:v>
                </c:pt>
                <c:pt idx="71">
                  <c:v>2.3113500000000009E-2</c:v>
                </c:pt>
                <c:pt idx="72">
                  <c:v>2.4130499999999611E-2</c:v>
                </c:pt>
                <c:pt idx="73">
                  <c:v>2.6862999999999637E-2</c:v>
                </c:pt>
                <c:pt idx="74">
                  <c:v>2.847500000000025E-2</c:v>
                </c:pt>
                <c:pt idx="75">
                  <c:v>3.0340500000000326E-2</c:v>
                </c:pt>
                <c:pt idx="76">
                  <c:v>3.0550500000000369E-2</c:v>
                </c:pt>
                <c:pt idx="77">
                  <c:v>3.342350000000005E-2</c:v>
                </c:pt>
                <c:pt idx="78">
                  <c:v>3.3786999999999789E-2</c:v>
                </c:pt>
                <c:pt idx="79">
                  <c:v>3.3420000000000005E-2</c:v>
                </c:pt>
                <c:pt idx="80">
                  <c:v>3.6286999999999736E-2</c:v>
                </c:pt>
                <c:pt idx="81">
                  <c:v>3.9510000000000378E-2</c:v>
                </c:pt>
                <c:pt idx="82">
                  <c:v>4.1383999999999865E-2</c:v>
                </c:pt>
                <c:pt idx="83">
                  <c:v>4.2881500000000017E-2</c:v>
                </c:pt>
                <c:pt idx="84">
                  <c:v>4.3517000000000028E-2</c:v>
                </c:pt>
                <c:pt idx="85">
                  <c:v>4.7432999999999836E-2</c:v>
                </c:pt>
                <c:pt idx="86">
                  <c:v>4.7960000000000225E-2</c:v>
                </c:pt>
                <c:pt idx="87">
                  <c:v>4.9989500000000131E-2</c:v>
                </c:pt>
                <c:pt idx="88">
                  <c:v>5.3000500000000006E-2</c:v>
                </c:pt>
                <c:pt idx="89">
                  <c:v>5.2679000000000364E-2</c:v>
                </c:pt>
                <c:pt idx="90">
                  <c:v>5.4954000000000391E-2</c:v>
                </c:pt>
                <c:pt idx="91">
                  <c:v>5.6907499999999889E-2</c:v>
                </c:pt>
                <c:pt idx="92">
                  <c:v>6.0169000000000139E-2</c:v>
                </c:pt>
                <c:pt idx="93">
                  <c:v>6.0041000000000011E-2</c:v>
                </c:pt>
                <c:pt idx="94">
                  <c:v>6.1132000000000186E-2</c:v>
                </c:pt>
                <c:pt idx="95">
                  <c:v>6.4597999999999711E-2</c:v>
                </c:pt>
                <c:pt idx="96">
                  <c:v>6.5287500000000165E-2</c:v>
                </c:pt>
                <c:pt idx="97">
                  <c:v>6.63860000000005E-2</c:v>
                </c:pt>
                <c:pt idx="98">
                  <c:v>6.7765500000000589E-2</c:v>
                </c:pt>
                <c:pt idx="99">
                  <c:v>6.8728000000000122E-2</c:v>
                </c:pt>
                <c:pt idx="100">
                  <c:v>6.8261000000000127E-2</c:v>
                </c:pt>
                <c:pt idx="101">
                  <c:v>6.8467500000000125E-2</c:v>
                </c:pt>
                <c:pt idx="102">
                  <c:v>6.9598000000000493E-2</c:v>
                </c:pt>
                <c:pt idx="103">
                  <c:v>7.1084499999999995E-2</c:v>
                </c:pt>
                <c:pt idx="104">
                  <c:v>7.3281499999999777E-2</c:v>
                </c:pt>
              </c:numCache>
            </c:numRef>
          </c:xVal>
          <c:yVal>
            <c:numRef>
              <c:f>'60'!$D$5:$D$109</c:f>
              <c:numCache>
                <c:formatCode>General</c:formatCode>
                <c:ptCount val="105"/>
                <c:pt idx="0">
                  <c:v>2.059761</c:v>
                </c:pt>
                <c:pt idx="1">
                  <c:v>2.863823</c:v>
                </c:pt>
                <c:pt idx="2">
                  <c:v>3.2625479999999998</c:v>
                </c:pt>
                <c:pt idx="3">
                  <c:v>3.7623699999999998</c:v>
                </c:pt>
                <c:pt idx="4">
                  <c:v>4.4917899999999999</c:v>
                </c:pt>
                <c:pt idx="5">
                  <c:v>5.0464139999999995</c:v>
                </c:pt>
                <c:pt idx="6">
                  <c:v>5.8022900000000002</c:v>
                </c:pt>
                <c:pt idx="7">
                  <c:v>7.0258630000000002</c:v>
                </c:pt>
                <c:pt idx="8">
                  <c:v>7.3839589999999999</c:v>
                </c:pt>
                <c:pt idx="9">
                  <c:v>7.7685110000000002</c:v>
                </c:pt>
                <c:pt idx="10">
                  <c:v>8.8153980000000001</c:v>
                </c:pt>
                <c:pt idx="11">
                  <c:v>9.943541999999999</c:v>
                </c:pt>
                <c:pt idx="12">
                  <c:v>9.4777339999999999</c:v>
                </c:pt>
                <c:pt idx="13">
                  <c:v>10.571860000000001</c:v>
                </c:pt>
                <c:pt idx="14">
                  <c:v>11.01122</c:v>
                </c:pt>
                <c:pt idx="15">
                  <c:v>11.35608</c:v>
                </c:pt>
                <c:pt idx="16">
                  <c:v>13.84858</c:v>
                </c:pt>
                <c:pt idx="17">
                  <c:v>15.23373</c:v>
                </c:pt>
                <c:pt idx="18">
                  <c:v>15.888500000000001</c:v>
                </c:pt>
                <c:pt idx="19">
                  <c:v>16.632099999999998</c:v>
                </c:pt>
                <c:pt idx="20">
                  <c:v>17.050660000000001</c:v>
                </c:pt>
                <c:pt idx="21">
                  <c:v>17.091290000000001</c:v>
                </c:pt>
                <c:pt idx="22">
                  <c:v>17.071450000000002</c:v>
                </c:pt>
                <c:pt idx="23">
                  <c:v>17.050660000000001</c:v>
                </c:pt>
                <c:pt idx="24">
                  <c:v>16.889089999999999</c:v>
                </c:pt>
                <c:pt idx="25">
                  <c:v>17.050660000000001</c:v>
                </c:pt>
                <c:pt idx="26">
                  <c:v>17.044049999999999</c:v>
                </c:pt>
                <c:pt idx="27">
                  <c:v>17.030819999999999</c:v>
                </c:pt>
                <c:pt idx="28">
                  <c:v>17.037430000000001</c:v>
                </c:pt>
                <c:pt idx="29">
                  <c:v>17.02421</c:v>
                </c:pt>
                <c:pt idx="30">
                  <c:v>17.016650000000002</c:v>
                </c:pt>
                <c:pt idx="31">
                  <c:v>17.280259999999998</c:v>
                </c:pt>
                <c:pt idx="32">
                  <c:v>19.111369999999997</c:v>
                </c:pt>
                <c:pt idx="33">
                  <c:v>20.219669999999997</c:v>
                </c:pt>
                <c:pt idx="34">
                  <c:v>20.658080000000002</c:v>
                </c:pt>
                <c:pt idx="35">
                  <c:v>23.563470000000002</c:v>
                </c:pt>
                <c:pt idx="36">
                  <c:v>24.738859999999999</c:v>
                </c:pt>
                <c:pt idx="37">
                  <c:v>25.78575</c:v>
                </c:pt>
                <c:pt idx="38">
                  <c:v>27.69811</c:v>
                </c:pt>
                <c:pt idx="39">
                  <c:v>28.717599999999997</c:v>
                </c:pt>
                <c:pt idx="40">
                  <c:v>31.292300000000001</c:v>
                </c:pt>
                <c:pt idx="41">
                  <c:v>32.19746</c:v>
                </c:pt>
                <c:pt idx="42">
                  <c:v>34.844919999999995</c:v>
                </c:pt>
                <c:pt idx="43">
                  <c:v>35.925820000000002</c:v>
                </c:pt>
                <c:pt idx="44">
                  <c:v>37.527329999999999</c:v>
                </c:pt>
                <c:pt idx="45">
                  <c:v>39.648499999999999</c:v>
                </c:pt>
                <c:pt idx="46">
                  <c:v>42.668230000000001</c:v>
                </c:pt>
                <c:pt idx="47">
                  <c:v>45.073800000000006</c:v>
                </c:pt>
                <c:pt idx="48">
                  <c:v>46.384300000000003</c:v>
                </c:pt>
                <c:pt idx="49">
                  <c:v>50.322410000000005</c:v>
                </c:pt>
                <c:pt idx="50">
                  <c:v>50.498150000000003</c:v>
                </c:pt>
                <c:pt idx="51">
                  <c:v>54.720660000000002</c:v>
                </c:pt>
                <c:pt idx="52">
                  <c:v>58.90916</c:v>
                </c:pt>
                <c:pt idx="53">
                  <c:v>60.922620000000002</c:v>
                </c:pt>
                <c:pt idx="54">
                  <c:v>63.745820000000002</c:v>
                </c:pt>
                <c:pt idx="55">
                  <c:v>67.191659999999999</c:v>
                </c:pt>
                <c:pt idx="56">
                  <c:v>68.684520000000006</c:v>
                </c:pt>
                <c:pt idx="57">
                  <c:v>75.973990000000001</c:v>
                </c:pt>
                <c:pt idx="58">
                  <c:v>77.203229999999991</c:v>
                </c:pt>
                <c:pt idx="59">
                  <c:v>76.676960000000008</c:v>
                </c:pt>
                <c:pt idx="60">
                  <c:v>86.512789999999995</c:v>
                </c:pt>
                <c:pt idx="61">
                  <c:v>89.708250000000007</c:v>
                </c:pt>
                <c:pt idx="62">
                  <c:v>89.43141</c:v>
                </c:pt>
                <c:pt idx="63">
                  <c:v>99.091499999999996</c:v>
                </c:pt>
                <c:pt idx="64">
                  <c:v>100.916</c:v>
                </c:pt>
                <c:pt idx="65">
                  <c:v>103.28760000000001</c:v>
                </c:pt>
                <c:pt idx="66">
                  <c:v>108.6647</c:v>
                </c:pt>
                <c:pt idx="67">
                  <c:v>112.81910000000001</c:v>
                </c:pt>
                <c:pt idx="68">
                  <c:v>115.8861</c:v>
                </c:pt>
                <c:pt idx="69">
                  <c:v>124.0004</c:v>
                </c:pt>
                <c:pt idx="70">
                  <c:v>129.07989999999998</c:v>
                </c:pt>
                <c:pt idx="71">
                  <c:v>130.78910000000002</c:v>
                </c:pt>
                <c:pt idx="72">
                  <c:v>136.31549999999999</c:v>
                </c:pt>
                <c:pt idx="73">
                  <c:v>143.91589999999999</c:v>
                </c:pt>
                <c:pt idx="74">
                  <c:v>148.2801</c:v>
                </c:pt>
                <c:pt idx="75">
                  <c:v>148.88759999999999</c:v>
                </c:pt>
                <c:pt idx="76">
                  <c:v>156.85929999999999</c:v>
                </c:pt>
                <c:pt idx="77">
                  <c:v>166.58829999999998</c:v>
                </c:pt>
                <c:pt idx="78">
                  <c:v>168.66890000000001</c:v>
                </c:pt>
                <c:pt idx="79">
                  <c:v>170.6276</c:v>
                </c:pt>
                <c:pt idx="80">
                  <c:v>183.55779999999999</c:v>
                </c:pt>
                <c:pt idx="81">
                  <c:v>186.6653</c:v>
                </c:pt>
                <c:pt idx="82">
                  <c:v>191.21189999999999</c:v>
                </c:pt>
                <c:pt idx="83">
                  <c:v>195.9144</c:v>
                </c:pt>
                <c:pt idx="84">
                  <c:v>204.20349999999999</c:v>
                </c:pt>
                <c:pt idx="85">
                  <c:v>209.541</c:v>
                </c:pt>
                <c:pt idx="86">
                  <c:v>213.3638</c:v>
                </c:pt>
                <c:pt idx="87">
                  <c:v>222.7679</c:v>
                </c:pt>
                <c:pt idx="88">
                  <c:v>226.5179</c:v>
                </c:pt>
                <c:pt idx="89">
                  <c:v>232.25979999999998</c:v>
                </c:pt>
                <c:pt idx="90">
                  <c:v>239.46799999999999</c:v>
                </c:pt>
                <c:pt idx="91">
                  <c:v>246.5411</c:v>
                </c:pt>
                <c:pt idx="92">
                  <c:v>253.4725</c:v>
                </c:pt>
                <c:pt idx="93">
                  <c:v>258.61340000000001</c:v>
                </c:pt>
                <c:pt idx="94">
                  <c:v>267.68670000000003</c:v>
                </c:pt>
                <c:pt idx="95">
                  <c:v>272.58479999999997</c:v>
                </c:pt>
                <c:pt idx="96">
                  <c:v>273.96229999999997</c:v>
                </c:pt>
                <c:pt idx="97">
                  <c:v>277.48950000000002</c:v>
                </c:pt>
                <c:pt idx="98">
                  <c:v>277.28629999999998</c:v>
                </c:pt>
                <c:pt idx="99">
                  <c:v>277.54329999999999</c:v>
                </c:pt>
                <c:pt idx="100">
                  <c:v>276.63819999999998</c:v>
                </c:pt>
                <c:pt idx="101">
                  <c:v>283.1302</c:v>
                </c:pt>
                <c:pt idx="102">
                  <c:v>290.97329999999999</c:v>
                </c:pt>
                <c:pt idx="103">
                  <c:v>294.66859999999997</c:v>
                </c:pt>
                <c:pt idx="104">
                  <c:v>293.29770000000002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6F-4598-98A6-C68F93D91B7E}"/>
            </c:ext>
          </c:extLst>
        </c:ser>
        <c:ser>
          <c:idx val="4"/>
          <c:order val="2"/>
          <c:tx>
            <c:strRef>
              <c:f>'60'!$F$1</c:f>
              <c:strCache>
                <c:ptCount val="1"/>
                <c:pt idx="0">
                  <c:v>Q890-120-60-3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'60'!$E$5:$E$354</c:f>
              <c:numCache>
                <c:formatCode>General</c:formatCode>
                <c:ptCount val="350"/>
                <c:pt idx="0">
                  <c:v>0</c:v>
                </c:pt>
                <c:pt idx="1">
                  <c:v>-6.2349999999999992E-4</c:v>
                </c:pt>
                <c:pt idx="2">
                  <c:v>-7.9699999999999975E-4</c:v>
                </c:pt>
                <c:pt idx="3">
                  <c:v>-4.5950000000000006E-4</c:v>
                </c:pt>
                <c:pt idx="4">
                  <c:v>-4.8999999999999998E-4</c:v>
                </c:pt>
                <c:pt idx="5">
                  <c:v>-5.2749999999999997E-4</c:v>
                </c:pt>
                <c:pt idx="6">
                  <c:v>-4.0250000000000008E-4</c:v>
                </c:pt>
                <c:pt idx="7">
                  <c:v>-5.8699999999999985E-4</c:v>
                </c:pt>
                <c:pt idx="8">
                  <c:v>-2.7599999999999988E-4</c:v>
                </c:pt>
                <c:pt idx="9">
                  <c:v>-2.9750000000000002E-4</c:v>
                </c:pt>
                <c:pt idx="10">
                  <c:v>-4.9200000000000003E-4</c:v>
                </c:pt>
                <c:pt idx="11">
                  <c:v>-3.7049999999999995E-4</c:v>
                </c:pt>
                <c:pt idx="12">
                  <c:v>-4.1649999999999999E-4</c:v>
                </c:pt>
                <c:pt idx="13">
                  <c:v>-2.6750000000000038E-4</c:v>
                </c:pt>
                <c:pt idx="14">
                  <c:v>-8.0350000000000018E-4</c:v>
                </c:pt>
                <c:pt idx="15">
                  <c:v>-4.8099999999999998E-4</c:v>
                </c:pt>
                <c:pt idx="16">
                  <c:v>-6.8950000000000023E-4</c:v>
                </c:pt>
                <c:pt idx="17">
                  <c:v>-9.77E-4</c:v>
                </c:pt>
                <c:pt idx="18">
                  <c:v>-5.865E-4</c:v>
                </c:pt>
                <c:pt idx="19">
                  <c:v>-9.9050000000000527E-4</c:v>
                </c:pt>
                <c:pt idx="20">
                  <c:v>-1.1900000000000001E-3</c:v>
                </c:pt>
                <c:pt idx="21">
                  <c:v>-1.2300000000000019E-3</c:v>
                </c:pt>
                <c:pt idx="22">
                  <c:v>-1.2425000000000005E-3</c:v>
                </c:pt>
                <c:pt idx="23">
                  <c:v>-1.1989999999999969E-3</c:v>
                </c:pt>
                <c:pt idx="24">
                  <c:v>-1.4955000000000003E-3</c:v>
                </c:pt>
                <c:pt idx="25">
                  <c:v>-1.4169999999999999E-3</c:v>
                </c:pt>
                <c:pt idx="26">
                  <c:v>-7.980000000000001E-4</c:v>
                </c:pt>
                <c:pt idx="27">
                  <c:v>-3.7500000000000033E-4</c:v>
                </c:pt>
                <c:pt idx="28">
                  <c:v>-5.7599999999999318E-4</c:v>
                </c:pt>
                <c:pt idx="29">
                  <c:v>-1.3990000000000113E-3</c:v>
                </c:pt>
                <c:pt idx="30">
                  <c:v>-6.0850000000003956E-4</c:v>
                </c:pt>
                <c:pt idx="31">
                  <c:v>-1.8194999999999739E-3</c:v>
                </c:pt>
                <c:pt idx="32">
                  <c:v>-1.3044999999999862E-3</c:v>
                </c:pt>
                <c:pt idx="33">
                  <c:v>-1.0505000000000375E-3</c:v>
                </c:pt>
                <c:pt idx="34">
                  <c:v>-1.0739999999999916E-3</c:v>
                </c:pt>
                <c:pt idx="35">
                  <c:v>-1.3644999999999352E-3</c:v>
                </c:pt>
                <c:pt idx="36">
                  <c:v>-1.3659999999999783E-3</c:v>
                </c:pt>
                <c:pt idx="37">
                  <c:v>-1.4889999999999626E-3</c:v>
                </c:pt>
                <c:pt idx="38">
                  <c:v>-1.3604999999999867E-3</c:v>
                </c:pt>
                <c:pt idx="39">
                  <c:v>-1.5574999999999894E-3</c:v>
                </c:pt>
                <c:pt idx="40">
                  <c:v>-1.6675000000000439E-3</c:v>
                </c:pt>
                <c:pt idx="41">
                  <c:v>-1.5485000000000082E-3</c:v>
                </c:pt>
                <c:pt idx="42">
                  <c:v>-2.0315000000000194E-3</c:v>
                </c:pt>
                <c:pt idx="43">
                  <c:v>-2.473000000000003E-3</c:v>
                </c:pt>
                <c:pt idx="44">
                  <c:v>-2.6895000000000668E-3</c:v>
                </c:pt>
                <c:pt idx="45">
                  <c:v>-2.546999999999966E-3</c:v>
                </c:pt>
                <c:pt idx="46">
                  <c:v>-2.0609999999999795E-3</c:v>
                </c:pt>
                <c:pt idx="47">
                  <c:v>-1.587500000000075E-3</c:v>
                </c:pt>
                <c:pt idx="48">
                  <c:v>-1.6939999999999733E-3</c:v>
                </c:pt>
                <c:pt idx="49">
                  <c:v>-1.8880000000000008E-3</c:v>
                </c:pt>
                <c:pt idx="50">
                  <c:v>-1.8685000000000507E-3</c:v>
                </c:pt>
                <c:pt idx="51">
                  <c:v>-2.0284999999998776E-3</c:v>
                </c:pt>
                <c:pt idx="52">
                  <c:v>-2.1160000000001178E-3</c:v>
                </c:pt>
                <c:pt idx="53">
                  <c:v>-1.4630000000001031E-3</c:v>
                </c:pt>
                <c:pt idx="54">
                  <c:v>-2.0625000000000782E-3</c:v>
                </c:pt>
                <c:pt idx="55">
                  <c:v>-1.1414999999999065E-3</c:v>
                </c:pt>
                <c:pt idx="56">
                  <c:v>-1.906999999999992E-3</c:v>
                </c:pt>
                <c:pt idx="57">
                  <c:v>-1.311500000000132E-3</c:v>
                </c:pt>
                <c:pt idx="58">
                  <c:v>-2.2434999999998428E-3</c:v>
                </c:pt>
                <c:pt idx="59">
                  <c:v>-1.9230000000001191E-3</c:v>
                </c:pt>
                <c:pt idx="60">
                  <c:v>-2.1329999999999405E-3</c:v>
                </c:pt>
                <c:pt idx="61">
                  <c:v>-9.4650000000018331E-4</c:v>
                </c:pt>
                <c:pt idx="62">
                  <c:v>-2.0415000000000294E-3</c:v>
                </c:pt>
                <c:pt idx="63">
                  <c:v>-1.3019999999999143E-3</c:v>
                </c:pt>
                <c:pt idx="64">
                  <c:v>-1.0845000000001548E-3</c:v>
                </c:pt>
                <c:pt idx="65">
                  <c:v>-1.6100000000001113E-3</c:v>
                </c:pt>
                <c:pt idx="66">
                  <c:v>-5.0599999999989542E-4</c:v>
                </c:pt>
                <c:pt idx="67">
                  <c:v>-2.3700000000026478E-4</c:v>
                </c:pt>
                <c:pt idx="68">
                  <c:v>-4.8450000000022087E-4</c:v>
                </c:pt>
                <c:pt idx="69">
                  <c:v>-1.9700000000000273E-4</c:v>
                </c:pt>
                <c:pt idx="70">
                  <c:v>-3.9650000000013286E-4</c:v>
                </c:pt>
                <c:pt idx="71">
                  <c:v>3.9650000000013286E-4</c:v>
                </c:pt>
                <c:pt idx="72">
                  <c:v>1.1989999999999501E-3</c:v>
                </c:pt>
                <c:pt idx="73">
                  <c:v>1.3305000000001233E-3</c:v>
                </c:pt>
                <c:pt idx="74">
                  <c:v>2.0364999999997746E-3</c:v>
                </c:pt>
                <c:pt idx="75">
                  <c:v>2.2240000000000038E-3</c:v>
                </c:pt>
                <c:pt idx="76">
                  <c:v>3.2190000000000829E-3</c:v>
                </c:pt>
                <c:pt idx="77">
                  <c:v>2.9995000000002658E-3</c:v>
                </c:pt>
                <c:pt idx="78">
                  <c:v>3.2179999999997211E-3</c:v>
                </c:pt>
                <c:pt idx="79">
                  <c:v>4.02199999999997E-3</c:v>
                </c:pt>
                <c:pt idx="80">
                  <c:v>5.3195000000001436E-3</c:v>
                </c:pt>
                <c:pt idx="81">
                  <c:v>6.7780000000001728E-3</c:v>
                </c:pt>
                <c:pt idx="82">
                  <c:v>6.5064999999999706E-3</c:v>
                </c:pt>
                <c:pt idx="83">
                  <c:v>7.8709999999999614E-3</c:v>
                </c:pt>
                <c:pt idx="84">
                  <c:v>8.8235000000003172E-3</c:v>
                </c:pt>
                <c:pt idx="85">
                  <c:v>9.5089999999999897E-3</c:v>
                </c:pt>
                <c:pt idx="86">
                  <c:v>1.0130000000000194E-2</c:v>
                </c:pt>
                <c:pt idx="87">
                  <c:v>1.2323500000000154E-2</c:v>
                </c:pt>
                <c:pt idx="88">
                  <c:v>1.2741000000000113E-2</c:v>
                </c:pt>
                <c:pt idx="89">
                  <c:v>1.3293500000000069E-2</c:v>
                </c:pt>
                <c:pt idx="90">
                  <c:v>1.4145499999999922E-2</c:v>
                </c:pt>
                <c:pt idx="91">
                  <c:v>1.4896999999999716E-2</c:v>
                </c:pt>
                <c:pt idx="92">
                  <c:v>1.5875499999999931E-2</c:v>
                </c:pt>
                <c:pt idx="93">
                  <c:v>1.7699499999999757E-2</c:v>
                </c:pt>
                <c:pt idx="94">
                  <c:v>1.9426500000000235E-2</c:v>
                </c:pt>
                <c:pt idx="95">
                  <c:v>2.0134999999999792E-2</c:v>
                </c:pt>
                <c:pt idx="96">
                  <c:v>2.1391999999999856E-2</c:v>
                </c:pt>
                <c:pt idx="97">
                  <c:v>2.2894000000000192E-2</c:v>
                </c:pt>
                <c:pt idx="98">
                  <c:v>2.445300000000028E-2</c:v>
                </c:pt>
                <c:pt idx="99">
                  <c:v>2.6056999999999997E-2</c:v>
                </c:pt>
                <c:pt idx="100">
                  <c:v>2.6873499999999995E-2</c:v>
                </c:pt>
                <c:pt idx="101">
                  <c:v>2.9260000000000286E-2</c:v>
                </c:pt>
                <c:pt idx="102">
                  <c:v>3.1054499999999319E-2</c:v>
                </c:pt>
                <c:pt idx="103">
                  <c:v>3.2229500000000133E-2</c:v>
                </c:pt>
                <c:pt idx="104">
                  <c:v>3.5689999999999777E-2</c:v>
                </c:pt>
                <c:pt idx="105">
                  <c:v>3.5548499999999983E-2</c:v>
                </c:pt>
                <c:pt idx="106">
                  <c:v>3.7609999999999477E-2</c:v>
                </c:pt>
                <c:pt idx="107">
                  <c:v>4.0367999999999515E-2</c:v>
                </c:pt>
                <c:pt idx="108">
                  <c:v>4.1634500000000685E-2</c:v>
                </c:pt>
                <c:pt idx="109">
                  <c:v>4.3799500000000435E-2</c:v>
                </c:pt>
                <c:pt idx="110">
                  <c:v>4.4189499999999882E-2</c:v>
                </c:pt>
                <c:pt idx="111">
                  <c:v>4.7670500000000171E-2</c:v>
                </c:pt>
                <c:pt idx="112">
                  <c:v>4.9091000000000218E-2</c:v>
                </c:pt>
                <c:pt idx="113">
                  <c:v>5.0445999999999547E-2</c:v>
                </c:pt>
                <c:pt idx="114">
                  <c:v>5.3585999999999689E-2</c:v>
                </c:pt>
                <c:pt idx="115">
                  <c:v>5.4495999999999878E-2</c:v>
                </c:pt>
                <c:pt idx="116">
                  <c:v>5.8285999999999838E-2</c:v>
                </c:pt>
                <c:pt idx="117">
                  <c:v>5.8501499999999762E-2</c:v>
                </c:pt>
                <c:pt idx="118">
                  <c:v>6.2726000000000059E-2</c:v>
                </c:pt>
                <c:pt idx="119">
                  <c:v>6.3756999999999842E-2</c:v>
                </c:pt>
                <c:pt idx="120">
                  <c:v>6.4757499999999801E-2</c:v>
                </c:pt>
                <c:pt idx="121">
                  <c:v>6.8798500000000207E-2</c:v>
                </c:pt>
                <c:pt idx="122">
                  <c:v>7.1546999999999805E-2</c:v>
                </c:pt>
                <c:pt idx="123">
                  <c:v>7.3356500000000047E-2</c:v>
                </c:pt>
                <c:pt idx="124">
                  <c:v>7.7614500000000142E-2</c:v>
                </c:pt>
                <c:pt idx="125">
                  <c:v>7.7959499999999959E-2</c:v>
                </c:pt>
                <c:pt idx="126">
                  <c:v>7.9305499999999807E-2</c:v>
                </c:pt>
                <c:pt idx="127">
                  <c:v>8.068350000000013E-2</c:v>
                </c:pt>
                <c:pt idx="128">
                  <c:v>8.3120999999999778E-2</c:v>
                </c:pt>
                <c:pt idx="129">
                  <c:v>8.471450000000047E-2</c:v>
                </c:pt>
                <c:pt idx="130">
                  <c:v>8.6720499999999312E-2</c:v>
                </c:pt>
                <c:pt idx="131">
                  <c:v>8.5920000000000218E-2</c:v>
                </c:pt>
                <c:pt idx="132">
                  <c:v>8.8164999999999605E-2</c:v>
                </c:pt>
                <c:pt idx="133">
                  <c:v>9.1322999999999599E-2</c:v>
                </c:pt>
                <c:pt idx="134">
                  <c:v>9.2606999999999662E-2</c:v>
                </c:pt>
                <c:pt idx="135">
                  <c:v>9.3119500000000244E-2</c:v>
                </c:pt>
                <c:pt idx="136">
                  <c:v>9.6849999999999437E-2</c:v>
                </c:pt>
                <c:pt idx="137">
                  <c:v>0.10113649999999996</c:v>
                </c:pt>
                <c:pt idx="138">
                  <c:v>0.10357399999999961</c:v>
                </c:pt>
                <c:pt idx="139">
                  <c:v>0.10457349999999987</c:v>
                </c:pt>
                <c:pt idx="140">
                  <c:v>0.10422649999999978</c:v>
                </c:pt>
                <c:pt idx="141">
                  <c:v>0.10489849999999956</c:v>
                </c:pt>
                <c:pt idx="142">
                  <c:v>0.10580250000000024</c:v>
                </c:pt>
                <c:pt idx="143">
                  <c:v>0.10861949999999965</c:v>
                </c:pt>
                <c:pt idx="144">
                  <c:v>0.11205399999999965</c:v>
                </c:pt>
                <c:pt idx="145">
                  <c:v>0.11466649999999978</c:v>
                </c:pt>
                <c:pt idx="146">
                  <c:v>0.11499849999999956</c:v>
                </c:pt>
                <c:pt idx="147">
                  <c:v>0.11713400000000007</c:v>
                </c:pt>
                <c:pt idx="148">
                  <c:v>0.11772600000000022</c:v>
                </c:pt>
                <c:pt idx="149">
                  <c:v>0.11818550000000005</c:v>
                </c:pt>
                <c:pt idx="150">
                  <c:v>0.11868199999999929</c:v>
                </c:pt>
                <c:pt idx="151">
                  <c:v>0.12006199999999989</c:v>
                </c:pt>
                <c:pt idx="152">
                  <c:v>0.12107849999999942</c:v>
                </c:pt>
                <c:pt idx="153">
                  <c:v>0.12112650000000036</c:v>
                </c:pt>
                <c:pt idx="154">
                  <c:v>0.12102749999999984</c:v>
                </c:pt>
                <c:pt idx="155">
                  <c:v>0.12162850000000036</c:v>
                </c:pt>
                <c:pt idx="156">
                  <c:v>0.12206399999999951</c:v>
                </c:pt>
                <c:pt idx="157">
                  <c:v>0.12234750000000005</c:v>
                </c:pt>
                <c:pt idx="158">
                  <c:v>0.12287500000000007</c:v>
                </c:pt>
                <c:pt idx="159">
                  <c:v>0.12303150000000018</c:v>
                </c:pt>
                <c:pt idx="160">
                  <c:v>0.12293799999999999</c:v>
                </c:pt>
                <c:pt idx="161">
                  <c:v>0.12310650000000001</c:v>
                </c:pt>
                <c:pt idx="162">
                  <c:v>0.12303749999999969</c:v>
                </c:pt>
                <c:pt idx="163">
                  <c:v>0.12334849999999964</c:v>
                </c:pt>
                <c:pt idx="164">
                  <c:v>0.12393300000000007</c:v>
                </c:pt>
                <c:pt idx="165">
                  <c:v>0.1239110000000001</c:v>
                </c:pt>
                <c:pt idx="166">
                  <c:v>0.12407550000000045</c:v>
                </c:pt>
                <c:pt idx="167">
                  <c:v>0.1243455</c:v>
                </c:pt>
                <c:pt idx="168">
                  <c:v>0.12450849999999969</c:v>
                </c:pt>
                <c:pt idx="169">
                  <c:v>0.12448899999999963</c:v>
                </c:pt>
                <c:pt idx="170">
                  <c:v>0.12505799999999967</c:v>
                </c:pt>
                <c:pt idx="171">
                  <c:v>0.12498550000000019</c:v>
                </c:pt>
                <c:pt idx="172">
                  <c:v>0.1251610000000003</c:v>
                </c:pt>
                <c:pt idx="173">
                  <c:v>0.12462849999999959</c:v>
                </c:pt>
                <c:pt idx="174">
                  <c:v>0.12479099999999965</c:v>
                </c:pt>
                <c:pt idx="175">
                  <c:v>0.12491700000000039</c:v>
                </c:pt>
                <c:pt idx="176">
                  <c:v>0.1250420000000001</c:v>
                </c:pt>
                <c:pt idx="177">
                  <c:v>0.12523450000000036</c:v>
                </c:pt>
                <c:pt idx="178">
                  <c:v>0.12546049999999997</c:v>
                </c:pt>
                <c:pt idx="179">
                  <c:v>0.12554299999999952</c:v>
                </c:pt>
                <c:pt idx="180">
                  <c:v>0.12578750000000039</c:v>
                </c:pt>
                <c:pt idx="181">
                  <c:v>0.12603050000000016</c:v>
                </c:pt>
                <c:pt idx="182">
                  <c:v>0.12606099999999953</c:v>
                </c:pt>
                <c:pt idx="183">
                  <c:v>0.12640749999999956</c:v>
                </c:pt>
                <c:pt idx="184">
                  <c:v>0.12633150000000049</c:v>
                </c:pt>
                <c:pt idx="185">
                  <c:v>0.1272899999999999</c:v>
                </c:pt>
                <c:pt idx="186">
                  <c:v>0.12804249999999984</c:v>
                </c:pt>
                <c:pt idx="187">
                  <c:v>0.12872100000000009</c:v>
                </c:pt>
                <c:pt idx="188">
                  <c:v>0.12933600000000034</c:v>
                </c:pt>
                <c:pt idx="189">
                  <c:v>0.13014350000000041</c:v>
                </c:pt>
                <c:pt idx="190">
                  <c:v>0.13046900000000061</c:v>
                </c:pt>
                <c:pt idx="191">
                  <c:v>0.13106349999999978</c:v>
                </c:pt>
                <c:pt idx="192">
                  <c:v>0.1317809999999997</c:v>
                </c:pt>
                <c:pt idx="193">
                  <c:v>0.13220749999999937</c:v>
                </c:pt>
                <c:pt idx="194">
                  <c:v>0.13270099999999996</c:v>
                </c:pt>
                <c:pt idx="195">
                  <c:v>0.13288300000000008</c:v>
                </c:pt>
                <c:pt idx="196">
                  <c:v>0.13302299999999967</c:v>
                </c:pt>
                <c:pt idx="197">
                  <c:v>0.13345799999999963</c:v>
                </c:pt>
                <c:pt idx="198">
                  <c:v>0.1337815</c:v>
                </c:pt>
                <c:pt idx="199">
                  <c:v>0.13417749999999984</c:v>
                </c:pt>
                <c:pt idx="200">
                  <c:v>0.13420900000000024</c:v>
                </c:pt>
                <c:pt idx="201">
                  <c:v>0.13469750000000014</c:v>
                </c:pt>
                <c:pt idx="202">
                  <c:v>0.13486749999999947</c:v>
                </c:pt>
                <c:pt idx="203">
                  <c:v>0.13518600000000003</c:v>
                </c:pt>
                <c:pt idx="204">
                  <c:v>0.13562450000000004</c:v>
                </c:pt>
                <c:pt idx="205">
                  <c:v>0.13582549999999971</c:v>
                </c:pt>
                <c:pt idx="206">
                  <c:v>0.13616999999999946</c:v>
                </c:pt>
                <c:pt idx="207">
                  <c:v>0.13662300000000016</c:v>
                </c:pt>
                <c:pt idx="208">
                  <c:v>0.13691100000000045</c:v>
                </c:pt>
                <c:pt idx="209">
                  <c:v>0.13572900000000043</c:v>
                </c:pt>
                <c:pt idx="210">
                  <c:v>0.13548999999999989</c:v>
                </c:pt>
                <c:pt idx="211">
                  <c:v>0.13557100000000011</c:v>
                </c:pt>
                <c:pt idx="212">
                  <c:v>0.13577100000000053</c:v>
                </c:pt>
                <c:pt idx="213">
                  <c:v>0.13551899999999995</c:v>
                </c:pt>
                <c:pt idx="214">
                  <c:v>0.13532000000000055</c:v>
                </c:pt>
                <c:pt idx="215">
                  <c:v>0.13557649999999954</c:v>
                </c:pt>
                <c:pt idx="216">
                  <c:v>0.13547250000000011</c:v>
                </c:pt>
                <c:pt idx="217">
                  <c:v>0.13587550000000048</c:v>
                </c:pt>
                <c:pt idx="218">
                  <c:v>0.13592650000000051</c:v>
                </c:pt>
                <c:pt idx="219">
                  <c:v>0.13600749999999984</c:v>
                </c:pt>
                <c:pt idx="220">
                  <c:v>0.13623450000000004</c:v>
                </c:pt>
                <c:pt idx="221">
                  <c:v>0.13598899999999947</c:v>
                </c:pt>
                <c:pt idx="222">
                  <c:v>0.13613000000000008</c:v>
                </c:pt>
                <c:pt idx="223">
                  <c:v>0.1364099999999997</c:v>
                </c:pt>
                <c:pt idx="224">
                  <c:v>0.1368305000000003</c:v>
                </c:pt>
                <c:pt idx="225">
                  <c:v>0.13771449999999952</c:v>
                </c:pt>
                <c:pt idx="226">
                  <c:v>0.13798049999999984</c:v>
                </c:pt>
                <c:pt idx="227">
                  <c:v>0.13916200000000023</c:v>
                </c:pt>
                <c:pt idx="228">
                  <c:v>0.1410089999999995</c:v>
                </c:pt>
                <c:pt idx="229">
                  <c:v>0.14253149999999959</c:v>
                </c:pt>
                <c:pt idx="230">
                  <c:v>0.14465049999999957</c:v>
                </c:pt>
                <c:pt idx="231">
                  <c:v>0.14630300000000052</c:v>
                </c:pt>
                <c:pt idx="232">
                  <c:v>0.14797849999999979</c:v>
                </c:pt>
                <c:pt idx="233">
                  <c:v>0.14985999999999988</c:v>
                </c:pt>
                <c:pt idx="234">
                  <c:v>0.15106649999999977</c:v>
                </c:pt>
                <c:pt idx="235">
                  <c:v>0.15260699999999972</c:v>
                </c:pt>
                <c:pt idx="236">
                  <c:v>0.15382150000000028</c:v>
                </c:pt>
                <c:pt idx="237">
                  <c:v>0.15484000000000009</c:v>
                </c:pt>
                <c:pt idx="238">
                  <c:v>0.1563365000000001</c:v>
                </c:pt>
                <c:pt idx="239">
                  <c:v>0.15699150000000017</c:v>
                </c:pt>
                <c:pt idx="240">
                  <c:v>0.15803000000000011</c:v>
                </c:pt>
                <c:pt idx="241">
                  <c:v>0.15894800000000009</c:v>
                </c:pt>
                <c:pt idx="242">
                  <c:v>0.15992650000000008</c:v>
                </c:pt>
                <c:pt idx="243">
                  <c:v>0.16063050000000034</c:v>
                </c:pt>
                <c:pt idx="244">
                  <c:v>0.16165700000000038</c:v>
                </c:pt>
                <c:pt idx="245">
                  <c:v>0.16262299999999996</c:v>
                </c:pt>
                <c:pt idx="246">
                  <c:v>0.16331650000000009</c:v>
                </c:pt>
                <c:pt idx="247">
                  <c:v>0.16354099999999994</c:v>
                </c:pt>
                <c:pt idx="248">
                  <c:v>0.16448200000000002</c:v>
                </c:pt>
                <c:pt idx="249">
                  <c:v>0.16517299999999979</c:v>
                </c:pt>
                <c:pt idx="250">
                  <c:v>0.16563849999999958</c:v>
                </c:pt>
                <c:pt idx="251">
                  <c:v>0.16584600000000016</c:v>
                </c:pt>
                <c:pt idx="252">
                  <c:v>0.16603100000000071</c:v>
                </c:pt>
                <c:pt idx="253">
                  <c:v>0.16627900000000029</c:v>
                </c:pt>
                <c:pt idx="254">
                  <c:v>0.16678450000000034</c:v>
                </c:pt>
                <c:pt idx="255">
                  <c:v>0.16677800000000031</c:v>
                </c:pt>
                <c:pt idx="256">
                  <c:v>0.16726099999999988</c:v>
                </c:pt>
                <c:pt idx="257">
                  <c:v>0.16710600000000042</c:v>
                </c:pt>
                <c:pt idx="258">
                  <c:v>0.16787950000000018</c:v>
                </c:pt>
                <c:pt idx="259">
                  <c:v>0.1684515000000002</c:v>
                </c:pt>
                <c:pt idx="260">
                  <c:v>0.16809849999999971</c:v>
                </c:pt>
                <c:pt idx="261">
                  <c:v>0.16850399999999999</c:v>
                </c:pt>
                <c:pt idx="262">
                  <c:v>0.16871150000000013</c:v>
                </c:pt>
                <c:pt idx="263">
                  <c:v>0.16782749999999957</c:v>
                </c:pt>
                <c:pt idx="264">
                  <c:v>0.16774399999999945</c:v>
                </c:pt>
                <c:pt idx="265">
                  <c:v>0.16800750000000031</c:v>
                </c:pt>
                <c:pt idx="266">
                  <c:v>0.16838649999999999</c:v>
                </c:pt>
                <c:pt idx="267">
                  <c:v>0.16831750000000056</c:v>
                </c:pt>
                <c:pt idx="268">
                  <c:v>0.16845149999999975</c:v>
                </c:pt>
                <c:pt idx="269">
                  <c:v>0.1681749999999993</c:v>
                </c:pt>
                <c:pt idx="270">
                  <c:v>0.16839050000000055</c:v>
                </c:pt>
                <c:pt idx="271">
                  <c:v>0.16836650000000031</c:v>
                </c:pt>
                <c:pt idx="272">
                  <c:v>0.16858800000000018</c:v>
                </c:pt>
                <c:pt idx="273">
                  <c:v>0.16868250000000051</c:v>
                </c:pt>
                <c:pt idx="274">
                  <c:v>0.16843199999999969</c:v>
                </c:pt>
                <c:pt idx="275">
                  <c:v>0.16861649999999972</c:v>
                </c:pt>
                <c:pt idx="276">
                  <c:v>0.16872949999999998</c:v>
                </c:pt>
                <c:pt idx="277">
                  <c:v>0.16880149999999938</c:v>
                </c:pt>
                <c:pt idx="278">
                  <c:v>0.1694985</c:v>
                </c:pt>
                <c:pt idx="279">
                  <c:v>0.16939100000000051</c:v>
                </c:pt>
                <c:pt idx="280">
                  <c:v>0.16947099999999971</c:v>
                </c:pt>
                <c:pt idx="281">
                  <c:v>0.16961050000000011</c:v>
                </c:pt>
                <c:pt idx="282">
                  <c:v>0.1695009999999999</c:v>
                </c:pt>
                <c:pt idx="283">
                  <c:v>0.16904450000000049</c:v>
                </c:pt>
                <c:pt idx="284">
                  <c:v>0.16961100000000018</c:v>
                </c:pt>
                <c:pt idx="285">
                  <c:v>0.16935850000000041</c:v>
                </c:pt>
                <c:pt idx="286">
                  <c:v>0.16964250000000014</c:v>
                </c:pt>
                <c:pt idx="287">
                  <c:v>0.16905700000000046</c:v>
                </c:pt>
                <c:pt idx="288">
                  <c:v>0.16995400000000016</c:v>
                </c:pt>
                <c:pt idx="289">
                  <c:v>0.16966049999999999</c:v>
                </c:pt>
                <c:pt idx="290">
                  <c:v>0.17001850000000029</c:v>
                </c:pt>
                <c:pt idx="291">
                  <c:v>0.17019149999999961</c:v>
                </c:pt>
                <c:pt idx="292">
                  <c:v>0.17058550000000006</c:v>
                </c:pt>
                <c:pt idx="293">
                  <c:v>0.17018949999999977</c:v>
                </c:pt>
                <c:pt idx="294">
                  <c:v>0.17045950000000021</c:v>
                </c:pt>
                <c:pt idx="295">
                  <c:v>0.17035150000000066</c:v>
                </c:pt>
                <c:pt idx="296">
                  <c:v>0.17057399999999934</c:v>
                </c:pt>
                <c:pt idx="297">
                  <c:v>0.17069499999999982</c:v>
                </c:pt>
                <c:pt idx="298">
                  <c:v>0.17139100000000029</c:v>
                </c:pt>
                <c:pt idx="299">
                  <c:v>0.17169700000000043</c:v>
                </c:pt>
                <c:pt idx="300">
                  <c:v>0.17262600000000017</c:v>
                </c:pt>
                <c:pt idx="301">
                  <c:v>0.17408800000000024</c:v>
                </c:pt>
                <c:pt idx="302">
                  <c:v>0.17502249999999941</c:v>
                </c:pt>
                <c:pt idx="303">
                  <c:v>0.17606750000000071</c:v>
                </c:pt>
                <c:pt idx="304">
                  <c:v>0.17779049999999996</c:v>
                </c:pt>
                <c:pt idx="305">
                  <c:v>0.17940750000000039</c:v>
                </c:pt>
                <c:pt idx="306">
                  <c:v>0.18107999999999969</c:v>
                </c:pt>
                <c:pt idx="307">
                  <c:v>0.18285800000000041</c:v>
                </c:pt>
                <c:pt idx="308">
                  <c:v>0.18442499999999962</c:v>
                </c:pt>
                <c:pt idx="309">
                  <c:v>0.18624049999999981</c:v>
                </c:pt>
                <c:pt idx="310">
                  <c:v>0.18784149999999977</c:v>
                </c:pt>
                <c:pt idx="311">
                  <c:v>0.18890449999999959</c:v>
                </c:pt>
                <c:pt idx="312">
                  <c:v>0.19068500000000022</c:v>
                </c:pt>
                <c:pt idx="313">
                  <c:v>0.19161900000000021</c:v>
                </c:pt>
                <c:pt idx="314">
                  <c:v>0.19319749999999969</c:v>
                </c:pt>
                <c:pt idx="315">
                  <c:v>0.19503950000000003</c:v>
                </c:pt>
                <c:pt idx="316">
                  <c:v>0.19610050000000001</c:v>
                </c:pt>
                <c:pt idx="317">
                  <c:v>0.19685299999999994</c:v>
                </c:pt>
                <c:pt idx="318">
                  <c:v>0.19786500000000018</c:v>
                </c:pt>
                <c:pt idx="319">
                  <c:v>0.19857449999999988</c:v>
                </c:pt>
                <c:pt idx="320">
                  <c:v>0.19923599999999952</c:v>
                </c:pt>
                <c:pt idx="321">
                  <c:v>0.19971500000000031</c:v>
                </c:pt>
                <c:pt idx="322">
                  <c:v>0.20074200000000042</c:v>
                </c:pt>
                <c:pt idx="323">
                  <c:v>0.20144099999999998</c:v>
                </c:pt>
                <c:pt idx="324">
                  <c:v>0.20209050000000017</c:v>
                </c:pt>
                <c:pt idx="325">
                  <c:v>0.20264199999999954</c:v>
                </c:pt>
                <c:pt idx="326">
                  <c:v>0.20346899999999968</c:v>
                </c:pt>
                <c:pt idx="327">
                  <c:v>0.20461849999999959</c:v>
                </c:pt>
                <c:pt idx="328">
                  <c:v>0.20487900000000048</c:v>
                </c:pt>
                <c:pt idx="329">
                  <c:v>0.20606549999999979</c:v>
                </c:pt>
                <c:pt idx="330">
                  <c:v>0.20673500000000011</c:v>
                </c:pt>
                <c:pt idx="331">
                  <c:v>0.20769700000000002</c:v>
                </c:pt>
                <c:pt idx="332">
                  <c:v>0.20866700000000016</c:v>
                </c:pt>
                <c:pt idx="333">
                  <c:v>0.20948350000000016</c:v>
                </c:pt>
                <c:pt idx="334">
                  <c:v>0.21059249999999974</c:v>
                </c:pt>
                <c:pt idx="335">
                  <c:v>0.21204400000000012</c:v>
                </c:pt>
                <c:pt idx="336">
                  <c:v>0.21435149999999981</c:v>
                </c:pt>
                <c:pt idx="337">
                  <c:v>0.21764699999999948</c:v>
                </c:pt>
                <c:pt idx="338">
                  <c:v>0.22222449999999982</c:v>
                </c:pt>
                <c:pt idx="339">
                  <c:v>0.2274560000000001</c:v>
                </c:pt>
                <c:pt idx="340">
                  <c:v>0.23326350000000007</c:v>
                </c:pt>
                <c:pt idx="341">
                  <c:v>0.23838200000000009</c:v>
                </c:pt>
                <c:pt idx="342">
                  <c:v>0.24328350000000043</c:v>
                </c:pt>
                <c:pt idx="343">
                  <c:v>0.24779699999999982</c:v>
                </c:pt>
                <c:pt idx="344">
                  <c:v>0.25241000000000025</c:v>
                </c:pt>
                <c:pt idx="345">
                  <c:v>0.25791150000000007</c:v>
                </c:pt>
                <c:pt idx="346">
                  <c:v>0.26333900000000021</c:v>
                </c:pt>
                <c:pt idx="347">
                  <c:v>0.26908350000000025</c:v>
                </c:pt>
                <c:pt idx="348">
                  <c:v>0.2758430000000005</c:v>
                </c:pt>
                <c:pt idx="349">
                  <c:v>0.28478000000000003</c:v>
                </c:pt>
              </c:numCache>
            </c:numRef>
          </c:xVal>
          <c:yVal>
            <c:numRef>
              <c:f>'60'!$F$5:$F$130</c:f>
              <c:numCache>
                <c:formatCode>General</c:formatCode>
                <c:ptCount val="126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  <c:pt idx="122">
                  <c:v>424.08780000000002</c:v>
                </c:pt>
                <c:pt idx="123">
                  <c:v>424.08780000000002</c:v>
                </c:pt>
                <c:pt idx="124">
                  <c:v>424.08780000000002</c:v>
                </c:pt>
                <c:pt idx="125">
                  <c:v>424.08780000000002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6F-4598-98A6-C68F93D91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330224"/>
        <c:axId val="934330784"/>
      </c:scatterChart>
      <c:valAx>
        <c:axId val="934330224"/>
        <c:scaling>
          <c:orientation val="minMax"/>
          <c:max val="0.30000000000000004"/>
          <c:min val="-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330784"/>
        <c:crosses val="autoZero"/>
        <c:crossBetween val="midCat"/>
      </c:valAx>
      <c:valAx>
        <c:axId val="934330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33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6643018632568"/>
          <c:y val="0.53734299768820293"/>
          <c:w val="0.31762410886757969"/>
          <c:h val="0.27851465586669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'45S'!$B$1</c:f>
              <c:strCache>
                <c:ptCount val="1"/>
                <c:pt idx="0">
                  <c:v>Q890-120-45S-1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'45S'!$A$5:$A$473</c:f>
              <c:numCache>
                <c:formatCode>General</c:formatCode>
                <c:ptCount val="469"/>
                <c:pt idx="0">
                  <c:v>0</c:v>
                </c:pt>
                <c:pt idx="1">
                  <c:v>1.9150000000000005E-4</c:v>
                </c:pt>
                <c:pt idx="2">
                  <c:v>1.1700000000000599E-4</c:v>
                </c:pt>
                <c:pt idx="3">
                  <c:v>2.149999999999791E-4</c:v>
                </c:pt>
                <c:pt idx="4">
                  <c:v>-6.4499999999967361E-5</c:v>
                </c:pt>
                <c:pt idx="5">
                  <c:v>2.1400000000001973E-4</c:v>
                </c:pt>
                <c:pt idx="6">
                  <c:v>2.2350000000004311E-4</c:v>
                </c:pt>
                <c:pt idx="7">
                  <c:v>1.2899999999999023E-4</c:v>
                </c:pt>
                <c:pt idx="8">
                  <c:v>5.1599999999998869E-4</c:v>
                </c:pt>
                <c:pt idx="9">
                  <c:v>7.145000000000068E-4</c:v>
                </c:pt>
                <c:pt idx="10">
                  <c:v>4.9450000000000882E-4</c:v>
                </c:pt>
                <c:pt idx="11">
                  <c:v>4.9050000000006033E-4</c:v>
                </c:pt>
                <c:pt idx="12">
                  <c:v>5.1999999999996493E-5</c:v>
                </c:pt>
                <c:pt idx="13">
                  <c:v>4.1850000000004384E-4</c:v>
                </c:pt>
                <c:pt idx="14">
                  <c:v>4.5650000000008184E-4</c:v>
                </c:pt>
                <c:pt idx="15">
                  <c:v>2.9050000000002685E-4</c:v>
                </c:pt>
                <c:pt idx="16">
                  <c:v>4.8400000000003995E-4</c:v>
                </c:pt>
                <c:pt idx="17">
                  <c:v>5.6099999999992267E-4</c:v>
                </c:pt>
                <c:pt idx="18">
                  <c:v>9.7600000000008791E-4</c:v>
                </c:pt>
                <c:pt idx="19">
                  <c:v>9.0100000000004066E-4</c:v>
                </c:pt>
                <c:pt idx="20">
                  <c:v>9.1350000000001153E-4</c:v>
                </c:pt>
                <c:pt idx="21">
                  <c:v>1.4490000000000336E-3</c:v>
                </c:pt>
                <c:pt idx="22">
                  <c:v>1.6574999999999784E-3</c:v>
                </c:pt>
                <c:pt idx="23">
                  <c:v>1.6305000000000902E-3</c:v>
                </c:pt>
                <c:pt idx="24">
                  <c:v>1.9994999999999319E-3</c:v>
                </c:pt>
                <c:pt idx="25">
                  <c:v>1.5364999999999407E-3</c:v>
                </c:pt>
                <c:pt idx="26">
                  <c:v>2.0955000000000279E-3</c:v>
                </c:pt>
                <c:pt idx="27">
                  <c:v>1.7290000000000916E-3</c:v>
                </c:pt>
                <c:pt idx="28">
                  <c:v>1.3004999999999267E-3</c:v>
                </c:pt>
                <c:pt idx="29">
                  <c:v>1.7624999999998892E-3</c:v>
                </c:pt>
                <c:pt idx="30">
                  <c:v>1.7340000000000133E-3</c:v>
                </c:pt>
                <c:pt idx="31">
                  <c:v>1.5684999999998617E-3</c:v>
                </c:pt>
                <c:pt idx="32">
                  <c:v>1.3605000000000977E-3</c:v>
                </c:pt>
                <c:pt idx="33">
                  <c:v>2.0649999999997615E-3</c:v>
                </c:pt>
                <c:pt idx="34">
                  <c:v>1.8384999999996321E-3</c:v>
                </c:pt>
                <c:pt idx="35">
                  <c:v>2.2159999999999958E-3</c:v>
                </c:pt>
                <c:pt idx="36">
                  <c:v>2.2139999999999382E-3</c:v>
                </c:pt>
                <c:pt idx="37">
                  <c:v>1.6819999999999613E-3</c:v>
                </c:pt>
                <c:pt idx="38">
                  <c:v>2.2895000000000554E-3</c:v>
                </c:pt>
                <c:pt idx="39">
                  <c:v>2.9359999999998276E-3</c:v>
                </c:pt>
                <c:pt idx="40">
                  <c:v>2.4874999999997538E-3</c:v>
                </c:pt>
                <c:pt idx="41">
                  <c:v>2.6669999999999749E-3</c:v>
                </c:pt>
                <c:pt idx="42">
                  <c:v>3.382499999999844E-3</c:v>
                </c:pt>
                <c:pt idx="43">
                  <c:v>3.7224999999998509E-3</c:v>
                </c:pt>
                <c:pt idx="44">
                  <c:v>3.8200000000001566E-3</c:v>
                </c:pt>
                <c:pt idx="45">
                  <c:v>4.4124999999999304E-3</c:v>
                </c:pt>
                <c:pt idx="46">
                  <c:v>4.489999999999883E-3</c:v>
                </c:pt>
                <c:pt idx="47">
                  <c:v>4.7239999999997284E-3</c:v>
                </c:pt>
                <c:pt idx="48">
                  <c:v>4.8039999999998084E-3</c:v>
                </c:pt>
                <c:pt idx="49">
                  <c:v>5.8209999999998541E-3</c:v>
                </c:pt>
                <c:pt idx="50">
                  <c:v>6.1644999999999062E-3</c:v>
                </c:pt>
                <c:pt idx="51">
                  <c:v>6.809000000000065E-3</c:v>
                </c:pt>
                <c:pt idx="52">
                  <c:v>6.9459999999998967E-3</c:v>
                </c:pt>
                <c:pt idx="53">
                  <c:v>7.8030000000000044E-3</c:v>
                </c:pt>
                <c:pt idx="54">
                  <c:v>8.5949999999999083E-3</c:v>
                </c:pt>
                <c:pt idx="55">
                  <c:v>8.9539999999999065E-3</c:v>
                </c:pt>
                <c:pt idx="56">
                  <c:v>9.1939999999999245E-3</c:v>
                </c:pt>
                <c:pt idx="57">
                  <c:v>1.027699999999987E-2</c:v>
                </c:pt>
                <c:pt idx="58">
                  <c:v>1.0483999999999938E-2</c:v>
                </c:pt>
                <c:pt idx="59">
                  <c:v>1.1274500000000076E-2</c:v>
                </c:pt>
                <c:pt idx="60">
                  <c:v>1.2113999999999958E-2</c:v>
                </c:pt>
                <c:pt idx="61">
                  <c:v>1.2253500000000139E-2</c:v>
                </c:pt>
                <c:pt idx="62">
                  <c:v>1.4022000000000201E-2</c:v>
                </c:pt>
                <c:pt idx="63">
                  <c:v>1.4688500000000104E-2</c:v>
                </c:pt>
                <c:pt idx="64">
                  <c:v>1.4482499999999732E-2</c:v>
                </c:pt>
                <c:pt idx="65">
                  <c:v>1.5142999999999684E-2</c:v>
                </c:pt>
                <c:pt idx="66">
                  <c:v>1.6181999999999919E-2</c:v>
                </c:pt>
                <c:pt idx="67">
                  <c:v>1.6922999999999799E-2</c:v>
                </c:pt>
                <c:pt idx="68">
                  <c:v>1.7268499999999909E-2</c:v>
                </c:pt>
                <c:pt idx="69">
                  <c:v>1.8401000000000112E-2</c:v>
                </c:pt>
                <c:pt idx="70">
                  <c:v>1.8916999999999851E-2</c:v>
                </c:pt>
                <c:pt idx="71">
                  <c:v>2.0287999999999862E-2</c:v>
                </c:pt>
                <c:pt idx="72">
                  <c:v>2.0919999999999828E-2</c:v>
                </c:pt>
                <c:pt idx="73">
                  <c:v>2.1912500000000446E-2</c:v>
                </c:pt>
                <c:pt idx="74">
                  <c:v>2.3295000000000066E-2</c:v>
                </c:pt>
                <c:pt idx="75">
                  <c:v>2.4258999999999808E-2</c:v>
                </c:pt>
                <c:pt idx="76">
                  <c:v>2.459850000000019E-2</c:v>
                </c:pt>
                <c:pt idx="77">
                  <c:v>2.661350000000029E-2</c:v>
                </c:pt>
                <c:pt idx="78">
                  <c:v>2.6164999999999772E-2</c:v>
                </c:pt>
                <c:pt idx="79">
                  <c:v>2.8297000000000239E-2</c:v>
                </c:pt>
                <c:pt idx="80">
                  <c:v>2.9655499999999613E-2</c:v>
                </c:pt>
                <c:pt idx="81">
                  <c:v>2.9069999999999929E-2</c:v>
                </c:pt>
                <c:pt idx="82">
                  <c:v>3.1357000000000745E-2</c:v>
                </c:pt>
                <c:pt idx="83">
                  <c:v>3.2927000000000373E-2</c:v>
                </c:pt>
                <c:pt idx="84">
                  <c:v>3.3590499999999412E-2</c:v>
                </c:pt>
                <c:pt idx="85">
                  <c:v>3.4340499999999885E-2</c:v>
                </c:pt>
                <c:pt idx="86">
                  <c:v>3.5583999999999616E-2</c:v>
                </c:pt>
                <c:pt idx="87">
                  <c:v>3.6864500000000078E-2</c:v>
                </c:pt>
                <c:pt idx="88">
                  <c:v>3.8043000000000049E-2</c:v>
                </c:pt>
                <c:pt idx="89">
                  <c:v>3.9684000000000275E-2</c:v>
                </c:pt>
                <c:pt idx="90">
                  <c:v>3.9732000000000323E-2</c:v>
                </c:pt>
                <c:pt idx="91">
                  <c:v>4.1224499999999775E-2</c:v>
                </c:pt>
                <c:pt idx="92">
                  <c:v>4.1330499999999493E-2</c:v>
                </c:pt>
                <c:pt idx="93">
                  <c:v>4.1682499999999401E-2</c:v>
                </c:pt>
                <c:pt idx="94">
                  <c:v>4.2001000000000399E-2</c:v>
                </c:pt>
                <c:pt idx="95">
                  <c:v>4.1902000000000328E-2</c:v>
                </c:pt>
                <c:pt idx="96">
                  <c:v>4.2297000000000029E-2</c:v>
                </c:pt>
                <c:pt idx="97">
                  <c:v>4.2124499999999454E-2</c:v>
                </c:pt>
                <c:pt idx="98">
                  <c:v>4.239050000000022E-2</c:v>
                </c:pt>
                <c:pt idx="99">
                  <c:v>4.1384000000000309E-2</c:v>
                </c:pt>
                <c:pt idx="100">
                  <c:v>4.1390499999999886E-2</c:v>
                </c:pt>
                <c:pt idx="101">
                  <c:v>4.1302499999999576E-2</c:v>
                </c:pt>
                <c:pt idx="102">
                  <c:v>4.161199999999976E-2</c:v>
                </c:pt>
                <c:pt idx="103">
                  <c:v>4.1479499999999891E-2</c:v>
                </c:pt>
                <c:pt idx="104">
                  <c:v>4.1704000000000185E-2</c:v>
                </c:pt>
                <c:pt idx="105">
                  <c:v>4.1767499999999735E-2</c:v>
                </c:pt>
                <c:pt idx="106">
                  <c:v>4.1595500000000118E-2</c:v>
                </c:pt>
                <c:pt idx="107">
                  <c:v>4.1914999999999925E-2</c:v>
                </c:pt>
                <c:pt idx="108">
                  <c:v>4.1882000000000197E-2</c:v>
                </c:pt>
                <c:pt idx="109">
                  <c:v>4.175749999999967E-2</c:v>
                </c:pt>
                <c:pt idx="110">
                  <c:v>4.2336000000000151E-2</c:v>
                </c:pt>
                <c:pt idx="111">
                  <c:v>4.2055000000000398E-2</c:v>
                </c:pt>
                <c:pt idx="112">
                  <c:v>4.230699999999965E-2</c:v>
                </c:pt>
                <c:pt idx="113">
                  <c:v>4.2650000000000077E-2</c:v>
                </c:pt>
                <c:pt idx="114">
                  <c:v>4.2585499999999943E-2</c:v>
                </c:pt>
                <c:pt idx="115">
                  <c:v>4.2786000000000435E-2</c:v>
                </c:pt>
                <c:pt idx="116">
                  <c:v>4.2639000000000316E-2</c:v>
                </c:pt>
                <c:pt idx="117">
                  <c:v>4.2965999999999838E-2</c:v>
                </c:pt>
                <c:pt idx="118">
                  <c:v>4.3148500000000478E-2</c:v>
                </c:pt>
                <c:pt idx="119">
                  <c:v>4.3280999999999903E-2</c:v>
                </c:pt>
                <c:pt idx="120">
                  <c:v>4.3391500000000249E-2</c:v>
                </c:pt>
                <c:pt idx="121">
                  <c:v>4.3090499999999921E-2</c:v>
                </c:pt>
                <c:pt idx="122">
                  <c:v>4.355700000000029E-2</c:v>
                </c:pt>
                <c:pt idx="123">
                  <c:v>4.332550000000035E-2</c:v>
                </c:pt>
                <c:pt idx="124">
                  <c:v>4.3541499999999456E-2</c:v>
                </c:pt>
                <c:pt idx="125">
                  <c:v>4.3396999999999686E-2</c:v>
                </c:pt>
                <c:pt idx="126">
                  <c:v>4.370200000000013E-2</c:v>
                </c:pt>
                <c:pt idx="127">
                  <c:v>4.3443500000000412E-2</c:v>
                </c:pt>
                <c:pt idx="128">
                  <c:v>4.3679000000000023E-2</c:v>
                </c:pt>
                <c:pt idx="129">
                  <c:v>4.3694000000000344E-2</c:v>
                </c:pt>
                <c:pt idx="130">
                  <c:v>4.3984999999999719E-2</c:v>
                </c:pt>
                <c:pt idx="131">
                  <c:v>4.38379999999996E-2</c:v>
                </c:pt>
                <c:pt idx="132">
                  <c:v>4.4063499999999589E-2</c:v>
                </c:pt>
                <c:pt idx="133">
                  <c:v>4.4159000000000059E-2</c:v>
                </c:pt>
                <c:pt idx="134">
                  <c:v>4.4154000000000249E-2</c:v>
                </c:pt>
                <c:pt idx="135">
                  <c:v>4.4131499999999324E-2</c:v>
                </c:pt>
                <c:pt idx="136">
                  <c:v>4.3966500000000241E-2</c:v>
                </c:pt>
                <c:pt idx="137">
                  <c:v>4.4346500000000511E-2</c:v>
                </c:pt>
                <c:pt idx="138">
                  <c:v>4.4462000000000224E-2</c:v>
                </c:pt>
                <c:pt idx="139">
                  <c:v>4.4297500000000323E-2</c:v>
                </c:pt>
                <c:pt idx="140">
                  <c:v>4.4338499999999836E-2</c:v>
                </c:pt>
                <c:pt idx="141">
                  <c:v>4.4849000000000139E-2</c:v>
                </c:pt>
                <c:pt idx="142">
                  <c:v>4.4979500000000616E-2</c:v>
                </c:pt>
                <c:pt idx="143">
                  <c:v>4.4959499999999597E-2</c:v>
                </c:pt>
                <c:pt idx="144">
                  <c:v>4.4998999999999345E-2</c:v>
                </c:pt>
                <c:pt idx="145">
                  <c:v>4.5206499999999927E-2</c:v>
                </c:pt>
                <c:pt idx="146">
                  <c:v>4.5198500000000141E-2</c:v>
                </c:pt>
                <c:pt idx="147">
                  <c:v>4.5352500000000795E-2</c:v>
                </c:pt>
                <c:pt idx="148">
                  <c:v>4.441050000000013E-2</c:v>
                </c:pt>
                <c:pt idx="149">
                  <c:v>4.4114500000000056E-2</c:v>
                </c:pt>
                <c:pt idx="150">
                  <c:v>4.40940000000003E-2</c:v>
                </c:pt>
                <c:pt idx="151">
                  <c:v>4.4058499999999778E-2</c:v>
                </c:pt>
                <c:pt idx="152">
                  <c:v>4.433050000000005E-2</c:v>
                </c:pt>
                <c:pt idx="153">
                  <c:v>4.4502000000000042E-2</c:v>
                </c:pt>
                <c:pt idx="154">
                  <c:v>4.4521000000000477E-2</c:v>
                </c:pt>
                <c:pt idx="155">
                  <c:v>4.4598499999999763E-2</c:v>
                </c:pt>
                <c:pt idx="156">
                  <c:v>4.493899999999984E-2</c:v>
                </c:pt>
                <c:pt idx="157">
                  <c:v>4.4761500000000343E-2</c:v>
                </c:pt>
                <c:pt idx="158">
                  <c:v>4.4840499999999839E-2</c:v>
                </c:pt>
                <c:pt idx="159">
                  <c:v>4.5088999999999935E-2</c:v>
                </c:pt>
                <c:pt idx="160">
                  <c:v>4.4991500000000073E-2</c:v>
                </c:pt>
                <c:pt idx="161">
                  <c:v>4.4936999999999561E-2</c:v>
                </c:pt>
                <c:pt idx="162">
                  <c:v>4.5295000000000307E-2</c:v>
                </c:pt>
                <c:pt idx="163">
                  <c:v>4.562099999999969E-2</c:v>
                </c:pt>
                <c:pt idx="164">
                  <c:v>4.5598999999999723E-2</c:v>
                </c:pt>
                <c:pt idx="165">
                  <c:v>4.6132500000000576E-2</c:v>
                </c:pt>
                <c:pt idx="166">
                  <c:v>4.5854999999999535E-2</c:v>
                </c:pt>
                <c:pt idx="167">
                  <c:v>4.5979500000000506E-2</c:v>
                </c:pt>
                <c:pt idx="168">
                  <c:v>4.6141999999999683E-2</c:v>
                </c:pt>
                <c:pt idx="169">
                  <c:v>4.6278499999999667E-2</c:v>
                </c:pt>
                <c:pt idx="170">
                  <c:v>4.66359999999999E-2</c:v>
                </c:pt>
                <c:pt idx="171">
                  <c:v>4.6786500000000064E-2</c:v>
                </c:pt>
                <c:pt idx="172">
                  <c:v>4.6752499999999753E-2</c:v>
                </c:pt>
                <c:pt idx="173">
                  <c:v>4.7162499999999774E-2</c:v>
                </c:pt>
                <c:pt idx="174">
                  <c:v>4.7384000000000537E-2</c:v>
                </c:pt>
                <c:pt idx="175">
                  <c:v>4.7485999999999695E-2</c:v>
                </c:pt>
                <c:pt idx="176">
                  <c:v>4.7518999999999867E-2</c:v>
                </c:pt>
                <c:pt idx="177">
                  <c:v>4.7454500000000621E-2</c:v>
                </c:pt>
                <c:pt idx="178">
                  <c:v>4.7762000000000082E-2</c:v>
                </c:pt>
                <c:pt idx="179">
                  <c:v>4.8039499999999791E-2</c:v>
                </c:pt>
                <c:pt idx="180">
                  <c:v>4.8062499999999897E-2</c:v>
                </c:pt>
                <c:pt idx="181">
                  <c:v>4.833799999999977E-2</c:v>
                </c:pt>
                <c:pt idx="182">
                  <c:v>4.8470499999999639E-2</c:v>
                </c:pt>
                <c:pt idx="183">
                  <c:v>4.8518999999999757E-2</c:v>
                </c:pt>
                <c:pt idx="184">
                  <c:v>4.8300000000000232E-2</c:v>
                </c:pt>
                <c:pt idx="185">
                  <c:v>4.8627500000000268E-2</c:v>
                </c:pt>
                <c:pt idx="186">
                  <c:v>4.8623500000000153E-2</c:v>
                </c:pt>
                <c:pt idx="187">
                  <c:v>4.8552999999999624E-2</c:v>
                </c:pt>
                <c:pt idx="188">
                  <c:v>4.7223000000000237E-2</c:v>
                </c:pt>
                <c:pt idx="189">
                  <c:v>4.7543500000000183E-2</c:v>
                </c:pt>
                <c:pt idx="190">
                  <c:v>4.7616000000000103E-2</c:v>
                </c:pt>
                <c:pt idx="191">
                  <c:v>4.7768499999999658E-2</c:v>
                </c:pt>
                <c:pt idx="192">
                  <c:v>4.8148000000000302E-2</c:v>
                </c:pt>
                <c:pt idx="193">
                  <c:v>4.7960500000000295E-2</c:v>
                </c:pt>
                <c:pt idx="194">
                  <c:v>4.7984000000000027E-2</c:v>
                </c:pt>
                <c:pt idx="195">
                  <c:v>4.8317999999999639E-2</c:v>
                </c:pt>
                <c:pt idx="196">
                  <c:v>4.8422000000000409E-2</c:v>
                </c:pt>
                <c:pt idx="197">
                  <c:v>4.8526000000000291E-2</c:v>
                </c:pt>
                <c:pt idx="198">
                  <c:v>4.8555499999999974E-2</c:v>
                </c:pt>
                <c:pt idx="199">
                  <c:v>4.8784500000000453E-2</c:v>
                </c:pt>
                <c:pt idx="200">
                  <c:v>4.8716500000000273E-2</c:v>
                </c:pt>
                <c:pt idx="201">
                  <c:v>4.8754000000000186E-2</c:v>
                </c:pt>
                <c:pt idx="202">
                  <c:v>4.8795000000000144E-2</c:v>
                </c:pt>
                <c:pt idx="203">
                  <c:v>4.8871999999999804E-2</c:v>
                </c:pt>
                <c:pt idx="204">
                  <c:v>4.9063499999999927E-2</c:v>
                </c:pt>
                <c:pt idx="205">
                  <c:v>4.8903000000000141E-2</c:v>
                </c:pt>
                <c:pt idx="206">
                  <c:v>4.9071500000000601E-2</c:v>
                </c:pt>
                <c:pt idx="207">
                  <c:v>4.9197500000000005E-2</c:v>
                </c:pt>
                <c:pt idx="208">
                  <c:v>4.9293500000000101E-2</c:v>
                </c:pt>
                <c:pt idx="209">
                  <c:v>4.9131000000000036E-2</c:v>
                </c:pt>
                <c:pt idx="210">
                  <c:v>4.9209999999999976E-2</c:v>
                </c:pt>
                <c:pt idx="211">
                  <c:v>4.9340000000000384E-2</c:v>
                </c:pt>
                <c:pt idx="212">
                  <c:v>4.9265500000000184E-2</c:v>
                </c:pt>
                <c:pt idx="213">
                  <c:v>4.9144000000000077E-2</c:v>
                </c:pt>
                <c:pt idx="214">
                  <c:v>4.9342499999999845E-2</c:v>
                </c:pt>
                <c:pt idx="215">
                  <c:v>4.9219500000000416E-2</c:v>
                </c:pt>
                <c:pt idx="216">
                  <c:v>4.9297000000000146E-2</c:v>
                </c:pt>
                <c:pt idx="217">
                  <c:v>4.951450000000035E-2</c:v>
                </c:pt>
                <c:pt idx="218">
                  <c:v>4.9173000000000133E-2</c:v>
                </c:pt>
                <c:pt idx="219">
                  <c:v>4.9689499999999942E-2</c:v>
                </c:pt>
                <c:pt idx="220">
                  <c:v>4.957900000000004E-2</c:v>
                </c:pt>
                <c:pt idx="221">
                  <c:v>4.9677999999999667E-2</c:v>
                </c:pt>
                <c:pt idx="222">
                  <c:v>4.9951999999999774E-2</c:v>
                </c:pt>
                <c:pt idx="223">
                  <c:v>5.0246999999999709E-2</c:v>
                </c:pt>
                <c:pt idx="224">
                  <c:v>5.0225000000000186E-2</c:v>
                </c:pt>
                <c:pt idx="225">
                  <c:v>5.0282999999999412E-2</c:v>
                </c:pt>
                <c:pt idx="226">
                  <c:v>5.0181000000000253E-2</c:v>
                </c:pt>
                <c:pt idx="227">
                  <c:v>5.0566500000000403E-2</c:v>
                </c:pt>
                <c:pt idx="228">
                  <c:v>5.0387500000000252E-2</c:v>
                </c:pt>
                <c:pt idx="229">
                  <c:v>5.0752499999999756E-2</c:v>
                </c:pt>
                <c:pt idx="230">
                  <c:v>5.1086499999999813E-2</c:v>
                </c:pt>
                <c:pt idx="231">
                  <c:v>5.1219000000000126E-2</c:v>
                </c:pt>
                <c:pt idx="232">
                  <c:v>5.1259500000000013E-2</c:v>
                </c:pt>
                <c:pt idx="233">
                  <c:v>5.1399000000000417E-2</c:v>
                </c:pt>
                <c:pt idx="234">
                  <c:v>5.1417500000000338E-2</c:v>
                </c:pt>
                <c:pt idx="235">
                  <c:v>5.1485000000000447E-2</c:v>
                </c:pt>
                <c:pt idx="236">
                  <c:v>5.1360499999999476E-2</c:v>
                </c:pt>
                <c:pt idx="237">
                  <c:v>5.1715499999999803E-2</c:v>
                </c:pt>
                <c:pt idx="238">
                  <c:v>5.159450000000021E-2</c:v>
                </c:pt>
                <c:pt idx="239">
                  <c:v>5.1624999999999588E-2</c:v>
                </c:pt>
                <c:pt idx="240">
                  <c:v>5.1828499999999611E-2</c:v>
                </c:pt>
                <c:pt idx="241">
                  <c:v>5.1737000000000144E-2</c:v>
                </c:pt>
                <c:pt idx="242">
                  <c:v>5.1644999999999719E-2</c:v>
                </c:pt>
                <c:pt idx="243">
                  <c:v>5.2015499999999992E-2</c:v>
                </c:pt>
                <c:pt idx="244">
                  <c:v>5.1825499999999636E-2</c:v>
                </c:pt>
                <c:pt idx="245">
                  <c:v>5.2106499999999834E-2</c:v>
                </c:pt>
                <c:pt idx="246">
                  <c:v>5.2020499999999803E-2</c:v>
                </c:pt>
                <c:pt idx="247">
                  <c:v>5.218499999999926E-2</c:v>
                </c:pt>
                <c:pt idx="248">
                  <c:v>5.2335500000000312E-2</c:v>
                </c:pt>
                <c:pt idx="249">
                  <c:v>5.2217000000000624E-2</c:v>
                </c:pt>
                <c:pt idx="250">
                  <c:v>5.2513500000000324E-2</c:v>
                </c:pt>
                <c:pt idx="251">
                  <c:v>5.1364500000000035E-2</c:v>
                </c:pt>
                <c:pt idx="252">
                  <c:v>5.1315500000000291E-2</c:v>
                </c:pt>
                <c:pt idx="253">
                  <c:v>5.1469500000000501E-2</c:v>
                </c:pt>
                <c:pt idx="254">
                  <c:v>5.1696999999999882E-2</c:v>
                </c:pt>
                <c:pt idx="255">
                  <c:v>5.1472500000000032E-2</c:v>
                </c:pt>
                <c:pt idx="256">
                  <c:v>5.1989000000000285E-2</c:v>
                </c:pt>
                <c:pt idx="257">
                  <c:v>5.2141999999999467E-2</c:v>
                </c:pt>
                <c:pt idx="258">
                  <c:v>5.2338999999999913E-2</c:v>
                </c:pt>
                <c:pt idx="259">
                  <c:v>5.2345499999999934E-2</c:v>
                </c:pt>
                <c:pt idx="260">
                  <c:v>5.2453499999999931E-2</c:v>
                </c:pt>
                <c:pt idx="261">
                  <c:v>5.2476999999999663E-2</c:v>
                </c:pt>
                <c:pt idx="262">
                  <c:v>5.2771499999999971E-2</c:v>
                </c:pt>
                <c:pt idx="263">
                  <c:v>5.267899999999992E-2</c:v>
                </c:pt>
                <c:pt idx="264">
                  <c:v>5.3149499999999517E-2</c:v>
                </c:pt>
                <c:pt idx="265">
                  <c:v>5.3244000000000291E-2</c:v>
                </c:pt>
                <c:pt idx="266">
                  <c:v>5.2963999999999789E-2</c:v>
                </c:pt>
                <c:pt idx="267">
                  <c:v>5.3089500000000012E-2</c:v>
                </c:pt>
                <c:pt idx="268">
                  <c:v>5.3169500000000092E-2</c:v>
                </c:pt>
                <c:pt idx="269">
                  <c:v>5.3386000000000156E-2</c:v>
                </c:pt>
                <c:pt idx="270">
                  <c:v>5.3481499999999738E-2</c:v>
                </c:pt>
                <c:pt idx="271">
                  <c:v>5.3555000000000241E-2</c:v>
                </c:pt>
                <c:pt idx="272">
                  <c:v>5.3647999999999918E-2</c:v>
                </c:pt>
                <c:pt idx="273">
                  <c:v>5.3875999999999813E-2</c:v>
                </c:pt>
                <c:pt idx="274">
                  <c:v>5.3981999999999974E-2</c:v>
                </c:pt>
                <c:pt idx="275">
                  <c:v>5.4022499999999862E-2</c:v>
                </c:pt>
                <c:pt idx="276">
                  <c:v>5.4256500000000152E-2</c:v>
                </c:pt>
                <c:pt idx="277">
                  <c:v>5.4295000000000204E-2</c:v>
                </c:pt>
                <c:pt idx="278">
                  <c:v>5.431850000000038E-2</c:v>
                </c:pt>
                <c:pt idx="279">
                  <c:v>5.4412499999999753E-2</c:v>
                </c:pt>
                <c:pt idx="280">
                  <c:v>5.4319500000000076E-2</c:v>
                </c:pt>
                <c:pt idx="281">
                  <c:v>5.4484500000000491E-2</c:v>
                </c:pt>
                <c:pt idx="282">
                  <c:v>5.4512499999999964E-2</c:v>
                </c:pt>
                <c:pt idx="283">
                  <c:v>5.4582500000000422E-2</c:v>
                </c:pt>
                <c:pt idx="284">
                  <c:v>5.4666500000000173E-2</c:v>
                </c:pt>
                <c:pt idx="285">
                  <c:v>5.4912500000000364E-2</c:v>
                </c:pt>
                <c:pt idx="286">
                  <c:v>5.4888500000000118E-2</c:v>
                </c:pt>
                <c:pt idx="287">
                  <c:v>5.5053500000000533E-2</c:v>
                </c:pt>
                <c:pt idx="288">
                  <c:v>5.5264999999999898E-2</c:v>
                </c:pt>
                <c:pt idx="289">
                  <c:v>5.5268999999999568E-2</c:v>
                </c:pt>
                <c:pt idx="290">
                  <c:v>5.5394999999999861E-2</c:v>
                </c:pt>
                <c:pt idx="291">
                  <c:v>5.5362000000000133E-2</c:v>
                </c:pt>
                <c:pt idx="292">
                  <c:v>5.553349999999968E-2</c:v>
                </c:pt>
                <c:pt idx="293">
                  <c:v>5.5959500000000162E-2</c:v>
                </c:pt>
                <c:pt idx="294">
                  <c:v>5.5894999999999584E-2</c:v>
                </c:pt>
                <c:pt idx="295">
                  <c:v>5.6223500000000204E-2</c:v>
                </c:pt>
                <c:pt idx="296">
                  <c:v>5.6045500000000192E-2</c:v>
                </c:pt>
                <c:pt idx="297">
                  <c:v>5.6323499999999527E-2</c:v>
                </c:pt>
                <c:pt idx="298">
                  <c:v>5.6481999999999921E-2</c:v>
                </c:pt>
                <c:pt idx="299">
                  <c:v>5.64635E-2</c:v>
                </c:pt>
                <c:pt idx="300">
                  <c:v>5.671750000000042E-2</c:v>
                </c:pt>
                <c:pt idx="301">
                  <c:v>5.6465500000000279E-2</c:v>
                </c:pt>
                <c:pt idx="302">
                  <c:v>5.6583499999999898E-2</c:v>
                </c:pt>
                <c:pt idx="303">
                  <c:v>5.669499999999994E-2</c:v>
                </c:pt>
                <c:pt idx="304">
                  <c:v>5.6061000000000138E-2</c:v>
                </c:pt>
                <c:pt idx="305">
                  <c:v>5.5593500000000518E-2</c:v>
                </c:pt>
                <c:pt idx="306">
                  <c:v>5.5591000000000168E-2</c:v>
                </c:pt>
                <c:pt idx="307">
                  <c:v>5.5930999999999731E-2</c:v>
                </c:pt>
                <c:pt idx="308">
                  <c:v>5.6128500000000248E-2</c:v>
                </c:pt>
                <c:pt idx="309">
                  <c:v>5.6195499999999843E-2</c:v>
                </c:pt>
                <c:pt idx="310">
                  <c:v>5.6321499999999691E-2</c:v>
                </c:pt>
                <c:pt idx="311">
                  <c:v>5.61585E-2</c:v>
                </c:pt>
                <c:pt idx="312">
                  <c:v>5.5931500000000245E-2</c:v>
                </c:pt>
                <c:pt idx="313">
                  <c:v>5.6384999999999685E-2</c:v>
                </c:pt>
                <c:pt idx="314">
                  <c:v>5.6426999999999783E-2</c:v>
                </c:pt>
                <c:pt idx="315">
                  <c:v>5.6578500000000531E-2</c:v>
                </c:pt>
                <c:pt idx="316">
                  <c:v>5.6690999999999825E-2</c:v>
                </c:pt>
                <c:pt idx="317">
                  <c:v>5.6705499999999631E-2</c:v>
                </c:pt>
                <c:pt idx="318">
                  <c:v>5.6784499999999571E-2</c:v>
                </c:pt>
                <c:pt idx="319">
                  <c:v>5.7062999999999864E-2</c:v>
                </c:pt>
                <c:pt idx="320">
                  <c:v>5.6986500000000273E-2</c:v>
                </c:pt>
                <c:pt idx="321">
                  <c:v>5.7242000000000459E-2</c:v>
                </c:pt>
                <c:pt idx="322">
                  <c:v>5.7226500000000069E-2</c:v>
                </c:pt>
                <c:pt idx="323">
                  <c:v>5.7257499999999961E-2</c:v>
                </c:pt>
                <c:pt idx="324">
                  <c:v>5.7460499999999914E-2</c:v>
                </c:pt>
                <c:pt idx="325">
                  <c:v>5.7979000000000447E-2</c:v>
                </c:pt>
                <c:pt idx="326">
                  <c:v>5.8281499999999653E-2</c:v>
                </c:pt>
                <c:pt idx="327">
                  <c:v>5.8518499999999918E-2</c:v>
                </c:pt>
                <c:pt idx="328">
                  <c:v>5.8944999999999581E-2</c:v>
                </c:pt>
                <c:pt idx="329">
                  <c:v>5.9336999999999751E-2</c:v>
                </c:pt>
                <c:pt idx="330">
                  <c:v>5.9719499999999925E-2</c:v>
                </c:pt>
                <c:pt idx="331">
                  <c:v>5.9823000000000182E-2</c:v>
                </c:pt>
                <c:pt idx="332">
                  <c:v>5.9708500000000608E-2</c:v>
                </c:pt>
                <c:pt idx="333">
                  <c:v>5.9860500000000094E-2</c:v>
                </c:pt>
                <c:pt idx="334">
                  <c:v>6.0321500000000139E-2</c:v>
                </c:pt>
                <c:pt idx="335">
                  <c:v>6.0106500000000285E-2</c:v>
                </c:pt>
                <c:pt idx="336">
                  <c:v>5.9978999999999782E-2</c:v>
                </c:pt>
                <c:pt idx="337">
                  <c:v>6.0162500000000119E-2</c:v>
                </c:pt>
                <c:pt idx="338">
                  <c:v>6.0122999999999927E-2</c:v>
                </c:pt>
                <c:pt idx="339">
                  <c:v>6.0533500000000462E-2</c:v>
                </c:pt>
                <c:pt idx="340">
                  <c:v>6.0527999999999693E-2</c:v>
                </c:pt>
                <c:pt idx="341">
                  <c:v>6.0618999999999534E-2</c:v>
                </c:pt>
                <c:pt idx="342">
                  <c:v>6.0873500000000469E-2</c:v>
                </c:pt>
                <c:pt idx="343">
                  <c:v>6.0909999999999798E-2</c:v>
                </c:pt>
                <c:pt idx="344">
                  <c:v>5.9609500000000537E-2</c:v>
                </c:pt>
                <c:pt idx="345">
                  <c:v>5.9570499999999971E-2</c:v>
                </c:pt>
                <c:pt idx="346">
                  <c:v>5.9942500000000454E-2</c:v>
                </c:pt>
                <c:pt idx="347">
                  <c:v>5.9860000000000024E-2</c:v>
                </c:pt>
                <c:pt idx="348">
                  <c:v>5.9854500000000144E-2</c:v>
                </c:pt>
                <c:pt idx="349">
                  <c:v>6.0049000000000241E-2</c:v>
                </c:pt>
                <c:pt idx="350">
                  <c:v>6.017399999999995E-2</c:v>
                </c:pt>
                <c:pt idx="351">
                  <c:v>6.0423500000000185E-2</c:v>
                </c:pt>
                <c:pt idx="352">
                  <c:v>6.0236999999999874E-2</c:v>
                </c:pt>
                <c:pt idx="353">
                  <c:v>6.0141499999999848E-2</c:v>
                </c:pt>
                <c:pt idx="354">
                  <c:v>6.0416000000000025E-2</c:v>
                </c:pt>
                <c:pt idx="355">
                  <c:v>6.0467499999999674E-2</c:v>
                </c:pt>
                <c:pt idx="356">
                  <c:v>6.0727500000000045E-2</c:v>
                </c:pt>
                <c:pt idx="357">
                  <c:v>6.0765500000000472E-2</c:v>
                </c:pt>
                <c:pt idx="358">
                  <c:v>6.064550000000013E-2</c:v>
                </c:pt>
                <c:pt idx="359">
                  <c:v>6.1000500000000013E-2</c:v>
                </c:pt>
                <c:pt idx="360">
                  <c:v>6.1047500000000365E-2</c:v>
                </c:pt>
                <c:pt idx="361">
                  <c:v>6.0969000000000051E-2</c:v>
                </c:pt>
                <c:pt idx="362">
                  <c:v>6.1148999999999898E-2</c:v>
                </c:pt>
                <c:pt idx="363">
                  <c:v>6.1121000000000425E-2</c:v>
                </c:pt>
                <c:pt idx="364">
                  <c:v>6.1282500000000351E-2</c:v>
                </c:pt>
                <c:pt idx="365">
                  <c:v>6.1191499999999621E-2</c:v>
                </c:pt>
                <c:pt idx="366">
                  <c:v>6.1423999999999701E-2</c:v>
                </c:pt>
                <c:pt idx="367">
                  <c:v>6.1597499999999528E-2</c:v>
                </c:pt>
                <c:pt idx="368">
                  <c:v>6.1800000000000299E-2</c:v>
                </c:pt>
                <c:pt idx="369">
                  <c:v>6.1758000000000202E-2</c:v>
                </c:pt>
                <c:pt idx="370">
                  <c:v>6.1966500000000035E-2</c:v>
                </c:pt>
                <c:pt idx="371">
                  <c:v>6.179649999999981E-2</c:v>
                </c:pt>
                <c:pt idx="372">
                  <c:v>6.2009499999999385E-2</c:v>
                </c:pt>
                <c:pt idx="373">
                  <c:v>6.2084999999999724E-2</c:v>
                </c:pt>
                <c:pt idx="374">
                  <c:v>6.2310499999999713E-2</c:v>
                </c:pt>
                <c:pt idx="375">
                  <c:v>6.2315499999999968E-2</c:v>
                </c:pt>
                <c:pt idx="376">
                  <c:v>6.2450999999999368E-2</c:v>
                </c:pt>
                <c:pt idx="377">
                  <c:v>6.251450000000025E-2</c:v>
                </c:pt>
                <c:pt idx="378">
                  <c:v>6.2458499999999972E-2</c:v>
                </c:pt>
                <c:pt idx="379">
                  <c:v>6.2440500000000121E-2</c:v>
                </c:pt>
                <c:pt idx="380">
                  <c:v>6.258000000000008E-2</c:v>
                </c:pt>
                <c:pt idx="381">
                  <c:v>6.2740999999999936E-2</c:v>
                </c:pt>
                <c:pt idx="382">
                  <c:v>6.2487999999999211E-2</c:v>
                </c:pt>
                <c:pt idx="383">
                  <c:v>6.2655499999999975E-2</c:v>
                </c:pt>
                <c:pt idx="384">
                  <c:v>6.2769500000000367E-2</c:v>
                </c:pt>
                <c:pt idx="385">
                  <c:v>6.2791999999999515E-2</c:v>
                </c:pt>
                <c:pt idx="386">
                  <c:v>6.2872999999999735E-2</c:v>
                </c:pt>
                <c:pt idx="387">
                  <c:v>6.3042500000000334E-2</c:v>
                </c:pt>
                <c:pt idx="388">
                  <c:v>6.2854999999999439E-2</c:v>
                </c:pt>
                <c:pt idx="389">
                  <c:v>6.3367500000000021E-2</c:v>
                </c:pt>
                <c:pt idx="390">
                  <c:v>6.3095499999999749E-2</c:v>
                </c:pt>
                <c:pt idx="391">
                  <c:v>6.3262999999999625E-2</c:v>
                </c:pt>
                <c:pt idx="392">
                  <c:v>6.3566499999999859E-2</c:v>
                </c:pt>
                <c:pt idx="393">
                  <c:v>6.3651000000000124E-2</c:v>
                </c:pt>
                <c:pt idx="394">
                  <c:v>6.3676999999999762E-2</c:v>
                </c:pt>
                <c:pt idx="395">
                  <c:v>6.4067999999999792E-2</c:v>
                </c:pt>
                <c:pt idx="396">
                  <c:v>6.4319500000000307E-2</c:v>
                </c:pt>
                <c:pt idx="397">
                  <c:v>6.4721000000000029E-2</c:v>
                </c:pt>
                <c:pt idx="398">
                  <c:v>6.4931999999999768E-2</c:v>
                </c:pt>
                <c:pt idx="399">
                  <c:v>6.5251000000000392E-2</c:v>
                </c:pt>
                <c:pt idx="400">
                  <c:v>6.5474499999999658E-2</c:v>
                </c:pt>
                <c:pt idx="401">
                  <c:v>6.5800000000000303E-2</c:v>
                </c:pt>
                <c:pt idx="402">
                  <c:v>6.6086499999999937E-2</c:v>
                </c:pt>
                <c:pt idx="403">
                  <c:v>6.6047999999999885E-2</c:v>
                </c:pt>
                <c:pt idx="404">
                  <c:v>6.5981000000000289E-2</c:v>
                </c:pt>
                <c:pt idx="405">
                  <c:v>6.5991500000000425E-2</c:v>
                </c:pt>
                <c:pt idx="406">
                  <c:v>6.5967999999999805E-2</c:v>
                </c:pt>
                <c:pt idx="407">
                  <c:v>6.5671999999999731E-2</c:v>
                </c:pt>
                <c:pt idx="408">
                  <c:v>6.5659000000000134E-2</c:v>
                </c:pt>
                <c:pt idx="409">
                  <c:v>6.598700000000024E-2</c:v>
                </c:pt>
                <c:pt idx="410">
                  <c:v>6.4641500000000018E-2</c:v>
                </c:pt>
                <c:pt idx="411">
                  <c:v>6.5010999999999708E-2</c:v>
                </c:pt>
                <c:pt idx="412">
                  <c:v>6.5354999999999386E-2</c:v>
                </c:pt>
                <c:pt idx="413">
                  <c:v>6.5310499999999383E-2</c:v>
                </c:pt>
                <c:pt idx="414">
                  <c:v>6.5637999999999863E-2</c:v>
                </c:pt>
                <c:pt idx="415">
                  <c:v>6.567400000000001E-2</c:v>
                </c:pt>
                <c:pt idx="416">
                  <c:v>6.5858499999999598E-2</c:v>
                </c:pt>
                <c:pt idx="417">
                  <c:v>6.5805000000000113E-2</c:v>
                </c:pt>
                <c:pt idx="418">
                  <c:v>6.5850500000000256E-2</c:v>
                </c:pt>
                <c:pt idx="419">
                  <c:v>6.606550000000011E-2</c:v>
                </c:pt>
                <c:pt idx="420">
                  <c:v>6.5799500000000233E-2</c:v>
                </c:pt>
                <c:pt idx="421">
                  <c:v>6.5929499999999752E-2</c:v>
                </c:pt>
                <c:pt idx="422">
                  <c:v>6.621750000000004E-2</c:v>
                </c:pt>
                <c:pt idx="423">
                  <c:v>6.5948499999999743E-2</c:v>
                </c:pt>
                <c:pt idx="424">
                  <c:v>6.6243999999999748E-2</c:v>
                </c:pt>
                <c:pt idx="425">
                  <c:v>6.6164500000000182E-2</c:v>
                </c:pt>
                <c:pt idx="426">
                  <c:v>6.6190499999999819E-2</c:v>
                </c:pt>
                <c:pt idx="427">
                  <c:v>6.6027999999999754E-2</c:v>
                </c:pt>
                <c:pt idx="428">
                  <c:v>6.5991000000000355E-2</c:v>
                </c:pt>
                <c:pt idx="429">
                  <c:v>6.5979499999999636E-2</c:v>
                </c:pt>
                <c:pt idx="430">
                  <c:v>6.6231000000000151E-2</c:v>
                </c:pt>
                <c:pt idx="431">
                  <c:v>6.6279500000000269E-2</c:v>
                </c:pt>
                <c:pt idx="432">
                  <c:v>6.6253000000000561E-2</c:v>
                </c:pt>
                <c:pt idx="433">
                  <c:v>6.5974000000000199E-2</c:v>
                </c:pt>
                <c:pt idx="434">
                  <c:v>6.6142500000000215E-2</c:v>
                </c:pt>
                <c:pt idx="435">
                  <c:v>6.5986999999999796E-2</c:v>
                </c:pt>
                <c:pt idx="436">
                  <c:v>6.5891500000000214E-2</c:v>
                </c:pt>
                <c:pt idx="437">
                  <c:v>6.6080999999999612E-2</c:v>
                </c:pt>
                <c:pt idx="438">
                  <c:v>6.5929499999999752E-2</c:v>
                </c:pt>
                <c:pt idx="439">
                  <c:v>6.6324499999999897E-2</c:v>
                </c:pt>
                <c:pt idx="440">
                  <c:v>6.6410499999999928E-2</c:v>
                </c:pt>
                <c:pt idx="441">
                  <c:v>6.6438000000000219E-2</c:v>
                </c:pt>
                <c:pt idx="442">
                  <c:v>6.6324999999999967E-2</c:v>
                </c:pt>
                <c:pt idx="443">
                  <c:v>6.6793999999999798E-2</c:v>
                </c:pt>
                <c:pt idx="444">
                  <c:v>6.7026499999999878E-2</c:v>
                </c:pt>
                <c:pt idx="445">
                  <c:v>6.7533999999999761E-2</c:v>
                </c:pt>
                <c:pt idx="446">
                  <c:v>6.7855500000000291E-2</c:v>
                </c:pt>
                <c:pt idx="447">
                  <c:v>6.8210500000000174E-2</c:v>
                </c:pt>
                <c:pt idx="448">
                  <c:v>6.8920000000000314E-2</c:v>
                </c:pt>
                <c:pt idx="449">
                  <c:v>6.9334999999999702E-2</c:v>
                </c:pt>
                <c:pt idx="450">
                  <c:v>6.9542000000000215E-2</c:v>
                </c:pt>
                <c:pt idx="451">
                  <c:v>6.9500999999999813E-2</c:v>
                </c:pt>
                <c:pt idx="452">
                  <c:v>6.9722999999999757E-2</c:v>
                </c:pt>
                <c:pt idx="453">
                  <c:v>6.9978499999999944E-2</c:v>
                </c:pt>
                <c:pt idx="454">
                  <c:v>6.9871999999999712E-2</c:v>
                </c:pt>
                <c:pt idx="455">
                  <c:v>7.0473499999999856E-2</c:v>
                </c:pt>
                <c:pt idx="456">
                  <c:v>7.0659500000000097E-2</c:v>
                </c:pt>
                <c:pt idx="457">
                  <c:v>7.0475000000000065E-2</c:v>
                </c:pt>
                <c:pt idx="458">
                  <c:v>7.115199999999966E-2</c:v>
                </c:pt>
                <c:pt idx="459">
                  <c:v>7.17835E-2</c:v>
                </c:pt>
                <c:pt idx="460">
                  <c:v>7.2050500000000017E-2</c:v>
                </c:pt>
                <c:pt idx="461">
                  <c:v>7.2060000000000013E-2</c:v>
                </c:pt>
                <c:pt idx="462">
                  <c:v>7.2444000000000397E-2</c:v>
                </c:pt>
                <c:pt idx="463">
                  <c:v>7.2571499999999567E-2</c:v>
                </c:pt>
                <c:pt idx="464">
                  <c:v>7.2684499999999819E-2</c:v>
                </c:pt>
                <c:pt idx="465">
                  <c:v>7.2930500000000453E-2</c:v>
                </c:pt>
                <c:pt idx="466">
                  <c:v>7.3011000000000603E-2</c:v>
                </c:pt>
                <c:pt idx="467">
                  <c:v>7.2703000000000184E-2</c:v>
                </c:pt>
                <c:pt idx="468">
                  <c:v>7.2765499999999594E-2</c:v>
                </c:pt>
              </c:numCache>
            </c:numRef>
          </c:xVal>
          <c:yVal>
            <c:numRef>
              <c:f>'45S'!$B$5:$B$473</c:f>
              <c:numCache>
                <c:formatCode>General</c:formatCode>
                <c:ptCount val="469"/>
                <c:pt idx="0">
                  <c:v>1.9841729999999998E-2</c:v>
                </c:pt>
                <c:pt idx="1">
                  <c:v>0.99303140000000001</c:v>
                </c:pt>
                <c:pt idx="2">
                  <c:v>3.5601739999999999</c:v>
                </c:pt>
                <c:pt idx="3">
                  <c:v>5.5056080000000005</c:v>
                </c:pt>
                <c:pt idx="4">
                  <c:v>6.0999160000000003</c:v>
                </c:pt>
                <c:pt idx="5">
                  <c:v>6.3767550000000002</c:v>
                </c:pt>
                <c:pt idx="6">
                  <c:v>6.7688649999999999</c:v>
                </c:pt>
                <c:pt idx="7">
                  <c:v>7.0457049999999999</c:v>
                </c:pt>
                <c:pt idx="8">
                  <c:v>7.8025249999999993</c:v>
                </c:pt>
                <c:pt idx="9">
                  <c:v>8.7483140000000006</c:v>
                </c:pt>
                <c:pt idx="10">
                  <c:v>9.3227790000000006</c:v>
                </c:pt>
                <c:pt idx="11">
                  <c:v>10.1259</c:v>
                </c:pt>
                <c:pt idx="12">
                  <c:v>11.167120000000001</c:v>
                </c:pt>
                <c:pt idx="13">
                  <c:v>11.90976</c:v>
                </c:pt>
                <c:pt idx="14">
                  <c:v>12.99728</c:v>
                </c:pt>
                <c:pt idx="15">
                  <c:v>13.740870000000001</c:v>
                </c:pt>
                <c:pt idx="16">
                  <c:v>13.368600000000001</c:v>
                </c:pt>
                <c:pt idx="17">
                  <c:v>13.936459999999999</c:v>
                </c:pt>
                <c:pt idx="18">
                  <c:v>15.469940000000001</c:v>
                </c:pt>
                <c:pt idx="19">
                  <c:v>15.997159999999999</c:v>
                </c:pt>
                <c:pt idx="20">
                  <c:v>17.692209999999999</c:v>
                </c:pt>
                <c:pt idx="21">
                  <c:v>18.502890000000001</c:v>
                </c:pt>
                <c:pt idx="22">
                  <c:v>18.841139999999999</c:v>
                </c:pt>
                <c:pt idx="23">
                  <c:v>18.996099999999998</c:v>
                </c:pt>
                <c:pt idx="24">
                  <c:v>19.00366</c:v>
                </c:pt>
                <c:pt idx="25">
                  <c:v>19.010270000000002</c:v>
                </c:pt>
                <c:pt idx="26">
                  <c:v>19.00366</c:v>
                </c:pt>
                <c:pt idx="27">
                  <c:v>18.98948</c:v>
                </c:pt>
                <c:pt idx="28">
                  <c:v>19.00366</c:v>
                </c:pt>
                <c:pt idx="29">
                  <c:v>18.996099999999998</c:v>
                </c:pt>
                <c:pt idx="30">
                  <c:v>18.969639999999998</c:v>
                </c:pt>
                <c:pt idx="31">
                  <c:v>18.98948</c:v>
                </c:pt>
                <c:pt idx="32">
                  <c:v>18.996099999999998</c:v>
                </c:pt>
                <c:pt idx="33">
                  <c:v>19.165220000000001</c:v>
                </c:pt>
                <c:pt idx="34">
                  <c:v>19.428840000000001</c:v>
                </c:pt>
                <c:pt idx="35">
                  <c:v>21.388439999999999</c:v>
                </c:pt>
                <c:pt idx="36">
                  <c:v>23.009790000000002</c:v>
                </c:pt>
                <c:pt idx="37">
                  <c:v>25.049709999999997</c:v>
                </c:pt>
                <c:pt idx="38">
                  <c:v>26.259119999999999</c:v>
                </c:pt>
                <c:pt idx="39">
                  <c:v>28.670360000000002</c:v>
                </c:pt>
                <c:pt idx="40">
                  <c:v>30.690439999999999</c:v>
                </c:pt>
                <c:pt idx="41">
                  <c:v>31.69764</c:v>
                </c:pt>
                <c:pt idx="42">
                  <c:v>33.575050000000005</c:v>
                </c:pt>
                <c:pt idx="43">
                  <c:v>36.770510000000002</c:v>
                </c:pt>
                <c:pt idx="44">
                  <c:v>38.270919999999997</c:v>
                </c:pt>
                <c:pt idx="45">
                  <c:v>39.418910000000004</c:v>
                </c:pt>
                <c:pt idx="46">
                  <c:v>43.350410000000004</c:v>
                </c:pt>
                <c:pt idx="47">
                  <c:v>45.471580000000003</c:v>
                </c:pt>
                <c:pt idx="48">
                  <c:v>46.249190000000006</c:v>
                </c:pt>
                <c:pt idx="49">
                  <c:v>51.147260000000003</c:v>
                </c:pt>
                <c:pt idx="50">
                  <c:v>54.302099999999996</c:v>
                </c:pt>
                <c:pt idx="51">
                  <c:v>56.328789999999998</c:v>
                </c:pt>
                <c:pt idx="52">
                  <c:v>57.679910000000007</c:v>
                </c:pt>
                <c:pt idx="53">
                  <c:v>62.25958</c:v>
                </c:pt>
                <c:pt idx="54">
                  <c:v>66.921440000000004</c:v>
                </c:pt>
                <c:pt idx="55">
                  <c:v>68.204539999999994</c:v>
                </c:pt>
                <c:pt idx="56">
                  <c:v>70.988050000000001</c:v>
                </c:pt>
                <c:pt idx="57">
                  <c:v>76.068479999999994</c:v>
                </c:pt>
                <c:pt idx="58">
                  <c:v>78.783960000000008</c:v>
                </c:pt>
                <c:pt idx="59">
                  <c:v>79.500160000000008</c:v>
                </c:pt>
                <c:pt idx="60">
                  <c:v>86.377669999999995</c:v>
                </c:pt>
                <c:pt idx="61">
                  <c:v>88.681200000000004</c:v>
                </c:pt>
                <c:pt idx="62">
                  <c:v>95.213859999999997</c:v>
                </c:pt>
                <c:pt idx="63">
                  <c:v>99.321100000000001</c:v>
                </c:pt>
                <c:pt idx="64">
                  <c:v>100.32169999999999</c:v>
                </c:pt>
                <c:pt idx="65">
                  <c:v>106.33369999999999</c:v>
                </c:pt>
                <c:pt idx="66">
                  <c:v>108.14410000000001</c:v>
                </c:pt>
                <c:pt idx="67">
                  <c:v>115.7916</c:v>
                </c:pt>
                <c:pt idx="68">
                  <c:v>120.3656</c:v>
                </c:pt>
                <c:pt idx="69">
                  <c:v>124.95950000000001</c:v>
                </c:pt>
                <c:pt idx="70">
                  <c:v>129.2764</c:v>
                </c:pt>
                <c:pt idx="71">
                  <c:v>136.5659</c:v>
                </c:pt>
                <c:pt idx="72">
                  <c:v>138.81560000000002</c:v>
                </c:pt>
                <c:pt idx="73">
                  <c:v>144.02360000000002</c:v>
                </c:pt>
                <c:pt idx="74">
                  <c:v>151.6645</c:v>
                </c:pt>
                <c:pt idx="75">
                  <c:v>155.2852</c:v>
                </c:pt>
                <c:pt idx="76">
                  <c:v>161.6695</c:v>
                </c:pt>
                <c:pt idx="77">
                  <c:v>166.8246</c:v>
                </c:pt>
                <c:pt idx="78">
                  <c:v>169.42570000000001</c:v>
                </c:pt>
                <c:pt idx="79">
                  <c:v>179.95699999999999</c:v>
                </c:pt>
                <c:pt idx="80">
                  <c:v>184.51770000000002</c:v>
                </c:pt>
                <c:pt idx="81">
                  <c:v>182.99079999999998</c:v>
                </c:pt>
                <c:pt idx="82">
                  <c:v>197.9676</c:v>
                </c:pt>
                <c:pt idx="83">
                  <c:v>205.3185</c:v>
                </c:pt>
                <c:pt idx="84">
                  <c:v>208.8853</c:v>
                </c:pt>
                <c:pt idx="85">
                  <c:v>212.14779999999999</c:v>
                </c:pt>
                <c:pt idx="86">
                  <c:v>220.74779999999998</c:v>
                </c:pt>
                <c:pt idx="87">
                  <c:v>225.6525</c:v>
                </c:pt>
                <c:pt idx="88">
                  <c:v>232.38159999999999</c:v>
                </c:pt>
                <c:pt idx="89">
                  <c:v>240.24460000000002</c:v>
                </c:pt>
                <c:pt idx="90">
                  <c:v>242.6634</c:v>
                </c:pt>
                <c:pt idx="91">
                  <c:v>251.8511</c:v>
                </c:pt>
                <c:pt idx="92">
                  <c:v>252.18940000000001</c:v>
                </c:pt>
                <c:pt idx="93">
                  <c:v>252.5805</c:v>
                </c:pt>
                <c:pt idx="94">
                  <c:v>253.08789999999999</c:v>
                </c:pt>
                <c:pt idx="95">
                  <c:v>253.3648</c:v>
                </c:pt>
                <c:pt idx="96">
                  <c:v>253.76349999999999</c:v>
                </c:pt>
                <c:pt idx="97">
                  <c:v>252.97929999999999</c:v>
                </c:pt>
                <c:pt idx="98">
                  <c:v>249.1489</c:v>
                </c:pt>
                <c:pt idx="99">
                  <c:v>249.75070000000002</c:v>
                </c:pt>
                <c:pt idx="100">
                  <c:v>250.2364</c:v>
                </c:pt>
                <c:pt idx="101">
                  <c:v>250.71629999999999</c:v>
                </c:pt>
                <c:pt idx="102">
                  <c:v>251.16890000000001</c:v>
                </c:pt>
                <c:pt idx="103">
                  <c:v>251.6962</c:v>
                </c:pt>
                <c:pt idx="104">
                  <c:v>252.31789999999998</c:v>
                </c:pt>
                <c:pt idx="105">
                  <c:v>252.93860000000001</c:v>
                </c:pt>
                <c:pt idx="106">
                  <c:v>253.50649999999999</c:v>
                </c:pt>
                <c:pt idx="107">
                  <c:v>254.04689999999999</c:v>
                </c:pt>
                <c:pt idx="108">
                  <c:v>254.5401</c:v>
                </c:pt>
                <c:pt idx="109">
                  <c:v>254.99929999999998</c:v>
                </c:pt>
                <c:pt idx="110">
                  <c:v>255.43210000000002</c:v>
                </c:pt>
                <c:pt idx="111">
                  <c:v>255.8374</c:v>
                </c:pt>
                <c:pt idx="112">
                  <c:v>256.20870000000002</c:v>
                </c:pt>
                <c:pt idx="113">
                  <c:v>256.57339999999999</c:v>
                </c:pt>
                <c:pt idx="114">
                  <c:v>256.97219999999999</c:v>
                </c:pt>
                <c:pt idx="115">
                  <c:v>257.33690000000001</c:v>
                </c:pt>
                <c:pt idx="116">
                  <c:v>257.6884</c:v>
                </c:pt>
                <c:pt idx="117">
                  <c:v>258.00579999999997</c:v>
                </c:pt>
                <c:pt idx="118">
                  <c:v>258.32990000000001</c:v>
                </c:pt>
                <c:pt idx="119">
                  <c:v>258.66820000000001</c:v>
                </c:pt>
                <c:pt idx="120">
                  <c:v>258.99889999999999</c:v>
                </c:pt>
                <c:pt idx="121">
                  <c:v>259.3295</c:v>
                </c:pt>
                <c:pt idx="122">
                  <c:v>259.62720000000002</c:v>
                </c:pt>
                <c:pt idx="123">
                  <c:v>259.96449999999999</c:v>
                </c:pt>
                <c:pt idx="124">
                  <c:v>260.29610000000002</c:v>
                </c:pt>
                <c:pt idx="125">
                  <c:v>260.64760000000001</c:v>
                </c:pt>
                <c:pt idx="126">
                  <c:v>261.09359999999998</c:v>
                </c:pt>
                <c:pt idx="127">
                  <c:v>261.62650000000002</c:v>
                </c:pt>
                <c:pt idx="128">
                  <c:v>262.12630000000001</c:v>
                </c:pt>
                <c:pt idx="129">
                  <c:v>262.58640000000003</c:v>
                </c:pt>
                <c:pt idx="130">
                  <c:v>263.03899999999999</c:v>
                </c:pt>
                <c:pt idx="131">
                  <c:v>263.45100000000002</c:v>
                </c:pt>
                <c:pt idx="132">
                  <c:v>263.85629999999998</c:v>
                </c:pt>
                <c:pt idx="133">
                  <c:v>264.24079999999998</c:v>
                </c:pt>
                <c:pt idx="134">
                  <c:v>264.6198</c:v>
                </c:pt>
                <c:pt idx="135">
                  <c:v>265.0043</c:v>
                </c:pt>
                <c:pt idx="136">
                  <c:v>265.38319999999999</c:v>
                </c:pt>
                <c:pt idx="137">
                  <c:v>265.7885</c:v>
                </c:pt>
                <c:pt idx="138">
                  <c:v>266.16640000000001</c:v>
                </c:pt>
                <c:pt idx="139">
                  <c:v>266.5378</c:v>
                </c:pt>
                <c:pt idx="140">
                  <c:v>266.89590000000004</c:v>
                </c:pt>
                <c:pt idx="141">
                  <c:v>267.2681</c:v>
                </c:pt>
                <c:pt idx="142">
                  <c:v>267.64609999999999</c:v>
                </c:pt>
                <c:pt idx="143">
                  <c:v>267.99759999999998</c:v>
                </c:pt>
                <c:pt idx="144">
                  <c:v>268.35570000000001</c:v>
                </c:pt>
                <c:pt idx="145">
                  <c:v>268.74020000000002</c:v>
                </c:pt>
                <c:pt idx="146">
                  <c:v>267.91629999999998</c:v>
                </c:pt>
                <c:pt idx="147">
                  <c:v>263.12029999999999</c:v>
                </c:pt>
                <c:pt idx="148">
                  <c:v>264.13319999999999</c:v>
                </c:pt>
                <c:pt idx="149">
                  <c:v>265.10629999999998</c:v>
                </c:pt>
                <c:pt idx="150">
                  <c:v>265.86220000000003</c:v>
                </c:pt>
                <c:pt idx="151">
                  <c:v>266.24770000000001</c:v>
                </c:pt>
                <c:pt idx="152">
                  <c:v>266.60579999999999</c:v>
                </c:pt>
                <c:pt idx="153">
                  <c:v>267.00450000000001</c:v>
                </c:pt>
                <c:pt idx="154">
                  <c:v>267.33519999999999</c:v>
                </c:pt>
                <c:pt idx="155">
                  <c:v>267.65929999999997</c:v>
                </c:pt>
                <c:pt idx="156">
                  <c:v>268.00420000000003</c:v>
                </c:pt>
                <c:pt idx="157">
                  <c:v>268.2876</c:v>
                </c:pt>
                <c:pt idx="158">
                  <c:v>268.57859999999999</c:v>
                </c:pt>
                <c:pt idx="159">
                  <c:v>268.93670000000003</c:v>
                </c:pt>
                <c:pt idx="160">
                  <c:v>269.42990000000003</c:v>
                </c:pt>
                <c:pt idx="161">
                  <c:v>269.90899999999999</c:v>
                </c:pt>
                <c:pt idx="162">
                  <c:v>270.37569999999999</c:v>
                </c:pt>
                <c:pt idx="163">
                  <c:v>270.96340000000004</c:v>
                </c:pt>
                <c:pt idx="164">
                  <c:v>271.59829999999999</c:v>
                </c:pt>
                <c:pt idx="165">
                  <c:v>272.1454</c:v>
                </c:pt>
                <c:pt idx="166">
                  <c:v>272.87479999999999</c:v>
                </c:pt>
                <c:pt idx="167">
                  <c:v>274.15890000000002</c:v>
                </c:pt>
                <c:pt idx="168">
                  <c:v>275.42879999999997</c:v>
                </c:pt>
                <c:pt idx="169">
                  <c:v>276.59090000000003</c:v>
                </c:pt>
                <c:pt idx="170">
                  <c:v>277.60379999999998</c:v>
                </c:pt>
                <c:pt idx="171">
                  <c:v>278.577</c:v>
                </c:pt>
                <c:pt idx="172">
                  <c:v>279.31299999999999</c:v>
                </c:pt>
                <c:pt idx="173">
                  <c:v>279.827</c:v>
                </c:pt>
                <c:pt idx="174">
                  <c:v>280.40719999999999</c:v>
                </c:pt>
                <c:pt idx="175">
                  <c:v>280.99579999999997</c:v>
                </c:pt>
                <c:pt idx="176">
                  <c:v>281.60990000000004</c:v>
                </c:pt>
                <c:pt idx="177">
                  <c:v>282.23159999999996</c:v>
                </c:pt>
                <c:pt idx="178">
                  <c:v>282.8193</c:v>
                </c:pt>
                <c:pt idx="179">
                  <c:v>283.27190000000002</c:v>
                </c:pt>
                <c:pt idx="180">
                  <c:v>283.46090000000004</c:v>
                </c:pt>
                <c:pt idx="181">
                  <c:v>283.73109999999997</c:v>
                </c:pt>
                <c:pt idx="182">
                  <c:v>284.05609999999996</c:v>
                </c:pt>
                <c:pt idx="183">
                  <c:v>284.42079999999999</c:v>
                </c:pt>
                <c:pt idx="184">
                  <c:v>284.79220000000004</c:v>
                </c:pt>
                <c:pt idx="185">
                  <c:v>285.12279999999998</c:v>
                </c:pt>
                <c:pt idx="186">
                  <c:v>279.5095</c:v>
                </c:pt>
                <c:pt idx="187">
                  <c:v>279.11740000000003</c:v>
                </c:pt>
                <c:pt idx="188">
                  <c:v>280.17750000000001</c:v>
                </c:pt>
                <c:pt idx="189">
                  <c:v>280.90030000000002</c:v>
                </c:pt>
                <c:pt idx="190">
                  <c:v>281.3331</c:v>
                </c:pt>
                <c:pt idx="191">
                  <c:v>281.745</c:v>
                </c:pt>
                <c:pt idx="192">
                  <c:v>282.1438</c:v>
                </c:pt>
                <c:pt idx="193">
                  <c:v>282.50190000000003</c:v>
                </c:pt>
                <c:pt idx="194">
                  <c:v>283.1103</c:v>
                </c:pt>
                <c:pt idx="195">
                  <c:v>283.68390000000005</c:v>
                </c:pt>
                <c:pt idx="196">
                  <c:v>284.25829999999996</c:v>
                </c:pt>
                <c:pt idx="197">
                  <c:v>284.76479999999998</c:v>
                </c:pt>
                <c:pt idx="198">
                  <c:v>285.25799999999998</c:v>
                </c:pt>
                <c:pt idx="199">
                  <c:v>285.69729999999998</c:v>
                </c:pt>
                <c:pt idx="200">
                  <c:v>286.13009999999997</c:v>
                </c:pt>
                <c:pt idx="201">
                  <c:v>286.56849999999997</c:v>
                </c:pt>
                <c:pt idx="202">
                  <c:v>286.94729999999998</c:v>
                </c:pt>
                <c:pt idx="203">
                  <c:v>287.31870000000004</c:v>
                </c:pt>
                <c:pt idx="204">
                  <c:v>287.69</c:v>
                </c:pt>
                <c:pt idx="205">
                  <c:v>287.84590000000003</c:v>
                </c:pt>
                <c:pt idx="206">
                  <c:v>287.73059999999998</c:v>
                </c:pt>
                <c:pt idx="207">
                  <c:v>287.64279999999997</c:v>
                </c:pt>
                <c:pt idx="208">
                  <c:v>287.58229999999998</c:v>
                </c:pt>
                <c:pt idx="209">
                  <c:v>287.52840000000003</c:v>
                </c:pt>
                <c:pt idx="210">
                  <c:v>287.7713</c:v>
                </c:pt>
                <c:pt idx="211">
                  <c:v>287.98759999999999</c:v>
                </c:pt>
                <c:pt idx="212">
                  <c:v>288.22379999999998</c:v>
                </c:pt>
                <c:pt idx="213">
                  <c:v>288.42700000000002</c:v>
                </c:pt>
                <c:pt idx="214">
                  <c:v>288.6764</c:v>
                </c:pt>
                <c:pt idx="215">
                  <c:v>288.87290000000002</c:v>
                </c:pt>
                <c:pt idx="216">
                  <c:v>289.0752</c:v>
                </c:pt>
                <c:pt idx="217">
                  <c:v>289.5145</c:v>
                </c:pt>
                <c:pt idx="218">
                  <c:v>289.9264</c:v>
                </c:pt>
                <c:pt idx="219">
                  <c:v>290.35159999999996</c:v>
                </c:pt>
                <c:pt idx="220">
                  <c:v>291.02719999999999</c:v>
                </c:pt>
                <c:pt idx="221">
                  <c:v>291.66970000000003</c:v>
                </c:pt>
                <c:pt idx="222">
                  <c:v>292.27719999999999</c:v>
                </c:pt>
                <c:pt idx="223">
                  <c:v>293.06140000000005</c:v>
                </c:pt>
                <c:pt idx="224">
                  <c:v>293.79090000000002</c:v>
                </c:pt>
                <c:pt idx="225">
                  <c:v>294.46640000000002</c:v>
                </c:pt>
                <c:pt idx="226">
                  <c:v>295.06729999999999</c:v>
                </c:pt>
                <c:pt idx="227">
                  <c:v>295.62859999999995</c:v>
                </c:pt>
                <c:pt idx="228">
                  <c:v>296.16149999999999</c:v>
                </c:pt>
                <c:pt idx="229">
                  <c:v>296.74259999999998</c:v>
                </c:pt>
                <c:pt idx="230">
                  <c:v>297.28300000000002</c:v>
                </c:pt>
                <c:pt idx="231">
                  <c:v>297.77620000000002</c:v>
                </c:pt>
                <c:pt idx="232">
                  <c:v>298.29020000000003</c:v>
                </c:pt>
                <c:pt idx="233">
                  <c:v>298.76259999999996</c:v>
                </c:pt>
                <c:pt idx="234">
                  <c:v>299.25579999999997</c:v>
                </c:pt>
                <c:pt idx="235">
                  <c:v>299.2833</c:v>
                </c:pt>
                <c:pt idx="236">
                  <c:v>299.3843</c:v>
                </c:pt>
                <c:pt idx="237">
                  <c:v>299.53929999999997</c:v>
                </c:pt>
                <c:pt idx="238">
                  <c:v>299.73579999999998</c:v>
                </c:pt>
                <c:pt idx="239">
                  <c:v>299.97199999999998</c:v>
                </c:pt>
                <c:pt idx="240">
                  <c:v>300.21479999999997</c:v>
                </c:pt>
                <c:pt idx="241">
                  <c:v>300.452</c:v>
                </c:pt>
                <c:pt idx="242">
                  <c:v>300.71559999999999</c:v>
                </c:pt>
                <c:pt idx="243">
                  <c:v>300.92440000000005</c:v>
                </c:pt>
                <c:pt idx="244">
                  <c:v>301.16820000000001</c:v>
                </c:pt>
                <c:pt idx="245">
                  <c:v>301.4384</c:v>
                </c:pt>
                <c:pt idx="246">
                  <c:v>301.7285</c:v>
                </c:pt>
                <c:pt idx="247">
                  <c:v>302.1404</c:v>
                </c:pt>
                <c:pt idx="248">
                  <c:v>302.59300000000002</c:v>
                </c:pt>
                <c:pt idx="249">
                  <c:v>295.50670000000002</c:v>
                </c:pt>
                <c:pt idx="250">
                  <c:v>296.53379999999999</c:v>
                </c:pt>
                <c:pt idx="251">
                  <c:v>297.47949999999997</c:v>
                </c:pt>
                <c:pt idx="252">
                  <c:v>298.41120000000001</c:v>
                </c:pt>
                <c:pt idx="253">
                  <c:v>299.29649999999998</c:v>
                </c:pt>
                <c:pt idx="254">
                  <c:v>300.161</c:v>
                </c:pt>
                <c:pt idx="255">
                  <c:v>300.98579999999998</c:v>
                </c:pt>
                <c:pt idx="256">
                  <c:v>301.74170000000004</c:v>
                </c:pt>
                <c:pt idx="257">
                  <c:v>302.40409999999997</c:v>
                </c:pt>
                <c:pt idx="258">
                  <c:v>303.08629999999999</c:v>
                </c:pt>
                <c:pt idx="259">
                  <c:v>303.69470000000001</c:v>
                </c:pt>
                <c:pt idx="260">
                  <c:v>304.3023</c:v>
                </c:pt>
                <c:pt idx="261">
                  <c:v>304.84270000000004</c:v>
                </c:pt>
                <c:pt idx="262">
                  <c:v>305.35669999999999</c:v>
                </c:pt>
                <c:pt idx="263">
                  <c:v>305.84990000000005</c:v>
                </c:pt>
                <c:pt idx="264">
                  <c:v>306.34309999999999</c:v>
                </c:pt>
                <c:pt idx="265">
                  <c:v>306.80890000000005</c:v>
                </c:pt>
                <c:pt idx="266">
                  <c:v>307.27479999999997</c:v>
                </c:pt>
                <c:pt idx="267">
                  <c:v>307.74149999999997</c:v>
                </c:pt>
                <c:pt idx="268">
                  <c:v>308.19409999999999</c:v>
                </c:pt>
                <c:pt idx="269">
                  <c:v>308.63249999999999</c:v>
                </c:pt>
                <c:pt idx="270">
                  <c:v>309.05200000000002</c:v>
                </c:pt>
                <c:pt idx="271">
                  <c:v>309.46390000000002</c:v>
                </c:pt>
                <c:pt idx="272">
                  <c:v>309.89570000000003</c:v>
                </c:pt>
                <c:pt idx="273">
                  <c:v>310.30109999999996</c:v>
                </c:pt>
                <c:pt idx="274">
                  <c:v>310.74040000000002</c:v>
                </c:pt>
                <c:pt idx="275">
                  <c:v>311.18640000000005</c:v>
                </c:pt>
                <c:pt idx="276">
                  <c:v>311.62579999999997</c:v>
                </c:pt>
                <c:pt idx="277">
                  <c:v>312.03109999999998</c:v>
                </c:pt>
                <c:pt idx="278">
                  <c:v>312.4298</c:v>
                </c:pt>
                <c:pt idx="279">
                  <c:v>312.82850000000002</c:v>
                </c:pt>
                <c:pt idx="280">
                  <c:v>313.22629999999998</c:v>
                </c:pt>
                <c:pt idx="281">
                  <c:v>313.61180000000002</c:v>
                </c:pt>
                <c:pt idx="282">
                  <c:v>314.02379999999999</c:v>
                </c:pt>
                <c:pt idx="283">
                  <c:v>314.40270000000004</c:v>
                </c:pt>
                <c:pt idx="284">
                  <c:v>314.80040000000002</c:v>
                </c:pt>
                <c:pt idx="285">
                  <c:v>315.20580000000001</c:v>
                </c:pt>
                <c:pt idx="286">
                  <c:v>315.60449999999997</c:v>
                </c:pt>
                <c:pt idx="287">
                  <c:v>316.08449999999999</c:v>
                </c:pt>
                <c:pt idx="288">
                  <c:v>316.55690000000004</c:v>
                </c:pt>
                <c:pt idx="289">
                  <c:v>317.0095</c:v>
                </c:pt>
                <c:pt idx="290">
                  <c:v>317.44880000000001</c:v>
                </c:pt>
                <c:pt idx="291">
                  <c:v>317.88159999999999</c:v>
                </c:pt>
                <c:pt idx="292">
                  <c:v>318.30009999999999</c:v>
                </c:pt>
                <c:pt idx="293">
                  <c:v>318.74609999999996</c:v>
                </c:pt>
                <c:pt idx="294">
                  <c:v>319.17129999999997</c:v>
                </c:pt>
                <c:pt idx="295">
                  <c:v>319.55020000000002</c:v>
                </c:pt>
                <c:pt idx="296">
                  <c:v>319.92149999999998</c:v>
                </c:pt>
                <c:pt idx="297">
                  <c:v>320.31359999999995</c:v>
                </c:pt>
                <c:pt idx="298">
                  <c:v>320.69809999999995</c:v>
                </c:pt>
                <c:pt idx="299">
                  <c:v>321.12430000000001</c:v>
                </c:pt>
                <c:pt idx="300">
                  <c:v>321.51640000000003</c:v>
                </c:pt>
                <c:pt idx="301">
                  <c:v>321.92169999999999</c:v>
                </c:pt>
                <c:pt idx="302">
                  <c:v>321.92829999999998</c:v>
                </c:pt>
                <c:pt idx="303">
                  <c:v>315.15190000000001</c:v>
                </c:pt>
                <c:pt idx="304">
                  <c:v>316.18559999999997</c:v>
                </c:pt>
                <c:pt idx="305">
                  <c:v>317.2192</c:v>
                </c:pt>
                <c:pt idx="306">
                  <c:v>318.06390000000005</c:v>
                </c:pt>
                <c:pt idx="307">
                  <c:v>318.3682</c:v>
                </c:pt>
                <c:pt idx="308">
                  <c:v>318.67140000000001</c:v>
                </c:pt>
                <c:pt idx="309">
                  <c:v>318.95580000000001</c:v>
                </c:pt>
                <c:pt idx="310">
                  <c:v>319.20529999999997</c:v>
                </c:pt>
                <c:pt idx="311">
                  <c:v>319.45570000000004</c:v>
                </c:pt>
                <c:pt idx="312">
                  <c:v>319.71929999999998</c:v>
                </c:pt>
                <c:pt idx="313">
                  <c:v>320.10379999999998</c:v>
                </c:pt>
                <c:pt idx="314">
                  <c:v>320.61779999999999</c:v>
                </c:pt>
                <c:pt idx="315">
                  <c:v>321.1035</c:v>
                </c:pt>
                <c:pt idx="316">
                  <c:v>321.68459999999999</c:v>
                </c:pt>
                <c:pt idx="317">
                  <c:v>322.34030000000001</c:v>
                </c:pt>
                <c:pt idx="318">
                  <c:v>323.1302</c:v>
                </c:pt>
                <c:pt idx="319">
                  <c:v>323.94840000000005</c:v>
                </c:pt>
                <c:pt idx="320">
                  <c:v>324.9074</c:v>
                </c:pt>
                <c:pt idx="321">
                  <c:v>325.80599999999998</c:v>
                </c:pt>
                <c:pt idx="322">
                  <c:v>326.92090000000002</c:v>
                </c:pt>
                <c:pt idx="323">
                  <c:v>328.45440000000002</c:v>
                </c:pt>
                <c:pt idx="324">
                  <c:v>329.79129999999998</c:v>
                </c:pt>
                <c:pt idx="325">
                  <c:v>331.06880000000001</c:v>
                </c:pt>
                <c:pt idx="326">
                  <c:v>332.25079999999997</c:v>
                </c:pt>
                <c:pt idx="327">
                  <c:v>333.12190000000004</c:v>
                </c:pt>
                <c:pt idx="328">
                  <c:v>333.77759999999995</c:v>
                </c:pt>
                <c:pt idx="329">
                  <c:v>334.49379999999996</c:v>
                </c:pt>
                <c:pt idx="330">
                  <c:v>335.23649999999998</c:v>
                </c:pt>
                <c:pt idx="331">
                  <c:v>335.98009999999999</c:v>
                </c:pt>
                <c:pt idx="332">
                  <c:v>336.7029</c:v>
                </c:pt>
                <c:pt idx="333">
                  <c:v>337.06099999999998</c:v>
                </c:pt>
                <c:pt idx="334">
                  <c:v>337.4323</c:v>
                </c:pt>
                <c:pt idx="335">
                  <c:v>337.81779999999998</c:v>
                </c:pt>
                <c:pt idx="336">
                  <c:v>338.24959999999999</c:v>
                </c:pt>
                <c:pt idx="337">
                  <c:v>338.66149999999999</c:v>
                </c:pt>
                <c:pt idx="338">
                  <c:v>339.09429999999998</c:v>
                </c:pt>
                <c:pt idx="339">
                  <c:v>339.57429999999999</c:v>
                </c:pt>
                <c:pt idx="340">
                  <c:v>340.0401</c:v>
                </c:pt>
                <c:pt idx="341">
                  <c:v>340.50579999999997</c:v>
                </c:pt>
                <c:pt idx="342">
                  <c:v>332.97359999999998</c:v>
                </c:pt>
                <c:pt idx="343">
                  <c:v>333.44690000000003</c:v>
                </c:pt>
                <c:pt idx="344">
                  <c:v>334.02709999999996</c:v>
                </c:pt>
                <c:pt idx="345">
                  <c:v>334.60149999999999</c:v>
                </c:pt>
                <c:pt idx="346">
                  <c:v>335.17599999999999</c:v>
                </c:pt>
                <c:pt idx="347">
                  <c:v>335.69569999999999</c:v>
                </c:pt>
                <c:pt idx="348">
                  <c:v>336.22949999999997</c:v>
                </c:pt>
                <c:pt idx="349">
                  <c:v>336.72270000000003</c:v>
                </c:pt>
                <c:pt idx="350">
                  <c:v>337.32459999999998</c:v>
                </c:pt>
                <c:pt idx="351">
                  <c:v>338.00009999999997</c:v>
                </c:pt>
                <c:pt idx="352">
                  <c:v>338.68890000000005</c:v>
                </c:pt>
                <c:pt idx="353">
                  <c:v>339.33709999999996</c:v>
                </c:pt>
                <c:pt idx="354">
                  <c:v>339.9588</c:v>
                </c:pt>
                <c:pt idx="355">
                  <c:v>340.54649999999998</c:v>
                </c:pt>
                <c:pt idx="356">
                  <c:v>341.09359999999998</c:v>
                </c:pt>
                <c:pt idx="357">
                  <c:v>341.4923</c:v>
                </c:pt>
                <c:pt idx="358">
                  <c:v>341.45170000000002</c:v>
                </c:pt>
                <c:pt idx="359">
                  <c:v>341.45170000000002</c:v>
                </c:pt>
                <c:pt idx="360">
                  <c:v>341.4658</c:v>
                </c:pt>
                <c:pt idx="361">
                  <c:v>341.48570000000001</c:v>
                </c:pt>
                <c:pt idx="362">
                  <c:v>341.72190000000001</c:v>
                </c:pt>
                <c:pt idx="363">
                  <c:v>342.01949999999999</c:v>
                </c:pt>
                <c:pt idx="364">
                  <c:v>342.30290000000002</c:v>
                </c:pt>
                <c:pt idx="365">
                  <c:v>342.59399999999999</c:v>
                </c:pt>
                <c:pt idx="366">
                  <c:v>342.88400000000001</c:v>
                </c:pt>
                <c:pt idx="367">
                  <c:v>343.17500000000001</c:v>
                </c:pt>
                <c:pt idx="368">
                  <c:v>343.43770000000001</c:v>
                </c:pt>
                <c:pt idx="369">
                  <c:v>343.68809999999996</c:v>
                </c:pt>
                <c:pt idx="370">
                  <c:v>344.14729999999997</c:v>
                </c:pt>
                <c:pt idx="371">
                  <c:v>344.64709999999997</c:v>
                </c:pt>
                <c:pt idx="372">
                  <c:v>345.1139</c:v>
                </c:pt>
                <c:pt idx="373">
                  <c:v>345.48520000000002</c:v>
                </c:pt>
                <c:pt idx="374">
                  <c:v>345.39729999999997</c:v>
                </c:pt>
                <c:pt idx="375">
                  <c:v>345.35669999999999</c:v>
                </c:pt>
                <c:pt idx="376">
                  <c:v>345.35669999999999</c:v>
                </c:pt>
                <c:pt idx="377">
                  <c:v>345.38409999999999</c:v>
                </c:pt>
                <c:pt idx="378">
                  <c:v>345.41050000000001</c:v>
                </c:pt>
                <c:pt idx="379">
                  <c:v>345.43790000000001</c:v>
                </c:pt>
                <c:pt idx="380">
                  <c:v>345.51920000000001</c:v>
                </c:pt>
                <c:pt idx="381">
                  <c:v>345.59290000000004</c:v>
                </c:pt>
                <c:pt idx="382">
                  <c:v>345.68740000000003</c:v>
                </c:pt>
                <c:pt idx="383">
                  <c:v>346.03229999999996</c:v>
                </c:pt>
                <c:pt idx="384">
                  <c:v>346.4914</c:v>
                </c:pt>
                <c:pt idx="385">
                  <c:v>347.38340000000005</c:v>
                </c:pt>
                <c:pt idx="386">
                  <c:v>348.43690000000004</c:v>
                </c:pt>
                <c:pt idx="387">
                  <c:v>349.55840000000001</c:v>
                </c:pt>
                <c:pt idx="388">
                  <c:v>350.62609999999995</c:v>
                </c:pt>
                <c:pt idx="389">
                  <c:v>351.62569999999999</c:v>
                </c:pt>
                <c:pt idx="390">
                  <c:v>352.53840000000002</c:v>
                </c:pt>
                <c:pt idx="391">
                  <c:v>353.40959999999995</c:v>
                </c:pt>
                <c:pt idx="392">
                  <c:v>354.21370000000002</c:v>
                </c:pt>
                <c:pt idx="393">
                  <c:v>354.97050000000002</c:v>
                </c:pt>
                <c:pt idx="394">
                  <c:v>355.69329999999997</c:v>
                </c:pt>
                <c:pt idx="395">
                  <c:v>356.44920000000002</c:v>
                </c:pt>
                <c:pt idx="396">
                  <c:v>357.17950000000002</c:v>
                </c:pt>
                <c:pt idx="397">
                  <c:v>357.90229999999997</c:v>
                </c:pt>
                <c:pt idx="398">
                  <c:v>358.61099999999999</c:v>
                </c:pt>
                <c:pt idx="399">
                  <c:v>358.79329999999999</c:v>
                </c:pt>
                <c:pt idx="400">
                  <c:v>359.09090000000003</c:v>
                </c:pt>
                <c:pt idx="401">
                  <c:v>359.41500000000002</c:v>
                </c:pt>
                <c:pt idx="402">
                  <c:v>359.75329999999997</c:v>
                </c:pt>
                <c:pt idx="403">
                  <c:v>360.14440000000002</c:v>
                </c:pt>
                <c:pt idx="404">
                  <c:v>360.52330000000001</c:v>
                </c:pt>
                <c:pt idx="405">
                  <c:v>360.94850000000002</c:v>
                </c:pt>
                <c:pt idx="406">
                  <c:v>361.32740000000001</c:v>
                </c:pt>
                <c:pt idx="407">
                  <c:v>361.72609999999997</c:v>
                </c:pt>
                <c:pt idx="408">
                  <c:v>353.1592</c:v>
                </c:pt>
                <c:pt idx="409">
                  <c:v>353.71379999999999</c:v>
                </c:pt>
                <c:pt idx="410">
                  <c:v>354.22030000000001</c:v>
                </c:pt>
                <c:pt idx="411">
                  <c:v>354.73329999999999</c:v>
                </c:pt>
                <c:pt idx="412">
                  <c:v>355.28790000000004</c:v>
                </c:pt>
                <c:pt idx="413">
                  <c:v>356.07120000000003</c:v>
                </c:pt>
                <c:pt idx="414">
                  <c:v>356.8073</c:v>
                </c:pt>
                <c:pt idx="415">
                  <c:v>357.46300000000002</c:v>
                </c:pt>
                <c:pt idx="416">
                  <c:v>358.14519999999999</c:v>
                </c:pt>
                <c:pt idx="417">
                  <c:v>358.7801</c:v>
                </c:pt>
                <c:pt idx="418">
                  <c:v>359.37440000000004</c:v>
                </c:pt>
                <c:pt idx="419">
                  <c:v>359.97629999999998</c:v>
                </c:pt>
                <c:pt idx="420">
                  <c:v>360.5573</c:v>
                </c:pt>
                <c:pt idx="421">
                  <c:v>361.077</c:v>
                </c:pt>
                <c:pt idx="422">
                  <c:v>361.61079999999998</c:v>
                </c:pt>
                <c:pt idx="423">
                  <c:v>362.0908</c:v>
                </c:pt>
                <c:pt idx="424">
                  <c:v>362.17869999999999</c:v>
                </c:pt>
                <c:pt idx="425">
                  <c:v>362.11070000000001</c:v>
                </c:pt>
                <c:pt idx="426">
                  <c:v>361.74599999999998</c:v>
                </c:pt>
                <c:pt idx="427">
                  <c:v>361.35379999999998</c:v>
                </c:pt>
                <c:pt idx="428">
                  <c:v>360.8947</c:v>
                </c:pt>
                <c:pt idx="429">
                  <c:v>360.46949999999998</c:v>
                </c:pt>
                <c:pt idx="430">
                  <c:v>360.18509999999998</c:v>
                </c:pt>
                <c:pt idx="431">
                  <c:v>360.07079999999996</c:v>
                </c:pt>
                <c:pt idx="432">
                  <c:v>359.96209999999996</c:v>
                </c:pt>
                <c:pt idx="433">
                  <c:v>359.8544</c:v>
                </c:pt>
                <c:pt idx="434">
                  <c:v>359.86759999999998</c:v>
                </c:pt>
                <c:pt idx="435">
                  <c:v>359.91480000000001</c:v>
                </c:pt>
                <c:pt idx="436">
                  <c:v>360.20590000000004</c:v>
                </c:pt>
                <c:pt idx="437">
                  <c:v>360.67829999999998</c:v>
                </c:pt>
                <c:pt idx="438">
                  <c:v>361.36799999999999</c:v>
                </c:pt>
                <c:pt idx="439">
                  <c:v>362.15129999999999</c:v>
                </c:pt>
                <c:pt idx="440">
                  <c:v>363.01580000000001</c:v>
                </c:pt>
                <c:pt idx="441">
                  <c:v>364.01549999999997</c:v>
                </c:pt>
                <c:pt idx="442">
                  <c:v>365.58300000000003</c:v>
                </c:pt>
                <c:pt idx="443">
                  <c:v>366.988</c:v>
                </c:pt>
                <c:pt idx="444">
                  <c:v>368.25880000000001</c:v>
                </c:pt>
                <c:pt idx="445">
                  <c:v>369.44740000000002</c:v>
                </c:pt>
                <c:pt idx="446">
                  <c:v>371.06880000000001</c:v>
                </c:pt>
                <c:pt idx="447">
                  <c:v>373.6019</c:v>
                </c:pt>
                <c:pt idx="448">
                  <c:v>373.96659999999997</c:v>
                </c:pt>
                <c:pt idx="449">
                  <c:v>375.24400000000003</c:v>
                </c:pt>
                <c:pt idx="450">
                  <c:v>376.16240000000005</c:v>
                </c:pt>
                <c:pt idx="451">
                  <c:v>376.93240000000003</c:v>
                </c:pt>
                <c:pt idx="452">
                  <c:v>377.72990000000004</c:v>
                </c:pt>
                <c:pt idx="453">
                  <c:v>378.54059999999998</c:v>
                </c:pt>
                <c:pt idx="454">
                  <c:v>379.38529999999997</c:v>
                </c:pt>
                <c:pt idx="455">
                  <c:v>380.20259999999996</c:v>
                </c:pt>
                <c:pt idx="456">
                  <c:v>380.54740000000004</c:v>
                </c:pt>
                <c:pt idx="457">
                  <c:v>381.03309999999999</c:v>
                </c:pt>
                <c:pt idx="458">
                  <c:v>381.52629999999999</c:v>
                </c:pt>
                <c:pt idx="459">
                  <c:v>382.06009999999998</c:v>
                </c:pt>
                <c:pt idx="460">
                  <c:v>382.57409999999999</c:v>
                </c:pt>
                <c:pt idx="461">
                  <c:v>383.14759999999995</c:v>
                </c:pt>
                <c:pt idx="462">
                  <c:v>383.72209999999995</c:v>
                </c:pt>
                <c:pt idx="463">
                  <c:v>384.23609999999996</c:v>
                </c:pt>
                <c:pt idx="464">
                  <c:v>384.3306</c:v>
                </c:pt>
                <c:pt idx="465">
                  <c:v>384.42509999999999</c:v>
                </c:pt>
                <c:pt idx="466">
                  <c:v>384.83699999999999</c:v>
                </c:pt>
                <c:pt idx="467">
                  <c:v>385.22909999999996</c:v>
                </c:pt>
                <c:pt idx="468">
                  <c:v>375.98669999999998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A0-4BC2-A9A2-B6B767233266}"/>
            </c:ext>
          </c:extLst>
        </c:ser>
        <c:ser>
          <c:idx val="1"/>
          <c:order val="1"/>
          <c:tx>
            <c:strRef>
              <c:f>'45S'!$G$1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'45S'!$M$5:$M$153</c:f>
              <c:numCache>
                <c:formatCode>General</c:formatCode>
                <c:ptCount val="149"/>
                <c:pt idx="0">
                  <c:v>0</c:v>
                </c:pt>
                <c:pt idx="1">
                  <c:v>2.7410262058131163E-4</c:v>
                </c:pt>
                <c:pt idx="2">
                  <c:v>5.4863707495738235E-4</c:v>
                </c:pt>
                <c:pt idx="3">
                  <c:v>9.7219042488872918E-4</c:v>
                </c:pt>
                <c:pt idx="4">
                  <c:v>1.5972998481074406E-3</c:v>
                </c:pt>
                <c:pt idx="5">
                  <c:v>2.5196655014577923E-3</c:v>
                </c:pt>
                <c:pt idx="6">
                  <c:v>3.8826531361180914E-3</c:v>
                </c:pt>
                <c:pt idx="7">
                  <c:v>5.8840791472530114E-3</c:v>
                </c:pt>
                <c:pt idx="8">
                  <c:v>8.448120201913779E-3</c:v>
                </c:pt>
                <c:pt idx="9">
                  <c:v>1.0950367229551458E-2</c:v>
                </c:pt>
                <c:pt idx="10">
                  <c:v>1.3419160781867629E-2</c:v>
                </c:pt>
                <c:pt idx="11">
                  <c:v>1.5891913867552798E-2</c:v>
                </c:pt>
                <c:pt idx="12">
                  <c:v>1.8381825789146978E-2</c:v>
                </c:pt>
                <c:pt idx="13">
                  <c:v>2.0895941652605447E-2</c:v>
                </c:pt>
                <c:pt idx="14">
                  <c:v>2.342367431556221E-2</c:v>
                </c:pt>
                <c:pt idx="15">
                  <c:v>2.5949414127281981E-2</c:v>
                </c:pt>
                <c:pt idx="16">
                  <c:v>2.8529774396252663E-2</c:v>
                </c:pt>
                <c:pt idx="17">
                  <c:v>3.1152862450356231E-2</c:v>
                </c:pt>
                <c:pt idx="18">
                  <c:v>3.3786479077813202E-2</c:v>
                </c:pt>
                <c:pt idx="19">
                  <c:v>3.6436553818099418E-2</c:v>
                </c:pt>
                <c:pt idx="20">
                  <c:v>3.9120101706827656E-2</c:v>
                </c:pt>
                <c:pt idx="21">
                  <c:v>4.1879629450880099E-2</c:v>
                </c:pt>
                <c:pt idx="22">
                  <c:v>4.47239549157896E-2</c:v>
                </c:pt>
                <c:pt idx="23">
                  <c:v>4.7657731754529899E-2</c:v>
                </c:pt>
                <c:pt idx="24">
                  <c:v>5.0715251195407568E-2</c:v>
                </c:pt>
                <c:pt idx="25">
                  <c:v>5.3914979827646911E-2</c:v>
                </c:pt>
                <c:pt idx="26">
                  <c:v>5.7296785958657954E-2</c:v>
                </c:pt>
                <c:pt idx="27">
                  <c:v>6.0881944961115993E-2</c:v>
                </c:pt>
                <c:pt idx="28">
                  <c:v>6.4773616717105034E-2</c:v>
                </c:pt>
                <c:pt idx="29">
                  <c:v>6.9202161266520554E-2</c:v>
                </c:pt>
                <c:pt idx="30">
                  <c:v>7.4870008371400301E-2</c:v>
                </c:pt>
                <c:pt idx="31">
                  <c:v>8.3371640885570059E-2</c:v>
                </c:pt>
                <c:pt idx="32">
                  <c:v>9.4195241589019874E-2</c:v>
                </c:pt>
                <c:pt idx="33">
                  <c:v>0.10704902890521023</c:v>
                </c:pt>
                <c:pt idx="34">
                  <c:v>0.12154508884053494</c:v>
                </c:pt>
                <c:pt idx="35">
                  <c:v>0.13768465750690992</c:v>
                </c:pt>
                <c:pt idx="36">
                  <c:v>0.15502765914832517</c:v>
                </c:pt>
                <c:pt idx="37">
                  <c:v>0.17375164431298118</c:v>
                </c:pt>
                <c:pt idx="38">
                  <c:v>0.1938440541985475</c:v>
                </c:pt>
                <c:pt idx="39">
                  <c:v>0.21515879029786067</c:v>
                </c:pt>
                <c:pt idx="40">
                  <c:v>0.23751485524587568</c:v>
                </c:pt>
                <c:pt idx="41">
                  <c:v>0.26065382044877827</c:v>
                </c:pt>
                <c:pt idx="42">
                  <c:v>0.28441779968241027</c:v>
                </c:pt>
                <c:pt idx="43">
                  <c:v>0.30866372295310085</c:v>
                </c:pt>
                <c:pt idx="44">
                  <c:v>0.33332514852306583</c:v>
                </c:pt>
                <c:pt idx="45">
                  <c:v>0.35848358778542871</c:v>
                </c:pt>
                <c:pt idx="46">
                  <c:v>0.38396766611493371</c:v>
                </c:pt>
                <c:pt idx="47">
                  <c:v>0.40974622168933655</c:v>
                </c:pt>
                <c:pt idx="48">
                  <c:v>0.43575524799406523</c:v>
                </c:pt>
                <c:pt idx="49">
                  <c:v>0.46195353509817849</c:v>
                </c:pt>
                <c:pt idx="50">
                  <c:v>0.48842515411031356</c:v>
                </c:pt>
                <c:pt idx="51">
                  <c:v>0.51504139393422166</c:v>
                </c:pt>
                <c:pt idx="52">
                  <c:v>0.54182726744686471</c:v>
                </c:pt>
                <c:pt idx="53">
                  <c:v>0.56890981673862351</c:v>
                </c:pt>
                <c:pt idx="54">
                  <c:v>0.5963495056014978</c:v>
                </c:pt>
                <c:pt idx="55">
                  <c:v>0.61914602200384061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'45S'!$G$5:$G$60</c:f>
              <c:numCache>
                <c:formatCode>General</c:formatCode>
                <c:ptCount val="56"/>
                <c:pt idx="0">
                  <c:v>0</c:v>
                </c:pt>
                <c:pt idx="1">
                  <c:v>1.1486529999999999</c:v>
                </c:pt>
                <c:pt idx="2">
                  <c:v>2.2972700000000001</c:v>
                </c:pt>
                <c:pt idx="3">
                  <c:v>4.0204789999999999</c:v>
                </c:pt>
                <c:pt idx="4">
                  <c:v>6.6070029999999997</c:v>
                </c:pt>
                <c:pt idx="5">
                  <c:v>10.4901</c:v>
                </c:pt>
                <c:pt idx="6">
                  <c:v>16.321539999999999</c:v>
                </c:pt>
                <c:pt idx="7">
                  <c:v>25.08333</c:v>
                </c:pt>
                <c:pt idx="8">
                  <c:v>36.646659999999997</c:v>
                </c:pt>
                <c:pt idx="9">
                  <c:v>48.228189999999998</c:v>
                </c:pt>
                <c:pt idx="10">
                  <c:v>59.819450000000003</c:v>
                </c:pt>
                <c:pt idx="11">
                  <c:v>71.412729999999996</c:v>
                </c:pt>
                <c:pt idx="12">
                  <c:v>83.007729999999995</c:v>
                </c:pt>
                <c:pt idx="13">
                  <c:v>94.605500000000006</c:v>
                </c:pt>
                <c:pt idx="14">
                  <c:v>106.2069</c:v>
                </c:pt>
                <c:pt idx="15">
                  <c:v>117.8085</c:v>
                </c:pt>
                <c:pt idx="16">
                  <c:v>129.3981</c:v>
                </c:pt>
                <c:pt idx="17">
                  <c:v>140.97620000000001</c:v>
                </c:pt>
                <c:pt idx="18">
                  <c:v>152.54859999999999</c:v>
                </c:pt>
                <c:pt idx="19">
                  <c:v>164.1156</c:v>
                </c:pt>
                <c:pt idx="20">
                  <c:v>175.66919999999999</c:v>
                </c:pt>
                <c:pt idx="21">
                  <c:v>187.20169999999999</c:v>
                </c:pt>
                <c:pt idx="22">
                  <c:v>198.70820000000001</c:v>
                </c:pt>
                <c:pt idx="23">
                  <c:v>210.18960000000001</c:v>
                </c:pt>
                <c:pt idx="24">
                  <c:v>221.63220000000001</c:v>
                </c:pt>
                <c:pt idx="25">
                  <c:v>233.03270000000001</c:v>
                </c:pt>
                <c:pt idx="26">
                  <c:v>244.37549999999999</c:v>
                </c:pt>
                <c:pt idx="27">
                  <c:v>255.65280000000001</c:v>
                </c:pt>
                <c:pt idx="28">
                  <c:v>266.83280000000002</c:v>
                </c:pt>
                <c:pt idx="29">
                  <c:v>277.84530000000001</c:v>
                </c:pt>
                <c:pt idx="30">
                  <c:v>288.49349999999998</c:v>
                </c:pt>
                <c:pt idx="31">
                  <c:v>298.31209999999999</c:v>
                </c:pt>
                <c:pt idx="32">
                  <c:v>307.43630000000002</c:v>
                </c:pt>
                <c:pt idx="33">
                  <c:v>315.97669999999999</c:v>
                </c:pt>
                <c:pt idx="34">
                  <c:v>324.05900000000003</c:v>
                </c:pt>
                <c:pt idx="35">
                  <c:v>331.67579999999998</c:v>
                </c:pt>
                <c:pt idx="36">
                  <c:v>338.94970000000001</c:v>
                </c:pt>
                <c:pt idx="37">
                  <c:v>345.84179999999998</c:v>
                </c:pt>
                <c:pt idx="38">
                  <c:v>352.34910000000002</c:v>
                </c:pt>
                <c:pt idx="39">
                  <c:v>358.5102</c:v>
                </c:pt>
                <c:pt idx="40">
                  <c:v>364.37209999999999</c:v>
                </c:pt>
                <c:pt idx="41">
                  <c:v>369.99900000000002</c:v>
                </c:pt>
                <c:pt idx="42">
                  <c:v>375.44749999999999</c:v>
                </c:pt>
                <c:pt idx="43">
                  <c:v>380.75290000000001</c:v>
                </c:pt>
                <c:pt idx="44">
                  <c:v>385.94029999999998</c:v>
                </c:pt>
                <c:pt idx="45">
                  <c:v>390.9905</c:v>
                </c:pt>
                <c:pt idx="46">
                  <c:v>395.93380000000002</c:v>
                </c:pt>
                <c:pt idx="47">
                  <c:v>400.79910000000001</c:v>
                </c:pt>
                <c:pt idx="48">
                  <c:v>405.59870000000001</c:v>
                </c:pt>
                <c:pt idx="49">
                  <c:v>410.33879999999999</c:v>
                </c:pt>
                <c:pt idx="50">
                  <c:v>414.99450000000002</c:v>
                </c:pt>
                <c:pt idx="51">
                  <c:v>419.60390000000001</c:v>
                </c:pt>
                <c:pt idx="52">
                  <c:v>424.16129999999998</c:v>
                </c:pt>
                <c:pt idx="53">
                  <c:v>428.6447</c:v>
                </c:pt>
                <c:pt idx="54">
                  <c:v>433.0324</c:v>
                </c:pt>
                <c:pt idx="55">
                  <c:v>436.57170000000002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A0-4BC2-A9A2-B6B767233266}"/>
            </c:ext>
          </c:extLst>
        </c:ser>
        <c:ser>
          <c:idx val="2"/>
          <c:order val="2"/>
          <c:tx>
            <c:strRef>
              <c:f>'45S'!$D$1</c:f>
              <c:strCache>
                <c:ptCount val="1"/>
                <c:pt idx="0">
                  <c:v>Q890-120-45S-2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'45S'!$C$5:$C$146</c:f>
              <c:numCache>
                <c:formatCode>General</c:formatCode>
                <c:ptCount val="142"/>
                <c:pt idx="0">
                  <c:v>0</c:v>
                </c:pt>
                <c:pt idx="1">
                  <c:v>1.0734999999999989E-3</c:v>
                </c:pt>
                <c:pt idx="2">
                  <c:v>1.4810000000000101E-3</c:v>
                </c:pt>
                <c:pt idx="3">
                  <c:v>1.9444999999999879E-3</c:v>
                </c:pt>
                <c:pt idx="4">
                  <c:v>1.026000000000013E-3</c:v>
                </c:pt>
                <c:pt idx="5">
                  <c:v>1.0499999999999954E-3</c:v>
                </c:pt>
                <c:pt idx="6">
                  <c:v>1.1869999999999936E-3</c:v>
                </c:pt>
                <c:pt idx="7">
                  <c:v>2.0579999999999765E-3</c:v>
                </c:pt>
                <c:pt idx="8">
                  <c:v>1.7660000000000176E-3</c:v>
                </c:pt>
                <c:pt idx="9">
                  <c:v>1.7374999999999752E-3</c:v>
                </c:pt>
                <c:pt idx="10">
                  <c:v>1.1284999999999212E-3</c:v>
                </c:pt>
                <c:pt idx="11">
                  <c:v>1.4719999999999178E-3</c:v>
                </c:pt>
                <c:pt idx="12">
                  <c:v>1.2810000000000321E-3</c:v>
                </c:pt>
                <c:pt idx="13">
                  <c:v>1.8854999999999844E-3</c:v>
                </c:pt>
                <c:pt idx="14">
                  <c:v>2.2434999999999539E-3</c:v>
                </c:pt>
                <c:pt idx="15">
                  <c:v>2.0050000000000345E-3</c:v>
                </c:pt>
                <c:pt idx="16">
                  <c:v>1.9649999999999945E-3</c:v>
                </c:pt>
                <c:pt idx="17">
                  <c:v>2.6850000000000485E-3</c:v>
                </c:pt>
                <c:pt idx="18">
                  <c:v>3.2025000000000525E-3</c:v>
                </c:pt>
                <c:pt idx="19">
                  <c:v>3.0280000000001417E-3</c:v>
                </c:pt>
                <c:pt idx="20">
                  <c:v>2.5654999999999983E-3</c:v>
                </c:pt>
                <c:pt idx="21">
                  <c:v>1.9094999999998974E-3</c:v>
                </c:pt>
                <c:pt idx="22">
                  <c:v>2.3874999999999869E-3</c:v>
                </c:pt>
                <c:pt idx="23">
                  <c:v>2.5224999999999831E-3</c:v>
                </c:pt>
                <c:pt idx="24">
                  <c:v>2.2334999999999994E-3</c:v>
                </c:pt>
                <c:pt idx="25">
                  <c:v>2.4529999999999275E-3</c:v>
                </c:pt>
                <c:pt idx="26">
                  <c:v>2.6730000000000365E-3</c:v>
                </c:pt>
                <c:pt idx="27">
                  <c:v>2.1119999999998917E-3</c:v>
                </c:pt>
                <c:pt idx="28">
                  <c:v>2.8074999999999628E-3</c:v>
                </c:pt>
                <c:pt idx="29">
                  <c:v>3.1189999999998719E-3</c:v>
                </c:pt>
                <c:pt idx="30">
                  <c:v>2.7920000000000167E-3</c:v>
                </c:pt>
                <c:pt idx="31">
                  <c:v>3.3125000000000515E-3</c:v>
                </c:pt>
                <c:pt idx="32">
                  <c:v>2.7839999999998977E-3</c:v>
                </c:pt>
                <c:pt idx="33">
                  <c:v>3.2315000000000538E-3</c:v>
                </c:pt>
                <c:pt idx="34">
                  <c:v>3.4205000000000485E-3</c:v>
                </c:pt>
                <c:pt idx="35">
                  <c:v>3.694500000000156E-3</c:v>
                </c:pt>
                <c:pt idx="36">
                  <c:v>4.1585000000001759E-3</c:v>
                </c:pt>
                <c:pt idx="37">
                  <c:v>4.1595000000000937E-3</c:v>
                </c:pt>
                <c:pt idx="38">
                  <c:v>4.854000000000136E-3</c:v>
                </c:pt>
                <c:pt idx="39">
                  <c:v>4.7794999999997145E-3</c:v>
                </c:pt>
                <c:pt idx="40">
                  <c:v>4.7010000000000662E-3</c:v>
                </c:pt>
                <c:pt idx="41">
                  <c:v>5.2179999999999449E-3</c:v>
                </c:pt>
                <c:pt idx="42">
                  <c:v>5.8650000000002311E-3</c:v>
                </c:pt>
                <c:pt idx="43">
                  <c:v>5.7394999999997864E-3</c:v>
                </c:pt>
                <c:pt idx="44">
                  <c:v>6.8455000000000599E-3</c:v>
                </c:pt>
                <c:pt idx="45">
                  <c:v>6.7785000000000206E-3</c:v>
                </c:pt>
                <c:pt idx="46">
                  <c:v>6.589000000000178E-3</c:v>
                </c:pt>
                <c:pt idx="47">
                  <c:v>7.4775000000000258E-3</c:v>
                </c:pt>
                <c:pt idx="48">
                  <c:v>8.5735000000000117E-3</c:v>
                </c:pt>
                <c:pt idx="49">
                  <c:v>8.672000000000013E-3</c:v>
                </c:pt>
                <c:pt idx="50">
                  <c:v>8.379999999999832E-3</c:v>
                </c:pt>
                <c:pt idx="51">
                  <c:v>1.0078500000000101E-2</c:v>
                </c:pt>
                <c:pt idx="52">
                  <c:v>1.060300000000014E-2</c:v>
                </c:pt>
                <c:pt idx="53">
                  <c:v>1.0045999999999999E-2</c:v>
                </c:pt>
                <c:pt idx="54">
                  <c:v>1.172950000000017E-2</c:v>
                </c:pt>
                <c:pt idx="55">
                  <c:v>1.2021000000000059E-2</c:v>
                </c:pt>
                <c:pt idx="56">
                  <c:v>1.2252499999999777E-2</c:v>
                </c:pt>
                <c:pt idx="57">
                  <c:v>1.3660499999999853E-2</c:v>
                </c:pt>
                <c:pt idx="58">
                  <c:v>1.358550000000025E-2</c:v>
                </c:pt>
                <c:pt idx="59">
                  <c:v>1.4565999999999635E-2</c:v>
                </c:pt>
                <c:pt idx="60">
                  <c:v>1.4937999999999896E-2</c:v>
                </c:pt>
                <c:pt idx="61">
                  <c:v>1.5484499999999901E-2</c:v>
                </c:pt>
                <c:pt idx="62">
                  <c:v>1.7747499999999805E-2</c:v>
                </c:pt>
                <c:pt idx="63">
                  <c:v>1.7884000000000233E-2</c:v>
                </c:pt>
                <c:pt idx="64">
                  <c:v>1.8558500000000144E-2</c:v>
                </c:pt>
                <c:pt idx="65">
                  <c:v>1.8597999999999892E-2</c:v>
                </c:pt>
                <c:pt idx="66">
                  <c:v>2.0019500000000079E-2</c:v>
                </c:pt>
                <c:pt idx="67">
                  <c:v>2.0710000000000006E-2</c:v>
                </c:pt>
                <c:pt idx="68">
                  <c:v>2.1751500000000146E-2</c:v>
                </c:pt>
                <c:pt idx="69">
                  <c:v>2.2145000000000081E-2</c:v>
                </c:pt>
                <c:pt idx="70">
                  <c:v>2.4348000000000036E-2</c:v>
                </c:pt>
                <c:pt idx="71">
                  <c:v>2.5096500000000299E-2</c:v>
                </c:pt>
                <c:pt idx="72">
                  <c:v>2.5288499999999825E-2</c:v>
                </c:pt>
                <c:pt idx="73">
                  <c:v>2.7362500000000178E-2</c:v>
                </c:pt>
                <c:pt idx="74">
                  <c:v>2.8393500000000405E-2</c:v>
                </c:pt>
                <c:pt idx="75">
                  <c:v>2.9281999999999808E-2</c:v>
                </c:pt>
                <c:pt idx="76">
                  <c:v>3.0898500000000162E-2</c:v>
                </c:pt>
                <c:pt idx="77">
                  <c:v>3.2267999999999741E-2</c:v>
                </c:pt>
                <c:pt idx="78">
                  <c:v>3.2897000000000176E-2</c:v>
                </c:pt>
                <c:pt idx="79">
                  <c:v>3.3082499999999904E-2</c:v>
                </c:pt>
                <c:pt idx="80">
                  <c:v>3.4586000000000006E-2</c:v>
                </c:pt>
                <c:pt idx="81">
                  <c:v>3.6615500000000356E-2</c:v>
                </c:pt>
                <c:pt idx="82">
                  <c:v>3.7227000000000565E-2</c:v>
                </c:pt>
                <c:pt idx="83">
                  <c:v>3.8120000000000154E-2</c:v>
                </c:pt>
                <c:pt idx="84">
                  <c:v>4.0832000000000424E-2</c:v>
                </c:pt>
                <c:pt idx="85">
                  <c:v>4.052449999999963E-2</c:v>
                </c:pt>
                <c:pt idx="86">
                  <c:v>4.2912499999999909E-2</c:v>
                </c:pt>
                <c:pt idx="87">
                  <c:v>4.330799999999968E-2</c:v>
                </c:pt>
                <c:pt idx="88">
                  <c:v>4.5058499999999668E-2</c:v>
                </c:pt>
                <c:pt idx="89">
                  <c:v>4.6948999999999685E-2</c:v>
                </c:pt>
                <c:pt idx="90">
                  <c:v>4.7374000000000027E-2</c:v>
                </c:pt>
                <c:pt idx="91">
                  <c:v>4.9189999999999845E-2</c:v>
                </c:pt>
                <c:pt idx="92">
                  <c:v>4.9996500000000665E-2</c:v>
                </c:pt>
                <c:pt idx="93">
                  <c:v>5.1018000000000008E-2</c:v>
                </c:pt>
                <c:pt idx="94">
                  <c:v>5.3352500000000802E-2</c:v>
                </c:pt>
                <c:pt idx="95">
                  <c:v>5.3995000000000015E-2</c:v>
                </c:pt>
                <c:pt idx="96">
                  <c:v>5.7133500000000392E-2</c:v>
                </c:pt>
                <c:pt idx="97">
                  <c:v>5.7383500000000254E-2</c:v>
                </c:pt>
                <c:pt idx="98">
                  <c:v>5.8862499999999596E-2</c:v>
                </c:pt>
                <c:pt idx="99">
                  <c:v>6.2083000000000332E-2</c:v>
                </c:pt>
                <c:pt idx="100">
                  <c:v>6.2479499999999355E-2</c:v>
                </c:pt>
                <c:pt idx="101">
                  <c:v>6.5345999999999904E-2</c:v>
                </c:pt>
                <c:pt idx="102">
                  <c:v>6.6315499999999972E-2</c:v>
                </c:pt>
                <c:pt idx="103">
                  <c:v>6.8348999999999549E-2</c:v>
                </c:pt>
                <c:pt idx="104">
                  <c:v>7.0911499999999794E-2</c:v>
                </c:pt>
                <c:pt idx="105">
                  <c:v>7.123299999999988E-2</c:v>
                </c:pt>
                <c:pt idx="106">
                  <c:v>7.5137999999999927E-2</c:v>
                </c:pt>
                <c:pt idx="107">
                  <c:v>7.6992500000000241E-2</c:v>
                </c:pt>
                <c:pt idx="108">
                  <c:v>7.8712999999999589E-2</c:v>
                </c:pt>
                <c:pt idx="109">
                  <c:v>8.1415500000000307E-2</c:v>
                </c:pt>
                <c:pt idx="110">
                  <c:v>8.3271999999999569E-2</c:v>
                </c:pt>
                <c:pt idx="111">
                  <c:v>8.4885999999999573E-2</c:v>
                </c:pt>
                <c:pt idx="112">
                  <c:v>8.9286999999999672E-2</c:v>
                </c:pt>
                <c:pt idx="113">
                  <c:v>9.0674499999999991E-2</c:v>
                </c:pt>
                <c:pt idx="114">
                  <c:v>9.1282000000000529E-2</c:v>
                </c:pt>
                <c:pt idx="115">
                  <c:v>9.135749999999998E-2</c:v>
                </c:pt>
                <c:pt idx="116">
                  <c:v>9.298950000000028E-2</c:v>
                </c:pt>
                <c:pt idx="117">
                  <c:v>9.6029000000000142E-2</c:v>
                </c:pt>
                <c:pt idx="118">
                  <c:v>9.7375000000000433E-2</c:v>
                </c:pt>
                <c:pt idx="119">
                  <c:v>9.9823499999999843E-2</c:v>
                </c:pt>
                <c:pt idx="120">
                  <c:v>9.9870000000000125E-2</c:v>
                </c:pt>
                <c:pt idx="121">
                  <c:v>0.10126199999999974</c:v>
                </c:pt>
                <c:pt idx="122">
                  <c:v>0.10328049999999944</c:v>
                </c:pt>
                <c:pt idx="123">
                  <c:v>0.10430699999999993</c:v>
                </c:pt>
                <c:pt idx="124">
                  <c:v>0.10510649999999977</c:v>
                </c:pt>
                <c:pt idx="125">
                  <c:v>0.11111599999999999</c:v>
                </c:pt>
                <c:pt idx="126">
                  <c:v>0.11333199999999977</c:v>
                </c:pt>
                <c:pt idx="127">
                  <c:v>0.11441049999999997</c:v>
                </c:pt>
                <c:pt idx="128">
                  <c:v>0.1152350000000002</c:v>
                </c:pt>
                <c:pt idx="129">
                  <c:v>0.11548849999999966</c:v>
                </c:pt>
                <c:pt idx="130">
                  <c:v>0.11939999999999973</c:v>
                </c:pt>
                <c:pt idx="131">
                  <c:v>0.12348000000000026</c:v>
                </c:pt>
                <c:pt idx="132">
                  <c:v>0.12585449999999998</c:v>
                </c:pt>
                <c:pt idx="133">
                  <c:v>0.12881550000000042</c:v>
                </c:pt>
                <c:pt idx="134">
                  <c:v>0.1293255000000002</c:v>
                </c:pt>
                <c:pt idx="135">
                  <c:v>0.13011749999999989</c:v>
                </c:pt>
                <c:pt idx="136">
                  <c:v>0.1363654999999997</c:v>
                </c:pt>
                <c:pt idx="137">
                  <c:v>0.14012600000000042</c:v>
                </c:pt>
                <c:pt idx="138">
                  <c:v>0.14337149999999976</c:v>
                </c:pt>
                <c:pt idx="139">
                  <c:v>0.14545150000000007</c:v>
                </c:pt>
                <c:pt idx="140">
                  <c:v>0.14644000000000013</c:v>
                </c:pt>
                <c:pt idx="141">
                  <c:v>0.1481034999999995</c:v>
                </c:pt>
              </c:numCache>
            </c:numRef>
          </c:xVal>
          <c:yVal>
            <c:numRef>
              <c:f>'45S'!$D$5:$D$146</c:f>
              <c:numCache>
                <c:formatCode>General</c:formatCode>
                <c:ptCount val="142"/>
                <c:pt idx="0">
                  <c:v>1.322782E-2</c:v>
                </c:pt>
                <c:pt idx="1">
                  <c:v>3.6074160000000002</c:v>
                </c:pt>
                <c:pt idx="2">
                  <c:v>5.9175610000000001</c:v>
                </c:pt>
                <c:pt idx="3">
                  <c:v>6.2954979999999994</c:v>
                </c:pt>
                <c:pt idx="4">
                  <c:v>6.6403660000000002</c:v>
                </c:pt>
                <c:pt idx="5">
                  <c:v>6.8633500000000005</c:v>
                </c:pt>
                <c:pt idx="6">
                  <c:v>7.4378149999999996</c:v>
                </c:pt>
                <c:pt idx="7">
                  <c:v>8.2484909999999996</c:v>
                </c:pt>
                <c:pt idx="8">
                  <c:v>8.9438970000000015</c:v>
                </c:pt>
                <c:pt idx="9">
                  <c:v>9.815987999999999</c:v>
                </c:pt>
                <c:pt idx="10">
                  <c:v>11.07169</c:v>
                </c:pt>
                <c:pt idx="11">
                  <c:v>11.497809999999999</c:v>
                </c:pt>
                <c:pt idx="12">
                  <c:v>13.03129</c:v>
                </c:pt>
                <c:pt idx="13">
                  <c:v>14.09141</c:v>
                </c:pt>
                <c:pt idx="14">
                  <c:v>15.55781</c:v>
                </c:pt>
                <c:pt idx="15">
                  <c:v>16.524380000000001</c:v>
                </c:pt>
                <c:pt idx="16">
                  <c:v>17.895349999999997</c:v>
                </c:pt>
                <c:pt idx="17">
                  <c:v>18.93563</c:v>
                </c:pt>
                <c:pt idx="18">
                  <c:v>19.23987</c:v>
                </c:pt>
                <c:pt idx="19">
                  <c:v>19.44868</c:v>
                </c:pt>
                <c:pt idx="20">
                  <c:v>19.435449999999999</c:v>
                </c:pt>
                <c:pt idx="21">
                  <c:v>19.394819999999999</c:v>
                </c:pt>
                <c:pt idx="22">
                  <c:v>19.401439999999997</c:v>
                </c:pt>
                <c:pt idx="23">
                  <c:v>19.381589999999999</c:v>
                </c:pt>
                <c:pt idx="24">
                  <c:v>19.408990000000003</c:v>
                </c:pt>
                <c:pt idx="25">
                  <c:v>19.408990000000003</c:v>
                </c:pt>
                <c:pt idx="26">
                  <c:v>19.394819999999999</c:v>
                </c:pt>
                <c:pt idx="27">
                  <c:v>19.401439999999997</c:v>
                </c:pt>
                <c:pt idx="28">
                  <c:v>19.381589999999999</c:v>
                </c:pt>
                <c:pt idx="29">
                  <c:v>20.219669999999997</c:v>
                </c:pt>
                <c:pt idx="30">
                  <c:v>21.266560000000002</c:v>
                </c:pt>
                <c:pt idx="31">
                  <c:v>19.975900000000003</c:v>
                </c:pt>
                <c:pt idx="32">
                  <c:v>19.44868</c:v>
                </c:pt>
                <c:pt idx="33">
                  <c:v>21.395060000000001</c:v>
                </c:pt>
                <c:pt idx="34">
                  <c:v>23.732599999999998</c:v>
                </c:pt>
                <c:pt idx="35">
                  <c:v>25.346400000000003</c:v>
                </c:pt>
                <c:pt idx="36">
                  <c:v>26.123999999999999</c:v>
                </c:pt>
                <c:pt idx="37">
                  <c:v>28.129909999999999</c:v>
                </c:pt>
                <c:pt idx="38">
                  <c:v>29.94117</c:v>
                </c:pt>
                <c:pt idx="39">
                  <c:v>31.12979</c:v>
                </c:pt>
                <c:pt idx="40">
                  <c:v>34.527449999999995</c:v>
                </c:pt>
                <c:pt idx="41">
                  <c:v>36.244230000000002</c:v>
                </c:pt>
                <c:pt idx="42">
                  <c:v>37.006720000000001</c:v>
                </c:pt>
                <c:pt idx="43">
                  <c:v>39.006959999999999</c:v>
                </c:pt>
                <c:pt idx="44">
                  <c:v>42.586970000000001</c:v>
                </c:pt>
                <c:pt idx="45">
                  <c:v>43.864400000000003</c:v>
                </c:pt>
                <c:pt idx="46">
                  <c:v>45.809839999999994</c:v>
                </c:pt>
                <c:pt idx="47">
                  <c:v>50.208089999999999</c:v>
                </c:pt>
                <c:pt idx="48">
                  <c:v>50.97813</c:v>
                </c:pt>
                <c:pt idx="49">
                  <c:v>52.490830000000003</c:v>
                </c:pt>
                <c:pt idx="50">
                  <c:v>57.66574</c:v>
                </c:pt>
                <c:pt idx="51">
                  <c:v>60.732709999999997</c:v>
                </c:pt>
                <c:pt idx="52">
                  <c:v>62.631839999999997</c:v>
                </c:pt>
                <c:pt idx="53">
                  <c:v>63.68535</c:v>
                </c:pt>
                <c:pt idx="54">
                  <c:v>69.218360000000004</c:v>
                </c:pt>
                <c:pt idx="55">
                  <c:v>71.650379999999998</c:v>
                </c:pt>
                <c:pt idx="56">
                  <c:v>75.886130000000009</c:v>
                </c:pt>
                <c:pt idx="57">
                  <c:v>79.210089999999994</c:v>
                </c:pt>
                <c:pt idx="58">
                  <c:v>81.918949999999995</c:v>
                </c:pt>
                <c:pt idx="59">
                  <c:v>88.715220000000002</c:v>
                </c:pt>
                <c:pt idx="60">
                  <c:v>88.917410000000004</c:v>
                </c:pt>
                <c:pt idx="61">
                  <c:v>93.836269999999999</c:v>
                </c:pt>
                <c:pt idx="62">
                  <c:v>100.3888</c:v>
                </c:pt>
                <c:pt idx="63">
                  <c:v>102.2671</c:v>
                </c:pt>
                <c:pt idx="64">
                  <c:v>105.52969999999999</c:v>
                </c:pt>
                <c:pt idx="65">
                  <c:v>110.99560000000001</c:v>
                </c:pt>
                <c:pt idx="66">
                  <c:v>111.14389999999999</c:v>
                </c:pt>
                <c:pt idx="67">
                  <c:v>119.0958</c:v>
                </c:pt>
                <c:pt idx="68">
                  <c:v>123.8785</c:v>
                </c:pt>
                <c:pt idx="69">
                  <c:v>126.9323</c:v>
                </c:pt>
                <c:pt idx="70">
                  <c:v>136.67359999999999</c:v>
                </c:pt>
                <c:pt idx="71">
                  <c:v>139.60550000000001</c:v>
                </c:pt>
                <c:pt idx="72">
                  <c:v>144.00370000000001</c:v>
                </c:pt>
                <c:pt idx="73">
                  <c:v>147.96929999999998</c:v>
                </c:pt>
                <c:pt idx="74">
                  <c:v>154.59639999999999</c:v>
                </c:pt>
                <c:pt idx="75">
                  <c:v>162.04179999999999</c:v>
                </c:pt>
                <c:pt idx="76">
                  <c:v>162.244</c:v>
                </c:pt>
                <c:pt idx="77">
                  <c:v>172.26310000000001</c:v>
                </c:pt>
                <c:pt idx="78">
                  <c:v>177.0865</c:v>
                </c:pt>
                <c:pt idx="79">
                  <c:v>181.12570000000002</c:v>
                </c:pt>
                <c:pt idx="80">
                  <c:v>188.9897</c:v>
                </c:pt>
                <c:pt idx="81">
                  <c:v>194.5359</c:v>
                </c:pt>
                <c:pt idx="82">
                  <c:v>198.50800000000001</c:v>
                </c:pt>
                <c:pt idx="83">
                  <c:v>204.98679999999999</c:v>
                </c:pt>
                <c:pt idx="84">
                  <c:v>214.4589</c:v>
                </c:pt>
                <c:pt idx="85">
                  <c:v>217.7621</c:v>
                </c:pt>
                <c:pt idx="86">
                  <c:v>227.0848</c:v>
                </c:pt>
                <c:pt idx="87">
                  <c:v>227.1935</c:v>
                </c:pt>
                <c:pt idx="88">
                  <c:v>240.45439999999999</c:v>
                </c:pt>
                <c:pt idx="89">
                  <c:v>244.46720000000002</c:v>
                </c:pt>
                <c:pt idx="90">
                  <c:v>250.77020000000002</c:v>
                </c:pt>
                <c:pt idx="91">
                  <c:v>263.16750000000002</c:v>
                </c:pt>
                <c:pt idx="92">
                  <c:v>265.38319999999999</c:v>
                </c:pt>
                <c:pt idx="93">
                  <c:v>266.03790000000004</c:v>
                </c:pt>
                <c:pt idx="94">
                  <c:v>278.59020000000004</c:v>
                </c:pt>
                <c:pt idx="95">
                  <c:v>280.6103</c:v>
                </c:pt>
                <c:pt idx="96">
                  <c:v>293.62180000000001</c:v>
                </c:pt>
                <c:pt idx="97">
                  <c:v>294.1216</c:v>
                </c:pt>
                <c:pt idx="98">
                  <c:v>304.43079999999998</c:v>
                </c:pt>
                <c:pt idx="99">
                  <c:v>311.68619999999999</c:v>
                </c:pt>
                <c:pt idx="100">
                  <c:v>314.55099999999999</c:v>
                </c:pt>
                <c:pt idx="101">
                  <c:v>324.79879999999997</c:v>
                </c:pt>
                <c:pt idx="102">
                  <c:v>327.59640000000002</c:v>
                </c:pt>
                <c:pt idx="103">
                  <c:v>336.40520000000004</c:v>
                </c:pt>
                <c:pt idx="104">
                  <c:v>345.7346</c:v>
                </c:pt>
                <c:pt idx="105">
                  <c:v>348.46429999999998</c:v>
                </c:pt>
                <c:pt idx="106">
                  <c:v>361.84040000000005</c:v>
                </c:pt>
                <c:pt idx="107">
                  <c:v>365.08320000000003</c:v>
                </c:pt>
                <c:pt idx="108">
                  <c:v>373.18990000000002</c:v>
                </c:pt>
                <c:pt idx="109">
                  <c:v>382.5675</c:v>
                </c:pt>
                <c:pt idx="110">
                  <c:v>381.52629999999999</c:v>
                </c:pt>
                <c:pt idx="111">
                  <c:v>392.2484</c:v>
                </c:pt>
                <c:pt idx="112">
                  <c:v>404.05040000000002</c:v>
                </c:pt>
                <c:pt idx="113">
                  <c:v>406.80650000000003</c:v>
                </c:pt>
                <c:pt idx="114">
                  <c:v>401.44929999999999</c:v>
                </c:pt>
                <c:pt idx="115">
                  <c:v>411.3399</c:v>
                </c:pt>
                <c:pt idx="116">
                  <c:v>419.2568</c:v>
                </c:pt>
                <c:pt idx="117">
                  <c:v>422.17540000000002</c:v>
                </c:pt>
                <c:pt idx="118">
                  <c:v>425.25650000000002</c:v>
                </c:pt>
                <c:pt idx="119">
                  <c:v>427.16129999999998</c:v>
                </c:pt>
                <c:pt idx="120">
                  <c:v>434.39029999999997</c:v>
                </c:pt>
                <c:pt idx="121">
                  <c:v>432.78879999999998</c:v>
                </c:pt>
                <c:pt idx="122">
                  <c:v>435.28129999999999</c:v>
                </c:pt>
                <c:pt idx="123">
                  <c:v>438.88870000000003</c:v>
                </c:pt>
                <c:pt idx="124">
                  <c:v>451.62990000000002</c:v>
                </c:pt>
                <c:pt idx="125">
                  <c:v>457.82529999999997</c:v>
                </c:pt>
                <c:pt idx="126">
                  <c:v>451.78579999999999</c:v>
                </c:pt>
                <c:pt idx="127">
                  <c:v>454.83959999999996</c:v>
                </c:pt>
                <c:pt idx="128">
                  <c:v>452.96129999999999</c:v>
                </c:pt>
                <c:pt idx="129">
                  <c:v>464.39859999999999</c:v>
                </c:pt>
                <c:pt idx="130">
                  <c:v>471.47829999999999</c:v>
                </c:pt>
                <c:pt idx="131">
                  <c:v>473.9169</c:v>
                </c:pt>
                <c:pt idx="132">
                  <c:v>477.52530000000002</c:v>
                </c:pt>
                <c:pt idx="133">
                  <c:v>476.34229999999997</c:v>
                </c:pt>
                <c:pt idx="134">
                  <c:v>472.85020000000003</c:v>
                </c:pt>
                <c:pt idx="135">
                  <c:v>489.03629999999998</c:v>
                </c:pt>
                <c:pt idx="136">
                  <c:v>493.9212</c:v>
                </c:pt>
                <c:pt idx="137">
                  <c:v>495.85340000000002</c:v>
                </c:pt>
                <c:pt idx="138">
                  <c:v>497.6429</c:v>
                </c:pt>
                <c:pt idx="139">
                  <c:v>496.2115</c:v>
                </c:pt>
                <c:pt idx="140">
                  <c:v>499.33890000000002</c:v>
                </c:pt>
                <c:pt idx="141">
                  <c:v>508.40719999999999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A0-4BC2-A9A2-B6B767233266}"/>
            </c:ext>
          </c:extLst>
        </c:ser>
        <c:ser>
          <c:idx val="3"/>
          <c:order val="3"/>
          <c:tx>
            <c:strRef>
              <c:f>'45S'!$F$1</c:f>
              <c:strCache>
                <c:ptCount val="1"/>
                <c:pt idx="0">
                  <c:v>Q890-120-45S-3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'45S'!$E$5:$E$866</c:f>
              <c:numCache>
                <c:formatCode>General</c:formatCode>
                <c:ptCount val="862"/>
                <c:pt idx="0">
                  <c:v>0</c:v>
                </c:pt>
                <c:pt idx="1">
                  <c:v>1.1710000000000019E-3</c:v>
                </c:pt>
                <c:pt idx="2">
                  <c:v>9.1200000000001002E-4</c:v>
                </c:pt>
                <c:pt idx="3">
                  <c:v>-4.8299999999999732E-4</c:v>
                </c:pt>
                <c:pt idx="4">
                  <c:v>-4.0350000000000108E-4</c:v>
                </c:pt>
                <c:pt idx="5">
                  <c:v>-8.5350000000000703E-4</c:v>
                </c:pt>
                <c:pt idx="6">
                  <c:v>-2.7399999999999647E-4</c:v>
                </c:pt>
                <c:pt idx="7">
                  <c:v>8.1049999999996403E-4</c:v>
                </c:pt>
                <c:pt idx="8">
                  <c:v>-1.4579999999999871E-3</c:v>
                </c:pt>
                <c:pt idx="9">
                  <c:v>-1.3365000000000182E-3</c:v>
                </c:pt>
                <c:pt idx="10">
                  <c:v>-1.4020000000000699E-3</c:v>
                </c:pt>
                <c:pt idx="11">
                  <c:v>-8.0350000000001254E-4</c:v>
                </c:pt>
                <c:pt idx="12">
                  <c:v>-7.1100000000001717E-4</c:v>
                </c:pt>
                <c:pt idx="13">
                  <c:v>-1.3330000000000286E-3</c:v>
                </c:pt>
                <c:pt idx="14">
                  <c:v>-8.2799999999999541E-4</c:v>
                </c:pt>
                <c:pt idx="15">
                  <c:v>-8.8450000000001028E-4</c:v>
                </c:pt>
                <c:pt idx="16">
                  <c:v>-2.0274999999999599E-3</c:v>
                </c:pt>
                <c:pt idx="17">
                  <c:v>-1.3414999999999955E-3</c:v>
                </c:pt>
                <c:pt idx="18">
                  <c:v>-9.4050000000012179E-4</c:v>
                </c:pt>
                <c:pt idx="19">
                  <c:v>-9.6949999999984549E-4</c:v>
                </c:pt>
                <c:pt idx="20">
                  <c:v>-1.459500000000169E-3</c:v>
                </c:pt>
                <c:pt idx="21">
                  <c:v>-2.0850000000000035E-3</c:v>
                </c:pt>
                <c:pt idx="22">
                  <c:v>-1.698999999999895E-3</c:v>
                </c:pt>
                <c:pt idx="23">
                  <c:v>-2.4454999999999893E-3</c:v>
                </c:pt>
                <c:pt idx="24">
                  <c:v>-1.0290000000001687E-3</c:v>
                </c:pt>
                <c:pt idx="25">
                  <c:v>-1.367500000000077E-3</c:v>
                </c:pt>
                <c:pt idx="26">
                  <c:v>-9.3899999999991213E-4</c:v>
                </c:pt>
                <c:pt idx="27">
                  <c:v>-1.9225000000000492E-3</c:v>
                </c:pt>
                <c:pt idx="28">
                  <c:v>-2.3740000000000983E-3</c:v>
                </c:pt>
                <c:pt idx="29">
                  <c:v>-2.055000000000029E-3</c:v>
                </c:pt>
                <c:pt idx="30">
                  <c:v>-2.7094999999999203E-3</c:v>
                </c:pt>
                <c:pt idx="31">
                  <c:v>-3.0475000000000918E-3</c:v>
                </c:pt>
                <c:pt idx="32">
                  <c:v>-2.0074999999999399E-3</c:v>
                </c:pt>
                <c:pt idx="33">
                  <c:v>-1.9385000000000652E-3</c:v>
                </c:pt>
                <c:pt idx="34">
                  <c:v>-2.1465000000000511E-3</c:v>
                </c:pt>
                <c:pt idx="35">
                  <c:v>-1.5829999999998901E-3</c:v>
                </c:pt>
                <c:pt idx="36">
                  <c:v>-1.7825000000000202E-3</c:v>
                </c:pt>
                <c:pt idx="37">
                  <c:v>-2.4009999999998755E-3</c:v>
                </c:pt>
                <c:pt idx="38">
                  <c:v>-2.5660000000000682E-3</c:v>
                </c:pt>
                <c:pt idx="39">
                  <c:v>-2.7414999999999523E-3</c:v>
                </c:pt>
                <c:pt idx="40">
                  <c:v>-2.174999999999816E-3</c:v>
                </c:pt>
                <c:pt idx="41">
                  <c:v>-1.9550000000001511E-3</c:v>
                </c:pt>
                <c:pt idx="42">
                  <c:v>-2.0439999999999348E-3</c:v>
                </c:pt>
                <c:pt idx="43">
                  <c:v>-2.1050000000000235E-3</c:v>
                </c:pt>
                <c:pt idx="44">
                  <c:v>-2.1899999999999142E-3</c:v>
                </c:pt>
                <c:pt idx="45">
                  <c:v>-2.234999999999765E-3</c:v>
                </c:pt>
                <c:pt idx="46">
                  <c:v>-1.5005000000001267E-3</c:v>
                </c:pt>
                <c:pt idx="47">
                  <c:v>-1.3879999999999448E-3</c:v>
                </c:pt>
                <c:pt idx="48">
                  <c:v>-1.8255000000000354E-3</c:v>
                </c:pt>
                <c:pt idx="49">
                  <c:v>-1.3699999999998713E-3</c:v>
                </c:pt>
                <c:pt idx="50">
                  <c:v>-6.6949999999987853E-4</c:v>
                </c:pt>
                <c:pt idx="51">
                  <c:v>-2.4750000000017813E-4</c:v>
                </c:pt>
                <c:pt idx="52">
                  <c:v>1.3849999999981932E-4</c:v>
                </c:pt>
                <c:pt idx="53">
                  <c:v>1.2250000000002537E-4</c:v>
                </c:pt>
                <c:pt idx="54">
                  <c:v>7.8700000000009318E-4</c:v>
                </c:pt>
                <c:pt idx="55">
                  <c:v>1.5045000000000197E-3</c:v>
                </c:pt>
                <c:pt idx="56">
                  <c:v>2.0130000000002646E-3</c:v>
                </c:pt>
                <c:pt idx="57">
                  <c:v>2.0409999999999595E-3</c:v>
                </c:pt>
                <c:pt idx="58">
                  <c:v>1.4979999999999993E-3</c:v>
                </c:pt>
                <c:pt idx="59">
                  <c:v>2.3145000000002192E-3</c:v>
                </c:pt>
                <c:pt idx="60">
                  <c:v>2.526999999999946E-3</c:v>
                </c:pt>
                <c:pt idx="61">
                  <c:v>3.0270000000001129E-3</c:v>
                </c:pt>
                <c:pt idx="62">
                  <c:v>4.0649999999999853E-3</c:v>
                </c:pt>
                <c:pt idx="63">
                  <c:v>3.7224999999998509E-3</c:v>
                </c:pt>
                <c:pt idx="64">
                  <c:v>4.3230000000000768E-3</c:v>
                </c:pt>
                <c:pt idx="65">
                  <c:v>4.1369999999998353E-3</c:v>
                </c:pt>
                <c:pt idx="66">
                  <c:v>4.7280000000000655E-3</c:v>
                </c:pt>
                <c:pt idx="67">
                  <c:v>6.2984999999999847E-3</c:v>
                </c:pt>
                <c:pt idx="68">
                  <c:v>6.7124999999998991E-3</c:v>
                </c:pt>
                <c:pt idx="69">
                  <c:v>7.0704999999999796E-3</c:v>
                </c:pt>
                <c:pt idx="70">
                  <c:v>7.760500000000059E-3</c:v>
                </c:pt>
                <c:pt idx="71">
                  <c:v>8.6425000000001084E-3</c:v>
                </c:pt>
                <c:pt idx="72">
                  <c:v>9.6019999999998884E-3</c:v>
                </c:pt>
                <c:pt idx="73">
                  <c:v>9.0834999999998001E-3</c:v>
                </c:pt>
                <c:pt idx="74">
                  <c:v>1.0360000000000369E-2</c:v>
                </c:pt>
                <c:pt idx="75">
                  <c:v>1.11460000000001E-2</c:v>
                </c:pt>
                <c:pt idx="76">
                  <c:v>1.1315999999999438E-2</c:v>
                </c:pt>
                <c:pt idx="77">
                  <c:v>1.2702500000000061E-2</c:v>
                </c:pt>
                <c:pt idx="78">
                  <c:v>1.2877000000000471E-2</c:v>
                </c:pt>
                <c:pt idx="79">
                  <c:v>1.4540999999999915E-2</c:v>
                </c:pt>
                <c:pt idx="80">
                  <c:v>1.5353000000000172E-2</c:v>
                </c:pt>
                <c:pt idx="81">
                  <c:v>1.5598499999999849E-2</c:v>
                </c:pt>
                <c:pt idx="82">
                  <c:v>1.6266499999999962E-2</c:v>
                </c:pt>
                <c:pt idx="83">
                  <c:v>1.7818500000000181E-2</c:v>
                </c:pt>
                <c:pt idx="84">
                  <c:v>1.7788499999999541E-2</c:v>
                </c:pt>
                <c:pt idx="85">
                  <c:v>1.9113500000000005E-2</c:v>
                </c:pt>
                <c:pt idx="86">
                  <c:v>2.0265999999999895E-2</c:v>
                </c:pt>
                <c:pt idx="87">
                  <c:v>2.0852499999999718E-2</c:v>
                </c:pt>
                <c:pt idx="88">
                  <c:v>2.135100000000012E-2</c:v>
                </c:pt>
                <c:pt idx="89">
                  <c:v>2.2628000000000092E-2</c:v>
                </c:pt>
                <c:pt idx="90">
                  <c:v>2.3618500000000431E-2</c:v>
                </c:pt>
                <c:pt idx="91">
                  <c:v>2.4762999999999646E-2</c:v>
                </c:pt>
                <c:pt idx="92">
                  <c:v>2.6390000000000136E-2</c:v>
                </c:pt>
                <c:pt idx="93">
                  <c:v>2.7159000000000599E-2</c:v>
                </c:pt>
                <c:pt idx="94">
                  <c:v>2.8237999999999985E-2</c:v>
                </c:pt>
                <c:pt idx="95">
                  <c:v>2.7797999999999767E-2</c:v>
                </c:pt>
                <c:pt idx="96">
                  <c:v>3.2929999999999904E-2</c:v>
                </c:pt>
                <c:pt idx="97">
                  <c:v>3.3006000000000313E-2</c:v>
                </c:pt>
                <c:pt idx="98">
                  <c:v>3.3459999999999379E-2</c:v>
                </c:pt>
                <c:pt idx="99">
                  <c:v>3.4757000000000371E-2</c:v>
                </c:pt>
                <c:pt idx="100">
                  <c:v>3.6622499999999558E-2</c:v>
                </c:pt>
                <c:pt idx="101">
                  <c:v>3.6708000000000407E-2</c:v>
                </c:pt>
                <c:pt idx="102">
                  <c:v>3.7158500000000316E-2</c:v>
                </c:pt>
                <c:pt idx="103">
                  <c:v>3.935099999999947E-2</c:v>
                </c:pt>
                <c:pt idx="104">
                  <c:v>4.0058499999999331E-2</c:v>
                </c:pt>
                <c:pt idx="105">
                  <c:v>4.2405999999999722E-2</c:v>
                </c:pt>
                <c:pt idx="106">
                  <c:v>4.3961500000000431E-2</c:v>
                </c:pt>
                <c:pt idx="107">
                  <c:v>4.8153999999999808E-2</c:v>
                </c:pt>
                <c:pt idx="108">
                  <c:v>5.0422999999999885E-2</c:v>
                </c:pt>
                <c:pt idx="109">
                  <c:v>5.1692000000000515E-2</c:v>
                </c:pt>
                <c:pt idx="110">
                  <c:v>5.3121999999999669E-2</c:v>
                </c:pt>
                <c:pt idx="111">
                  <c:v>5.3095499999999518E-2</c:v>
                </c:pt>
                <c:pt idx="112">
                  <c:v>5.3799499999999778E-2</c:v>
                </c:pt>
                <c:pt idx="113">
                  <c:v>5.4194499999999923E-2</c:v>
                </c:pt>
                <c:pt idx="114">
                  <c:v>5.7915000000000383E-2</c:v>
                </c:pt>
                <c:pt idx="115">
                  <c:v>5.5111999999999828E-2</c:v>
                </c:pt>
                <c:pt idx="116">
                  <c:v>5.4092000000000251E-2</c:v>
                </c:pt>
                <c:pt idx="117">
                  <c:v>5.4975499999999844E-2</c:v>
                </c:pt>
                <c:pt idx="118">
                  <c:v>5.5414999999999548E-2</c:v>
                </c:pt>
                <c:pt idx="119">
                  <c:v>5.4843500000000045E-2</c:v>
                </c:pt>
                <c:pt idx="120">
                  <c:v>5.6400000000000006E-2</c:v>
                </c:pt>
                <c:pt idx="121">
                  <c:v>5.5661499999999808E-2</c:v>
                </c:pt>
                <c:pt idx="122">
                  <c:v>5.5167999999999662E-2</c:v>
                </c:pt>
                <c:pt idx="123">
                  <c:v>5.5511000000000532E-2</c:v>
                </c:pt>
                <c:pt idx="124">
                  <c:v>5.7780500000000234E-2</c:v>
                </c:pt>
                <c:pt idx="125">
                  <c:v>5.7475000000000165E-2</c:v>
                </c:pt>
                <c:pt idx="126">
                  <c:v>5.7195500000000177E-2</c:v>
                </c:pt>
                <c:pt idx="127">
                  <c:v>5.7655999999999707E-2</c:v>
                </c:pt>
                <c:pt idx="128">
                  <c:v>5.7305499999999565E-2</c:v>
                </c:pt>
                <c:pt idx="129">
                  <c:v>5.7684000000000069E-2</c:v>
                </c:pt>
                <c:pt idx="130">
                  <c:v>5.7770000000000099E-2</c:v>
                </c:pt>
                <c:pt idx="131">
                  <c:v>5.7664500000000452E-2</c:v>
                </c:pt>
                <c:pt idx="132">
                  <c:v>5.8521500000000337E-2</c:v>
                </c:pt>
                <c:pt idx="133">
                  <c:v>5.8758000000000088E-2</c:v>
                </c:pt>
                <c:pt idx="134">
                  <c:v>5.8685499999999724E-2</c:v>
                </c:pt>
                <c:pt idx="135">
                  <c:v>5.7893999999999668E-2</c:v>
                </c:pt>
                <c:pt idx="136">
                  <c:v>5.8525000000000382E-2</c:v>
                </c:pt>
                <c:pt idx="137">
                  <c:v>5.8496999999999577E-2</c:v>
                </c:pt>
                <c:pt idx="138">
                  <c:v>5.8377500000000193E-2</c:v>
                </c:pt>
                <c:pt idx="139">
                  <c:v>6.0152500000000053E-2</c:v>
                </c:pt>
                <c:pt idx="140">
                  <c:v>5.884699999999965E-2</c:v>
                </c:pt>
                <c:pt idx="141">
                  <c:v>5.8313999999999755E-2</c:v>
                </c:pt>
                <c:pt idx="142">
                  <c:v>5.8158000000000154E-2</c:v>
                </c:pt>
                <c:pt idx="143">
                  <c:v>5.7996999999999854E-2</c:v>
                </c:pt>
                <c:pt idx="144">
                  <c:v>5.8868499999999546E-2</c:v>
                </c:pt>
                <c:pt idx="145">
                  <c:v>5.8429999999999982E-2</c:v>
                </c:pt>
                <c:pt idx="146">
                  <c:v>5.9026499999999871E-2</c:v>
                </c:pt>
                <c:pt idx="147">
                  <c:v>5.930899999999939E-2</c:v>
                </c:pt>
                <c:pt idx="148">
                  <c:v>5.9134000000000242E-2</c:v>
                </c:pt>
                <c:pt idx="149">
                  <c:v>5.8951500000000046E-2</c:v>
                </c:pt>
                <c:pt idx="150">
                  <c:v>5.8816999999999897E-2</c:v>
                </c:pt>
                <c:pt idx="151">
                  <c:v>5.9235999999999844E-2</c:v>
                </c:pt>
                <c:pt idx="152">
                  <c:v>5.8886999999999912E-2</c:v>
                </c:pt>
                <c:pt idx="153">
                  <c:v>5.8859500000000509E-2</c:v>
                </c:pt>
                <c:pt idx="154">
                  <c:v>5.900499999999953E-2</c:v>
                </c:pt>
                <c:pt idx="155">
                  <c:v>5.9004500000000348E-2</c:v>
                </c:pt>
                <c:pt idx="156">
                  <c:v>5.9639499999999845E-2</c:v>
                </c:pt>
                <c:pt idx="157">
                  <c:v>5.8212000000000153E-2</c:v>
                </c:pt>
                <c:pt idx="158">
                  <c:v>5.8441000000000631E-2</c:v>
                </c:pt>
                <c:pt idx="159">
                  <c:v>5.8409000000000155E-2</c:v>
                </c:pt>
                <c:pt idx="160">
                  <c:v>5.9755500000000072E-2</c:v>
                </c:pt>
                <c:pt idx="161">
                  <c:v>5.9543999999999819E-2</c:v>
                </c:pt>
                <c:pt idx="162">
                  <c:v>6.0013500000000608E-2</c:v>
                </c:pt>
                <c:pt idx="163">
                  <c:v>5.8515999999999568E-2</c:v>
                </c:pt>
                <c:pt idx="164">
                  <c:v>5.8546499999999835E-2</c:v>
                </c:pt>
                <c:pt idx="165">
                  <c:v>5.8566499999999966E-2</c:v>
                </c:pt>
                <c:pt idx="166">
                  <c:v>5.926850000000039E-2</c:v>
                </c:pt>
                <c:pt idx="167">
                  <c:v>5.9577500000000061E-2</c:v>
                </c:pt>
                <c:pt idx="168">
                  <c:v>6.0906499999999753E-2</c:v>
                </c:pt>
                <c:pt idx="169">
                  <c:v>6.0295500000000057E-2</c:v>
                </c:pt>
                <c:pt idx="170">
                  <c:v>6.0266500000000001E-2</c:v>
                </c:pt>
                <c:pt idx="171">
                  <c:v>6.0339499999999546E-2</c:v>
                </c:pt>
                <c:pt idx="172">
                  <c:v>6.0544500000000223E-2</c:v>
                </c:pt>
                <c:pt idx="173">
                  <c:v>5.9727500000000155E-2</c:v>
                </c:pt>
                <c:pt idx="174">
                  <c:v>6.0538999999999898E-2</c:v>
                </c:pt>
                <c:pt idx="175">
                  <c:v>6.0888500000000345E-2</c:v>
                </c:pt>
                <c:pt idx="176">
                  <c:v>5.9848500000000193E-2</c:v>
                </c:pt>
                <c:pt idx="177">
                  <c:v>6.081200000000031E-2</c:v>
                </c:pt>
                <c:pt idx="178">
                  <c:v>6.0630000000000184E-2</c:v>
                </c:pt>
                <c:pt idx="179">
                  <c:v>6.1003999999999614E-2</c:v>
                </c:pt>
                <c:pt idx="180">
                  <c:v>5.9882499999999617E-2</c:v>
                </c:pt>
                <c:pt idx="181">
                  <c:v>6.0449500000000267E-2</c:v>
                </c:pt>
                <c:pt idx="182">
                  <c:v>6.0676999999999648E-2</c:v>
                </c:pt>
                <c:pt idx="183">
                  <c:v>6.0688999999999993E-2</c:v>
                </c:pt>
                <c:pt idx="184">
                  <c:v>6.1003000000000362E-2</c:v>
                </c:pt>
                <c:pt idx="185">
                  <c:v>6.1427499999999746E-2</c:v>
                </c:pt>
                <c:pt idx="186">
                  <c:v>5.9967999999999577E-2</c:v>
                </c:pt>
                <c:pt idx="187">
                  <c:v>6.0627999999999904E-2</c:v>
                </c:pt>
                <c:pt idx="188">
                  <c:v>6.027700000000058E-2</c:v>
                </c:pt>
                <c:pt idx="189">
                  <c:v>6.1719000000000079E-2</c:v>
                </c:pt>
                <c:pt idx="190">
                  <c:v>6.1943499999999929E-2</c:v>
                </c:pt>
                <c:pt idx="191">
                  <c:v>6.2452500000000466E-2</c:v>
                </c:pt>
                <c:pt idx="192">
                  <c:v>6.2818500000000554E-2</c:v>
                </c:pt>
                <c:pt idx="193">
                  <c:v>6.3502000000000169E-2</c:v>
                </c:pt>
                <c:pt idx="194">
                  <c:v>6.3451500000000216E-2</c:v>
                </c:pt>
                <c:pt idx="195">
                  <c:v>6.3943000000000083E-2</c:v>
                </c:pt>
                <c:pt idx="196">
                  <c:v>6.3606500000000121E-2</c:v>
                </c:pt>
                <c:pt idx="197">
                  <c:v>6.4107499999999984E-2</c:v>
                </c:pt>
                <c:pt idx="198">
                  <c:v>6.3993500000000036E-2</c:v>
                </c:pt>
                <c:pt idx="199">
                  <c:v>6.4009999999999678E-2</c:v>
                </c:pt>
                <c:pt idx="200">
                  <c:v>6.4149499999999637E-2</c:v>
                </c:pt>
                <c:pt idx="201">
                  <c:v>6.4208000000000265E-2</c:v>
                </c:pt>
                <c:pt idx="202">
                  <c:v>6.4279499999999601E-2</c:v>
                </c:pt>
                <c:pt idx="203">
                  <c:v>6.3949500000000103E-2</c:v>
                </c:pt>
                <c:pt idx="204">
                  <c:v>6.4772000000000052E-2</c:v>
                </c:pt>
                <c:pt idx="205">
                  <c:v>6.4043000000000294E-2</c:v>
                </c:pt>
                <c:pt idx="206">
                  <c:v>6.5198000000000089E-2</c:v>
                </c:pt>
                <c:pt idx="207">
                  <c:v>6.5094999999999903E-2</c:v>
                </c:pt>
                <c:pt idx="208">
                  <c:v>6.5547499999999648E-2</c:v>
                </c:pt>
                <c:pt idx="209">
                  <c:v>6.5239499999999229E-2</c:v>
                </c:pt>
                <c:pt idx="210">
                  <c:v>6.4257500000000523E-2</c:v>
                </c:pt>
                <c:pt idx="211">
                  <c:v>6.4615000000000311E-2</c:v>
                </c:pt>
                <c:pt idx="212">
                  <c:v>6.5574000000000243E-2</c:v>
                </c:pt>
                <c:pt idx="213">
                  <c:v>6.5287999999999791E-2</c:v>
                </c:pt>
                <c:pt idx="214">
                  <c:v>6.4793999999999574E-2</c:v>
                </c:pt>
                <c:pt idx="215">
                  <c:v>6.5250499999999434E-2</c:v>
                </c:pt>
                <c:pt idx="216">
                  <c:v>6.5281000000000589E-2</c:v>
                </c:pt>
                <c:pt idx="217">
                  <c:v>6.5968499999999874E-2</c:v>
                </c:pt>
                <c:pt idx="218">
                  <c:v>6.5086000000000421E-2</c:v>
                </c:pt>
                <c:pt idx="219">
                  <c:v>6.5495500000000373E-2</c:v>
                </c:pt>
                <c:pt idx="220">
                  <c:v>6.5548999999999857E-2</c:v>
                </c:pt>
                <c:pt idx="221">
                  <c:v>6.6463999999999857E-2</c:v>
                </c:pt>
                <c:pt idx="222">
                  <c:v>6.6417000000000392E-2</c:v>
                </c:pt>
                <c:pt idx="223">
                  <c:v>6.6637000000000057E-2</c:v>
                </c:pt>
                <c:pt idx="224">
                  <c:v>6.5608000000000111E-2</c:v>
                </c:pt>
                <c:pt idx="225">
                  <c:v>6.5107000000000248E-2</c:v>
                </c:pt>
                <c:pt idx="226">
                  <c:v>6.4832500000000071E-2</c:v>
                </c:pt>
                <c:pt idx="227">
                  <c:v>6.5143499999999577E-2</c:v>
                </c:pt>
                <c:pt idx="228">
                  <c:v>6.5685999999999911E-2</c:v>
                </c:pt>
                <c:pt idx="229">
                  <c:v>6.530800000000081E-2</c:v>
                </c:pt>
                <c:pt idx="230">
                  <c:v>6.6869499999999693E-2</c:v>
                </c:pt>
                <c:pt idx="231">
                  <c:v>6.6806000000000587E-2</c:v>
                </c:pt>
                <c:pt idx="232">
                  <c:v>6.7544499999999452E-2</c:v>
                </c:pt>
                <c:pt idx="233">
                  <c:v>6.6809000000000562E-2</c:v>
                </c:pt>
                <c:pt idx="234">
                  <c:v>6.6340999999999539E-2</c:v>
                </c:pt>
                <c:pt idx="235">
                  <c:v>6.675399999999998E-2</c:v>
                </c:pt>
                <c:pt idx="236">
                  <c:v>6.7088500000000106E-2</c:v>
                </c:pt>
                <c:pt idx="237">
                  <c:v>6.6903000000000379E-2</c:v>
                </c:pt>
                <c:pt idx="238">
                  <c:v>6.7285000000000483E-2</c:v>
                </c:pt>
                <c:pt idx="239">
                  <c:v>6.7526499999999601E-2</c:v>
                </c:pt>
                <c:pt idx="240">
                  <c:v>6.7157999999999607E-2</c:v>
                </c:pt>
                <c:pt idx="241">
                  <c:v>6.7189000000000387E-2</c:v>
                </c:pt>
                <c:pt idx="242">
                  <c:v>6.7506000000000288E-2</c:v>
                </c:pt>
                <c:pt idx="243">
                  <c:v>6.7342000000000013E-2</c:v>
                </c:pt>
                <c:pt idx="244">
                  <c:v>6.807450000000026E-2</c:v>
                </c:pt>
                <c:pt idx="245">
                  <c:v>6.823550000000056E-2</c:v>
                </c:pt>
                <c:pt idx="246">
                  <c:v>6.8633000000000166E-2</c:v>
                </c:pt>
                <c:pt idx="247">
                  <c:v>6.8803999999999643E-2</c:v>
                </c:pt>
                <c:pt idx="248">
                  <c:v>6.7986000000000324E-2</c:v>
                </c:pt>
                <c:pt idx="249">
                  <c:v>6.8361499999999964E-2</c:v>
                </c:pt>
                <c:pt idx="250">
                  <c:v>6.8242499999999762E-2</c:v>
                </c:pt>
                <c:pt idx="251">
                  <c:v>6.8567999999999962E-2</c:v>
                </c:pt>
                <c:pt idx="252">
                  <c:v>6.922650000000008E-2</c:v>
                </c:pt>
                <c:pt idx="253">
                  <c:v>6.9604999999999695E-2</c:v>
                </c:pt>
                <c:pt idx="254">
                  <c:v>6.9765999999999995E-2</c:v>
                </c:pt>
                <c:pt idx="255">
                  <c:v>7.0748999999999729E-2</c:v>
                </c:pt>
                <c:pt idx="256">
                  <c:v>7.0280499999999968E-2</c:v>
                </c:pt>
                <c:pt idx="257">
                  <c:v>7.0228000000000179E-2</c:v>
                </c:pt>
                <c:pt idx="258">
                  <c:v>7.025550000000047E-2</c:v>
                </c:pt>
                <c:pt idx="259">
                  <c:v>7.0802500000000101E-2</c:v>
                </c:pt>
                <c:pt idx="260">
                  <c:v>7.0176500000000086E-2</c:v>
                </c:pt>
                <c:pt idx="261">
                  <c:v>7.0845499999999895E-2</c:v>
                </c:pt>
                <c:pt idx="262">
                  <c:v>7.068899999999978E-2</c:v>
                </c:pt>
                <c:pt idx="263">
                  <c:v>7.1279999999999788E-2</c:v>
                </c:pt>
                <c:pt idx="264">
                  <c:v>7.0875500000000091E-2</c:v>
                </c:pt>
                <c:pt idx="265">
                  <c:v>7.154299999999969E-2</c:v>
                </c:pt>
                <c:pt idx="266">
                  <c:v>7.1410999999999891E-2</c:v>
                </c:pt>
                <c:pt idx="267">
                  <c:v>7.1287500000000392E-2</c:v>
                </c:pt>
                <c:pt idx="268">
                  <c:v>7.1530999999999789E-2</c:v>
                </c:pt>
                <c:pt idx="269">
                  <c:v>7.1065500000000448E-2</c:v>
                </c:pt>
                <c:pt idx="270">
                  <c:v>7.0722500000000021E-2</c:v>
                </c:pt>
                <c:pt idx="271">
                  <c:v>7.1644500000000111E-2</c:v>
                </c:pt>
                <c:pt idx="272">
                  <c:v>7.1786499999999975E-2</c:v>
                </c:pt>
                <c:pt idx="273">
                  <c:v>7.2168999999999706E-2</c:v>
                </c:pt>
                <c:pt idx="274">
                  <c:v>7.232649999999996E-2</c:v>
                </c:pt>
                <c:pt idx="275">
                  <c:v>7.1852499999999875E-2</c:v>
                </c:pt>
                <c:pt idx="276">
                  <c:v>7.3033500000000195E-2</c:v>
                </c:pt>
                <c:pt idx="277">
                  <c:v>7.3224499999999804E-2</c:v>
                </c:pt>
                <c:pt idx="278">
                  <c:v>7.2983999999999494E-2</c:v>
                </c:pt>
                <c:pt idx="279">
                  <c:v>7.3883500000000435E-2</c:v>
                </c:pt>
                <c:pt idx="280">
                  <c:v>7.424049999999971E-2</c:v>
                </c:pt>
                <c:pt idx="281">
                  <c:v>7.4262500000000564E-2</c:v>
                </c:pt>
                <c:pt idx="282">
                  <c:v>7.4057999999999957E-2</c:v>
                </c:pt>
                <c:pt idx="283">
                  <c:v>7.3127500000000012E-2</c:v>
                </c:pt>
                <c:pt idx="284">
                  <c:v>7.3607000000000422E-2</c:v>
                </c:pt>
                <c:pt idx="285">
                  <c:v>7.3460999999999999E-2</c:v>
                </c:pt>
                <c:pt idx="286">
                  <c:v>7.2576999999999892E-2</c:v>
                </c:pt>
                <c:pt idx="287">
                  <c:v>7.2953000000000046E-2</c:v>
                </c:pt>
                <c:pt idx="288">
                  <c:v>7.362399999999969E-2</c:v>
                </c:pt>
                <c:pt idx="289">
                  <c:v>7.3825500000000321E-2</c:v>
                </c:pt>
                <c:pt idx="290">
                  <c:v>7.3524500000000437E-2</c:v>
                </c:pt>
                <c:pt idx="291">
                  <c:v>7.427150000000049E-2</c:v>
                </c:pt>
                <c:pt idx="292">
                  <c:v>7.427150000000049E-2</c:v>
                </c:pt>
                <c:pt idx="293">
                  <c:v>7.4209999999999887E-2</c:v>
                </c:pt>
                <c:pt idx="294">
                  <c:v>7.386349999999986E-2</c:v>
                </c:pt>
                <c:pt idx="295">
                  <c:v>7.456800000000019E-2</c:v>
                </c:pt>
                <c:pt idx="296">
                  <c:v>7.3387499999999939E-2</c:v>
                </c:pt>
                <c:pt idx="297">
                  <c:v>7.4386499999999689E-2</c:v>
                </c:pt>
                <c:pt idx="298">
                  <c:v>7.4740000000000695E-2</c:v>
                </c:pt>
                <c:pt idx="299">
                  <c:v>7.4103999999999282E-2</c:v>
                </c:pt>
                <c:pt idx="300">
                  <c:v>7.4099000000000359E-2</c:v>
                </c:pt>
                <c:pt idx="301">
                  <c:v>7.4026500000000439E-2</c:v>
                </c:pt>
                <c:pt idx="302">
                  <c:v>7.4725499999999556E-2</c:v>
                </c:pt>
                <c:pt idx="303">
                  <c:v>7.3637499999999356E-2</c:v>
                </c:pt>
                <c:pt idx="304">
                  <c:v>7.3412500000000325E-2</c:v>
                </c:pt>
                <c:pt idx="305">
                  <c:v>7.4474499999999999E-2</c:v>
                </c:pt>
                <c:pt idx="306">
                  <c:v>7.4880999999999975E-2</c:v>
                </c:pt>
                <c:pt idx="307">
                  <c:v>7.4179999999999247E-2</c:v>
                </c:pt>
                <c:pt idx="308">
                  <c:v>7.49439999999999E-2</c:v>
                </c:pt>
                <c:pt idx="309">
                  <c:v>7.6065500000000785E-2</c:v>
                </c:pt>
                <c:pt idx="310">
                  <c:v>7.5350999999999946E-2</c:v>
                </c:pt>
                <c:pt idx="311">
                  <c:v>7.6033999999999935E-2</c:v>
                </c:pt>
                <c:pt idx="312">
                  <c:v>7.6566000000000134E-2</c:v>
                </c:pt>
                <c:pt idx="313">
                  <c:v>7.6324000000000058E-2</c:v>
                </c:pt>
                <c:pt idx="314">
                  <c:v>7.6966999999999786E-2</c:v>
                </c:pt>
                <c:pt idx="315">
                  <c:v>7.7151999999999887E-2</c:v>
                </c:pt>
                <c:pt idx="316">
                  <c:v>7.7475000000000183E-2</c:v>
                </c:pt>
                <c:pt idx="317">
                  <c:v>7.7696500000000501E-2</c:v>
                </c:pt>
                <c:pt idx="318">
                  <c:v>7.8088500000000227E-2</c:v>
                </c:pt>
                <c:pt idx="319">
                  <c:v>7.8571500000000238E-2</c:v>
                </c:pt>
                <c:pt idx="320">
                  <c:v>7.8340499999999924E-2</c:v>
                </c:pt>
                <c:pt idx="321">
                  <c:v>7.8171000000000213E-2</c:v>
                </c:pt>
                <c:pt idx="322">
                  <c:v>7.8259499999999704E-2</c:v>
                </c:pt>
                <c:pt idx="323">
                  <c:v>7.8218000000000121E-2</c:v>
                </c:pt>
                <c:pt idx="324">
                  <c:v>7.7968000000000703E-2</c:v>
                </c:pt>
                <c:pt idx="325">
                  <c:v>7.8408500000000103E-2</c:v>
                </c:pt>
                <c:pt idx="326">
                  <c:v>7.849349999999955E-2</c:v>
                </c:pt>
                <c:pt idx="327">
                  <c:v>7.919799999999988E-2</c:v>
                </c:pt>
                <c:pt idx="328">
                  <c:v>7.9814499999999899E-2</c:v>
                </c:pt>
                <c:pt idx="329">
                  <c:v>7.9444499999999696E-2</c:v>
                </c:pt>
                <c:pt idx="330">
                  <c:v>7.9087499999999533E-2</c:v>
                </c:pt>
                <c:pt idx="331">
                  <c:v>8.0065999999999971E-2</c:v>
                </c:pt>
                <c:pt idx="332">
                  <c:v>7.9943000000000097E-2</c:v>
                </c:pt>
                <c:pt idx="333">
                  <c:v>7.968600000000059E-2</c:v>
                </c:pt>
                <c:pt idx="334">
                  <c:v>8.020249999999951E-2</c:v>
                </c:pt>
                <c:pt idx="335">
                  <c:v>8.0040499999999515E-2</c:v>
                </c:pt>
                <c:pt idx="336">
                  <c:v>8.0166999999999877E-2</c:v>
                </c:pt>
                <c:pt idx="337">
                  <c:v>7.9254499999999339E-2</c:v>
                </c:pt>
                <c:pt idx="338">
                  <c:v>8.0100500000000352E-2</c:v>
                </c:pt>
                <c:pt idx="339">
                  <c:v>8.0143499999999701E-2</c:v>
                </c:pt>
                <c:pt idx="340">
                  <c:v>8.0571999999999644E-2</c:v>
                </c:pt>
                <c:pt idx="341">
                  <c:v>8.1243999999999872E-2</c:v>
                </c:pt>
                <c:pt idx="342">
                  <c:v>8.0161499999999553E-2</c:v>
                </c:pt>
                <c:pt idx="343">
                  <c:v>8.0478000000000272E-2</c:v>
                </c:pt>
                <c:pt idx="344">
                  <c:v>8.0821000000000254E-2</c:v>
                </c:pt>
                <c:pt idx="345">
                  <c:v>8.1710999999999867E-2</c:v>
                </c:pt>
                <c:pt idx="346">
                  <c:v>8.1192499999999779E-2</c:v>
                </c:pt>
                <c:pt idx="347">
                  <c:v>8.1703999999999777E-2</c:v>
                </c:pt>
                <c:pt idx="348">
                  <c:v>8.1552999999999987E-2</c:v>
                </c:pt>
                <c:pt idx="349">
                  <c:v>8.1651499999999988E-2</c:v>
                </c:pt>
                <c:pt idx="350">
                  <c:v>8.168949999999997E-2</c:v>
                </c:pt>
                <c:pt idx="351">
                  <c:v>8.2576500000000053E-2</c:v>
                </c:pt>
                <c:pt idx="352">
                  <c:v>8.400450000000026E-2</c:v>
                </c:pt>
                <c:pt idx="353">
                  <c:v>8.1874999999999254E-2</c:v>
                </c:pt>
                <c:pt idx="354">
                  <c:v>8.2097500000000156E-2</c:v>
                </c:pt>
                <c:pt idx="355">
                  <c:v>8.2670999999999939E-2</c:v>
                </c:pt>
                <c:pt idx="356">
                  <c:v>8.2959999999999479E-2</c:v>
                </c:pt>
                <c:pt idx="357">
                  <c:v>8.3824000000000343E-2</c:v>
                </c:pt>
                <c:pt idx="358">
                  <c:v>8.3977500000000482E-2</c:v>
                </c:pt>
                <c:pt idx="359">
                  <c:v>8.4515500000000188E-2</c:v>
                </c:pt>
                <c:pt idx="360">
                  <c:v>8.4916999999999909E-2</c:v>
                </c:pt>
                <c:pt idx="361">
                  <c:v>8.464100000000041E-2</c:v>
                </c:pt>
                <c:pt idx="362">
                  <c:v>8.4980999999999973E-2</c:v>
                </c:pt>
                <c:pt idx="363">
                  <c:v>8.610450000000025E-2</c:v>
                </c:pt>
                <c:pt idx="364">
                  <c:v>8.539199999999969E-2</c:v>
                </c:pt>
                <c:pt idx="365">
                  <c:v>8.579550000000058E-2</c:v>
                </c:pt>
                <c:pt idx="366">
                  <c:v>8.5999500000000229E-2</c:v>
                </c:pt>
                <c:pt idx="367">
                  <c:v>8.5100499999999357E-2</c:v>
                </c:pt>
                <c:pt idx="368">
                  <c:v>8.6213499999999943E-2</c:v>
                </c:pt>
                <c:pt idx="369">
                  <c:v>8.7053500000000561E-2</c:v>
                </c:pt>
                <c:pt idx="370">
                  <c:v>8.6724499999999427E-2</c:v>
                </c:pt>
                <c:pt idx="371">
                  <c:v>8.717549999999985E-2</c:v>
                </c:pt>
                <c:pt idx="372">
                  <c:v>8.7210000000000232E-2</c:v>
                </c:pt>
                <c:pt idx="373">
                  <c:v>8.7529000000000412E-2</c:v>
                </c:pt>
                <c:pt idx="374">
                  <c:v>8.8006999999999724E-2</c:v>
                </c:pt>
                <c:pt idx="375">
                  <c:v>8.6543999999999954E-2</c:v>
                </c:pt>
                <c:pt idx="376">
                  <c:v>8.694500000000005E-2</c:v>
                </c:pt>
                <c:pt idx="377">
                  <c:v>8.8070000000000093E-2</c:v>
                </c:pt>
                <c:pt idx="378">
                  <c:v>8.7771000000000043E-2</c:v>
                </c:pt>
                <c:pt idx="379">
                  <c:v>8.8021999999999601E-2</c:v>
                </c:pt>
                <c:pt idx="380">
                  <c:v>8.8250999999999635E-2</c:v>
                </c:pt>
                <c:pt idx="381">
                  <c:v>8.8003999999999749E-2</c:v>
                </c:pt>
                <c:pt idx="382">
                  <c:v>8.8496499999999756E-2</c:v>
                </c:pt>
                <c:pt idx="383">
                  <c:v>8.8915999999999329E-2</c:v>
                </c:pt>
                <c:pt idx="384">
                  <c:v>8.8813000000000031E-2</c:v>
                </c:pt>
                <c:pt idx="385">
                  <c:v>8.8201500000000266E-2</c:v>
                </c:pt>
                <c:pt idx="386">
                  <c:v>8.9358000000000271E-2</c:v>
                </c:pt>
                <c:pt idx="387">
                  <c:v>8.9195999999999831E-2</c:v>
                </c:pt>
                <c:pt idx="388">
                  <c:v>8.8930500000000468E-2</c:v>
                </c:pt>
                <c:pt idx="389">
                  <c:v>8.8364499999999957E-2</c:v>
                </c:pt>
                <c:pt idx="390">
                  <c:v>8.9261499999999661E-2</c:v>
                </c:pt>
                <c:pt idx="391">
                  <c:v>8.8916000000000661E-2</c:v>
                </c:pt>
                <c:pt idx="392">
                  <c:v>8.9826500000000031E-2</c:v>
                </c:pt>
                <c:pt idx="393">
                  <c:v>8.9448999999999668E-2</c:v>
                </c:pt>
                <c:pt idx="394">
                  <c:v>9.0013499999999969E-2</c:v>
                </c:pt>
                <c:pt idx="395">
                  <c:v>9.0344000000000424E-2</c:v>
                </c:pt>
                <c:pt idx="396">
                  <c:v>8.8999999999999524E-2</c:v>
                </c:pt>
                <c:pt idx="397">
                  <c:v>9.0105500000000394E-2</c:v>
                </c:pt>
                <c:pt idx="398">
                  <c:v>8.9562499999999989E-2</c:v>
                </c:pt>
                <c:pt idx="399">
                  <c:v>8.9371499999999937E-2</c:v>
                </c:pt>
                <c:pt idx="400">
                  <c:v>8.88965000000006E-2</c:v>
                </c:pt>
                <c:pt idx="401">
                  <c:v>8.9453000000000227E-2</c:v>
                </c:pt>
                <c:pt idx="402">
                  <c:v>8.9570000000000149E-2</c:v>
                </c:pt>
                <c:pt idx="403">
                  <c:v>8.8529499999999928E-2</c:v>
                </c:pt>
                <c:pt idx="404">
                  <c:v>8.9342999999999506E-2</c:v>
                </c:pt>
                <c:pt idx="405">
                  <c:v>8.9803000000000299E-2</c:v>
                </c:pt>
                <c:pt idx="406">
                  <c:v>9.0558000000000138E-2</c:v>
                </c:pt>
                <c:pt idx="407">
                  <c:v>8.9906000000000041E-2</c:v>
                </c:pt>
                <c:pt idx="408">
                  <c:v>9.0500500000000095E-2</c:v>
                </c:pt>
                <c:pt idx="409">
                  <c:v>9.0842500000000381E-2</c:v>
                </c:pt>
                <c:pt idx="410">
                  <c:v>9.1044500000000195E-2</c:v>
                </c:pt>
                <c:pt idx="411">
                  <c:v>9.1762000000000565E-2</c:v>
                </c:pt>
                <c:pt idx="412">
                  <c:v>9.136700000000042E-2</c:v>
                </c:pt>
                <c:pt idx="413">
                  <c:v>9.1168999999999834E-2</c:v>
                </c:pt>
                <c:pt idx="414">
                  <c:v>9.1504500000000544E-2</c:v>
                </c:pt>
                <c:pt idx="415">
                  <c:v>9.2553500000000177E-2</c:v>
                </c:pt>
                <c:pt idx="416">
                  <c:v>9.3121000000000009E-2</c:v>
                </c:pt>
                <c:pt idx="417">
                  <c:v>9.4223999999999197E-2</c:v>
                </c:pt>
                <c:pt idx="418">
                  <c:v>9.4662000000000468E-2</c:v>
                </c:pt>
                <c:pt idx="419">
                  <c:v>9.5038500000000248E-2</c:v>
                </c:pt>
                <c:pt idx="420">
                  <c:v>9.5383500000000065E-2</c:v>
                </c:pt>
                <c:pt idx="421">
                  <c:v>9.516550000000068E-2</c:v>
                </c:pt>
                <c:pt idx="422">
                  <c:v>9.6302000000000554E-2</c:v>
                </c:pt>
                <c:pt idx="423">
                  <c:v>9.5811999999999564E-2</c:v>
                </c:pt>
                <c:pt idx="424">
                  <c:v>9.5978500000000189E-2</c:v>
                </c:pt>
                <c:pt idx="425">
                  <c:v>9.699649999999993E-2</c:v>
                </c:pt>
                <c:pt idx="426">
                  <c:v>9.6999999999999975E-2</c:v>
                </c:pt>
                <c:pt idx="427">
                  <c:v>9.7116999999999898E-2</c:v>
                </c:pt>
                <c:pt idx="428">
                  <c:v>9.8004499999999606E-2</c:v>
                </c:pt>
                <c:pt idx="429">
                  <c:v>9.8262499999999697E-2</c:v>
                </c:pt>
                <c:pt idx="430">
                  <c:v>9.8079999999999501E-2</c:v>
                </c:pt>
                <c:pt idx="431">
                  <c:v>9.8179000000000016E-2</c:v>
                </c:pt>
                <c:pt idx="432">
                  <c:v>9.8374500000000253E-2</c:v>
                </c:pt>
                <c:pt idx="433">
                  <c:v>9.8658000000000357E-2</c:v>
                </c:pt>
                <c:pt idx="434">
                  <c:v>9.8791500000000365E-2</c:v>
                </c:pt>
                <c:pt idx="435">
                  <c:v>9.9352500000000177E-2</c:v>
                </c:pt>
                <c:pt idx="436">
                  <c:v>9.9523500000000542E-2</c:v>
                </c:pt>
                <c:pt idx="437">
                  <c:v>9.9584500000000631E-2</c:v>
                </c:pt>
                <c:pt idx="438">
                  <c:v>0.10033249999999949</c:v>
                </c:pt>
                <c:pt idx="439">
                  <c:v>0.1002740000000002</c:v>
                </c:pt>
                <c:pt idx="440">
                  <c:v>9.9620000000000708E-2</c:v>
                </c:pt>
                <c:pt idx="441">
                  <c:v>0.10033100000000017</c:v>
                </c:pt>
                <c:pt idx="442">
                  <c:v>0.10001700000000069</c:v>
                </c:pt>
                <c:pt idx="443">
                  <c:v>0.10086350000000044</c:v>
                </c:pt>
                <c:pt idx="444">
                  <c:v>0.10088450000000027</c:v>
                </c:pt>
                <c:pt idx="445">
                  <c:v>0.10082899999999961</c:v>
                </c:pt>
                <c:pt idx="446">
                  <c:v>0.10092300000000032</c:v>
                </c:pt>
                <c:pt idx="447">
                  <c:v>0.10105549999999974</c:v>
                </c:pt>
                <c:pt idx="448">
                  <c:v>0.10097199999999962</c:v>
                </c:pt>
                <c:pt idx="449">
                  <c:v>0.10092450000000053</c:v>
                </c:pt>
                <c:pt idx="450">
                  <c:v>0.1007144999999996</c:v>
                </c:pt>
                <c:pt idx="451">
                  <c:v>0.10081050000000014</c:v>
                </c:pt>
                <c:pt idx="452">
                  <c:v>0.10124449999999996</c:v>
                </c:pt>
                <c:pt idx="453">
                  <c:v>0.10157900000000009</c:v>
                </c:pt>
                <c:pt idx="454">
                  <c:v>0.1023215000000004</c:v>
                </c:pt>
                <c:pt idx="455">
                  <c:v>0.10124400000000033</c:v>
                </c:pt>
                <c:pt idx="456">
                  <c:v>0.10122199999999992</c:v>
                </c:pt>
                <c:pt idx="457">
                  <c:v>0.10127500000000067</c:v>
                </c:pt>
                <c:pt idx="458">
                  <c:v>0.10220199999999968</c:v>
                </c:pt>
                <c:pt idx="459">
                  <c:v>0.10209050000000008</c:v>
                </c:pt>
                <c:pt idx="460">
                  <c:v>0.10200249999999977</c:v>
                </c:pt>
                <c:pt idx="461">
                  <c:v>0.10239749999999948</c:v>
                </c:pt>
                <c:pt idx="462">
                  <c:v>0.10219749999999994</c:v>
                </c:pt>
                <c:pt idx="463">
                  <c:v>0.1018889999999999</c:v>
                </c:pt>
                <c:pt idx="464">
                  <c:v>0.10197550000000044</c:v>
                </c:pt>
                <c:pt idx="465">
                  <c:v>0.10219299999999976</c:v>
                </c:pt>
                <c:pt idx="466">
                  <c:v>0.10212250000000056</c:v>
                </c:pt>
                <c:pt idx="467">
                  <c:v>0.10242249999999986</c:v>
                </c:pt>
                <c:pt idx="468">
                  <c:v>0.10246749999999993</c:v>
                </c:pt>
                <c:pt idx="469">
                  <c:v>0.1030789999999997</c:v>
                </c:pt>
                <c:pt idx="470">
                  <c:v>0.10260699999999989</c:v>
                </c:pt>
                <c:pt idx="471">
                  <c:v>0.10351700000000008</c:v>
                </c:pt>
                <c:pt idx="472">
                  <c:v>0.10338999999999965</c:v>
                </c:pt>
                <c:pt idx="473">
                  <c:v>0.10418600000000033</c:v>
                </c:pt>
                <c:pt idx="474">
                  <c:v>0.104765</c:v>
                </c:pt>
                <c:pt idx="475">
                  <c:v>0.10317700000000007</c:v>
                </c:pt>
                <c:pt idx="476">
                  <c:v>0.1040804999999998</c:v>
                </c:pt>
                <c:pt idx="477">
                  <c:v>0.10447400000000018</c:v>
                </c:pt>
                <c:pt idx="478">
                  <c:v>0.10432549999999985</c:v>
                </c:pt>
                <c:pt idx="479">
                  <c:v>0.10603500000000032</c:v>
                </c:pt>
                <c:pt idx="480">
                  <c:v>0.10507649999999957</c:v>
                </c:pt>
                <c:pt idx="481">
                  <c:v>0.10628349999999998</c:v>
                </c:pt>
                <c:pt idx="482">
                  <c:v>0.10565099999999994</c:v>
                </c:pt>
                <c:pt idx="483">
                  <c:v>0.10624849999999997</c:v>
                </c:pt>
                <c:pt idx="484">
                  <c:v>0.10623049999999967</c:v>
                </c:pt>
                <c:pt idx="485">
                  <c:v>0.10709850000000021</c:v>
                </c:pt>
                <c:pt idx="486">
                  <c:v>0.10643199999999986</c:v>
                </c:pt>
                <c:pt idx="487">
                  <c:v>0.10667750000000042</c:v>
                </c:pt>
                <c:pt idx="488">
                  <c:v>0.10674050000000035</c:v>
                </c:pt>
                <c:pt idx="489">
                  <c:v>0.10782749999999997</c:v>
                </c:pt>
                <c:pt idx="490">
                  <c:v>0.10769550000000017</c:v>
                </c:pt>
                <c:pt idx="491">
                  <c:v>0.10777750000000008</c:v>
                </c:pt>
                <c:pt idx="492">
                  <c:v>0.10829399999999989</c:v>
                </c:pt>
                <c:pt idx="493">
                  <c:v>0.10858149999999966</c:v>
                </c:pt>
                <c:pt idx="494">
                  <c:v>0.10889499999999996</c:v>
                </c:pt>
                <c:pt idx="495">
                  <c:v>0.1093099999999998</c:v>
                </c:pt>
                <c:pt idx="496">
                  <c:v>0.10939249999999978</c:v>
                </c:pt>
                <c:pt idx="497">
                  <c:v>0.1093295000000003</c:v>
                </c:pt>
                <c:pt idx="498">
                  <c:v>0.10933349999999953</c:v>
                </c:pt>
                <c:pt idx="499">
                  <c:v>0.10997449999999986</c:v>
                </c:pt>
                <c:pt idx="500">
                  <c:v>0.11021799999999971</c:v>
                </c:pt>
                <c:pt idx="501">
                  <c:v>0.11019450000000042</c:v>
                </c:pt>
                <c:pt idx="502">
                  <c:v>0.11022299999999952</c:v>
                </c:pt>
                <c:pt idx="503">
                  <c:v>0.10981350000000001</c:v>
                </c:pt>
                <c:pt idx="504">
                  <c:v>0.11094999999999944</c:v>
                </c:pt>
                <c:pt idx="505">
                  <c:v>0.11125950000000007</c:v>
                </c:pt>
                <c:pt idx="506">
                  <c:v>0.11021550000000024</c:v>
                </c:pt>
                <c:pt idx="507">
                  <c:v>0.11012050000000029</c:v>
                </c:pt>
                <c:pt idx="508">
                  <c:v>0.11128450000000001</c:v>
                </c:pt>
                <c:pt idx="509">
                  <c:v>0.11099250000000049</c:v>
                </c:pt>
                <c:pt idx="510">
                  <c:v>0.11031749999999985</c:v>
                </c:pt>
                <c:pt idx="511">
                  <c:v>0.11187099999999983</c:v>
                </c:pt>
                <c:pt idx="512">
                  <c:v>0.11124750000000017</c:v>
                </c:pt>
                <c:pt idx="513">
                  <c:v>0.11314049999999964</c:v>
                </c:pt>
                <c:pt idx="514">
                  <c:v>0.11241950000000012</c:v>
                </c:pt>
                <c:pt idx="515">
                  <c:v>0.1124095000000005</c:v>
                </c:pt>
                <c:pt idx="516">
                  <c:v>0.11238949999999992</c:v>
                </c:pt>
                <c:pt idx="517">
                  <c:v>0.11305249999999978</c:v>
                </c:pt>
                <c:pt idx="518">
                  <c:v>0.11381750000000057</c:v>
                </c:pt>
                <c:pt idx="519">
                  <c:v>0.11291300000000026</c:v>
                </c:pt>
                <c:pt idx="520">
                  <c:v>0.11321199999999987</c:v>
                </c:pt>
                <c:pt idx="521">
                  <c:v>0.11403249999999998</c:v>
                </c:pt>
                <c:pt idx="522">
                  <c:v>0.11492550000000046</c:v>
                </c:pt>
                <c:pt idx="523">
                  <c:v>0.11609999999999987</c:v>
                </c:pt>
                <c:pt idx="524">
                  <c:v>0.11584700000000003</c:v>
                </c:pt>
                <c:pt idx="525">
                  <c:v>0.11645349999999999</c:v>
                </c:pt>
                <c:pt idx="526">
                  <c:v>0.1172645000000001</c:v>
                </c:pt>
                <c:pt idx="527">
                  <c:v>0.11788249999999989</c:v>
                </c:pt>
                <c:pt idx="528">
                  <c:v>0.11792750000000041</c:v>
                </c:pt>
                <c:pt idx="529">
                  <c:v>0.11761350000000048</c:v>
                </c:pt>
                <c:pt idx="530">
                  <c:v>0.11963249999999936</c:v>
                </c:pt>
                <c:pt idx="531">
                  <c:v>0.1190319999999998</c:v>
                </c:pt>
                <c:pt idx="532">
                  <c:v>0.11974100000000032</c:v>
                </c:pt>
                <c:pt idx="533">
                  <c:v>0.11913649999999976</c:v>
                </c:pt>
                <c:pt idx="534">
                  <c:v>0.11937199999999981</c:v>
                </c:pt>
                <c:pt idx="535">
                  <c:v>0.11986200000000036</c:v>
                </c:pt>
                <c:pt idx="536">
                  <c:v>0.11979200000000034</c:v>
                </c:pt>
                <c:pt idx="537">
                  <c:v>0.12050199999999966</c:v>
                </c:pt>
                <c:pt idx="538">
                  <c:v>0.1197474999999999</c:v>
                </c:pt>
                <c:pt idx="539">
                  <c:v>0.12050449999999957</c:v>
                </c:pt>
                <c:pt idx="540">
                  <c:v>0.12120750000000013</c:v>
                </c:pt>
                <c:pt idx="541">
                  <c:v>0.12056000000000067</c:v>
                </c:pt>
                <c:pt idx="542">
                  <c:v>0.12100000000000044</c:v>
                </c:pt>
                <c:pt idx="543">
                  <c:v>0.12100299999999997</c:v>
                </c:pt>
                <c:pt idx="544">
                  <c:v>0.12120650000000044</c:v>
                </c:pt>
                <c:pt idx="545">
                  <c:v>0.12236000000000047</c:v>
                </c:pt>
                <c:pt idx="546">
                  <c:v>0.1235949999999999</c:v>
                </c:pt>
                <c:pt idx="547">
                  <c:v>0.12389799999999962</c:v>
                </c:pt>
                <c:pt idx="548">
                  <c:v>0.12480849999999988</c:v>
                </c:pt>
                <c:pt idx="549">
                  <c:v>0.12498149999999963</c:v>
                </c:pt>
                <c:pt idx="550">
                  <c:v>0.12575800000000026</c:v>
                </c:pt>
                <c:pt idx="551">
                  <c:v>0.12605299999999975</c:v>
                </c:pt>
                <c:pt idx="552">
                  <c:v>0.12538900000000019</c:v>
                </c:pt>
                <c:pt idx="553">
                  <c:v>0.12664299999999962</c:v>
                </c:pt>
                <c:pt idx="554">
                  <c:v>0.12652249999999965</c:v>
                </c:pt>
                <c:pt idx="555">
                  <c:v>0.12689349999999955</c:v>
                </c:pt>
                <c:pt idx="556">
                  <c:v>0.12724499999999983</c:v>
                </c:pt>
                <c:pt idx="557">
                  <c:v>0.12727549999999965</c:v>
                </c:pt>
                <c:pt idx="558">
                  <c:v>0.12835999999999981</c:v>
                </c:pt>
                <c:pt idx="559">
                  <c:v>0.12774300000000016</c:v>
                </c:pt>
                <c:pt idx="560">
                  <c:v>0.12862800000000041</c:v>
                </c:pt>
                <c:pt idx="561">
                  <c:v>0.1285700000000003</c:v>
                </c:pt>
                <c:pt idx="562">
                  <c:v>0.12958199999999964</c:v>
                </c:pt>
                <c:pt idx="563">
                  <c:v>0.12888950000000055</c:v>
                </c:pt>
                <c:pt idx="564">
                  <c:v>0.1294095000000004</c:v>
                </c:pt>
                <c:pt idx="565">
                  <c:v>0.12989200000000034</c:v>
                </c:pt>
                <c:pt idx="566">
                  <c:v>0.13016099999999975</c:v>
                </c:pt>
                <c:pt idx="567">
                  <c:v>0.13035150000000018</c:v>
                </c:pt>
                <c:pt idx="568">
                  <c:v>0.13078850000000042</c:v>
                </c:pt>
                <c:pt idx="569">
                  <c:v>0.13103600000000037</c:v>
                </c:pt>
                <c:pt idx="570">
                  <c:v>0.13113000000000019</c:v>
                </c:pt>
                <c:pt idx="571">
                  <c:v>0.13114500000000007</c:v>
                </c:pt>
                <c:pt idx="572">
                  <c:v>0.13214999999999977</c:v>
                </c:pt>
                <c:pt idx="573">
                  <c:v>0.13238399999999961</c:v>
                </c:pt>
                <c:pt idx="574">
                  <c:v>0.13208749999999991</c:v>
                </c:pt>
                <c:pt idx="575">
                  <c:v>0.13261900000000004</c:v>
                </c:pt>
                <c:pt idx="576">
                  <c:v>0.1330249999999995</c:v>
                </c:pt>
                <c:pt idx="577">
                  <c:v>0.13210800000000011</c:v>
                </c:pt>
                <c:pt idx="578">
                  <c:v>0.13174049999999982</c:v>
                </c:pt>
                <c:pt idx="579">
                  <c:v>0.13198250000000034</c:v>
                </c:pt>
                <c:pt idx="580">
                  <c:v>0.13115050000000039</c:v>
                </c:pt>
                <c:pt idx="581">
                  <c:v>0.13235149999999951</c:v>
                </c:pt>
                <c:pt idx="582">
                  <c:v>0.13366450000000052</c:v>
                </c:pt>
                <c:pt idx="583">
                  <c:v>0.1318195000000002</c:v>
                </c:pt>
                <c:pt idx="584">
                  <c:v>0.13101650000000031</c:v>
                </c:pt>
                <c:pt idx="585">
                  <c:v>0.13132250000000001</c:v>
                </c:pt>
                <c:pt idx="586">
                  <c:v>0.13247399999999976</c:v>
                </c:pt>
                <c:pt idx="587">
                  <c:v>0.13306199999999935</c:v>
                </c:pt>
                <c:pt idx="588">
                  <c:v>0.13262550000000006</c:v>
                </c:pt>
                <c:pt idx="589">
                  <c:v>0.13241800000000037</c:v>
                </c:pt>
                <c:pt idx="590">
                  <c:v>0.13200499999999993</c:v>
                </c:pt>
                <c:pt idx="591">
                  <c:v>0.13262950000000018</c:v>
                </c:pt>
                <c:pt idx="592">
                  <c:v>0.13355000000000006</c:v>
                </c:pt>
                <c:pt idx="593">
                  <c:v>0.1342080000000001</c:v>
                </c:pt>
                <c:pt idx="594">
                  <c:v>0.13450949999999962</c:v>
                </c:pt>
                <c:pt idx="595">
                  <c:v>0.13586900000000002</c:v>
                </c:pt>
                <c:pt idx="596">
                  <c:v>0.13633549999999994</c:v>
                </c:pt>
                <c:pt idx="597">
                  <c:v>0.13682700000000025</c:v>
                </c:pt>
                <c:pt idx="598">
                  <c:v>0.13789999999999969</c:v>
                </c:pt>
                <c:pt idx="599">
                  <c:v>0.13755350000000011</c:v>
                </c:pt>
                <c:pt idx="600">
                  <c:v>0.13805099999999992</c:v>
                </c:pt>
                <c:pt idx="601">
                  <c:v>0.13895549999999979</c:v>
                </c:pt>
                <c:pt idx="602">
                  <c:v>0.13964599999999994</c:v>
                </c:pt>
                <c:pt idx="603">
                  <c:v>0.14027050000000019</c:v>
                </c:pt>
                <c:pt idx="604">
                  <c:v>0.14055849999999959</c:v>
                </c:pt>
                <c:pt idx="605">
                  <c:v>0.14168499999999939</c:v>
                </c:pt>
                <c:pt idx="606">
                  <c:v>0.14221800000000018</c:v>
                </c:pt>
                <c:pt idx="607">
                  <c:v>0.14277800000000029</c:v>
                </c:pt>
                <c:pt idx="608">
                  <c:v>0.14296000000000042</c:v>
                </c:pt>
                <c:pt idx="609">
                  <c:v>0.14320049999999984</c:v>
                </c:pt>
                <c:pt idx="610">
                  <c:v>0.14361550000000056</c:v>
                </c:pt>
                <c:pt idx="611">
                  <c:v>0.14453199999999988</c:v>
                </c:pt>
                <c:pt idx="612">
                  <c:v>0.14443699999999948</c:v>
                </c:pt>
                <c:pt idx="613">
                  <c:v>0.14531450000000046</c:v>
                </c:pt>
                <c:pt idx="614">
                  <c:v>0.14534999999999965</c:v>
                </c:pt>
                <c:pt idx="615">
                  <c:v>0.14594249999999986</c:v>
                </c:pt>
                <c:pt idx="616">
                  <c:v>0.1464730000000003</c:v>
                </c:pt>
                <c:pt idx="617">
                  <c:v>0.14666749999999951</c:v>
                </c:pt>
                <c:pt idx="618">
                  <c:v>0.14746099999999984</c:v>
                </c:pt>
                <c:pt idx="619">
                  <c:v>0.14752049999999972</c:v>
                </c:pt>
                <c:pt idx="620">
                  <c:v>0.14726750000000077</c:v>
                </c:pt>
                <c:pt idx="621">
                  <c:v>0.14720550000000054</c:v>
                </c:pt>
                <c:pt idx="622">
                  <c:v>0.14790349999999952</c:v>
                </c:pt>
                <c:pt idx="623">
                  <c:v>0.14805049999999964</c:v>
                </c:pt>
                <c:pt idx="624">
                  <c:v>0.14767649999999977</c:v>
                </c:pt>
                <c:pt idx="625">
                  <c:v>0.14800000000000013</c:v>
                </c:pt>
                <c:pt idx="626">
                  <c:v>0.14801949999999975</c:v>
                </c:pt>
                <c:pt idx="627">
                  <c:v>0.14803800000000011</c:v>
                </c:pt>
                <c:pt idx="628">
                  <c:v>0.14922950000000013</c:v>
                </c:pt>
                <c:pt idx="629">
                  <c:v>0.14908800000000033</c:v>
                </c:pt>
                <c:pt idx="630">
                  <c:v>0.14928549999999952</c:v>
                </c:pt>
                <c:pt idx="631">
                  <c:v>0.15240400000000021</c:v>
                </c:pt>
                <c:pt idx="632">
                  <c:v>0.14966299999999988</c:v>
                </c:pt>
                <c:pt idx="633">
                  <c:v>0.15075850000000024</c:v>
                </c:pt>
                <c:pt idx="634">
                  <c:v>0.15001499999999979</c:v>
                </c:pt>
                <c:pt idx="635">
                  <c:v>0.15096250000000033</c:v>
                </c:pt>
                <c:pt idx="636">
                  <c:v>0.15069650000000046</c:v>
                </c:pt>
                <c:pt idx="637">
                  <c:v>0.15148249999999974</c:v>
                </c:pt>
                <c:pt idx="638">
                  <c:v>0.15230800000000055</c:v>
                </c:pt>
                <c:pt idx="639">
                  <c:v>0.15311850000000016</c:v>
                </c:pt>
                <c:pt idx="640">
                  <c:v>0.15355449999999982</c:v>
                </c:pt>
                <c:pt idx="641">
                  <c:v>0.15422350000000051</c:v>
                </c:pt>
                <c:pt idx="642">
                  <c:v>0.1549974999999999</c:v>
                </c:pt>
                <c:pt idx="643">
                  <c:v>0.15586249999999957</c:v>
                </c:pt>
                <c:pt idx="644">
                  <c:v>0.15629399999999993</c:v>
                </c:pt>
                <c:pt idx="645">
                  <c:v>0.15756049999999977</c:v>
                </c:pt>
                <c:pt idx="646">
                  <c:v>0.15842150000000021</c:v>
                </c:pt>
                <c:pt idx="647">
                  <c:v>0.15921199999999969</c:v>
                </c:pt>
                <c:pt idx="648">
                  <c:v>0.16127000000000002</c:v>
                </c:pt>
                <c:pt idx="649">
                  <c:v>0.16192699999999993</c:v>
                </c:pt>
                <c:pt idx="650">
                  <c:v>0.16335949999999988</c:v>
                </c:pt>
                <c:pt idx="651">
                  <c:v>0.16305250000000004</c:v>
                </c:pt>
                <c:pt idx="652">
                  <c:v>0.16465199999999935</c:v>
                </c:pt>
                <c:pt idx="653">
                  <c:v>0.16523900000000014</c:v>
                </c:pt>
                <c:pt idx="654">
                  <c:v>0.1650940000000003</c:v>
                </c:pt>
                <c:pt idx="655">
                  <c:v>0.16647450000000008</c:v>
                </c:pt>
                <c:pt idx="656">
                  <c:v>0.16575650000000008</c:v>
                </c:pt>
                <c:pt idx="657">
                  <c:v>0.16688499999999973</c:v>
                </c:pt>
                <c:pt idx="658">
                  <c:v>0.16731700000000016</c:v>
                </c:pt>
                <c:pt idx="659">
                  <c:v>0.16742700000000044</c:v>
                </c:pt>
                <c:pt idx="660">
                  <c:v>0.16737999999999964</c:v>
                </c:pt>
                <c:pt idx="661">
                  <c:v>0.16917999999999989</c:v>
                </c:pt>
                <c:pt idx="662">
                  <c:v>0.16830500000000015</c:v>
                </c:pt>
                <c:pt idx="663">
                  <c:v>0.16831499999999977</c:v>
                </c:pt>
                <c:pt idx="664">
                  <c:v>0.16927599999999998</c:v>
                </c:pt>
                <c:pt idx="665">
                  <c:v>0.16987350000000045</c:v>
                </c:pt>
                <c:pt idx="666">
                  <c:v>0.1705144999999999</c:v>
                </c:pt>
                <c:pt idx="667">
                  <c:v>0.17073749999999954</c:v>
                </c:pt>
                <c:pt idx="668">
                  <c:v>0.17022899999999952</c:v>
                </c:pt>
                <c:pt idx="669">
                  <c:v>0.1722039999999998</c:v>
                </c:pt>
                <c:pt idx="670">
                  <c:v>0.17227449999999989</c:v>
                </c:pt>
                <c:pt idx="671">
                  <c:v>0.17274300000000009</c:v>
                </c:pt>
                <c:pt idx="672">
                  <c:v>0.17275300000000016</c:v>
                </c:pt>
                <c:pt idx="673">
                  <c:v>0.17272600000000038</c:v>
                </c:pt>
                <c:pt idx="674">
                  <c:v>0.17444749999999987</c:v>
                </c:pt>
                <c:pt idx="675">
                  <c:v>0.17320849999999988</c:v>
                </c:pt>
                <c:pt idx="676">
                  <c:v>0.17328400000000022</c:v>
                </c:pt>
                <c:pt idx="677">
                  <c:v>0.17441399999999962</c:v>
                </c:pt>
                <c:pt idx="678">
                  <c:v>0.17480599999999979</c:v>
                </c:pt>
                <c:pt idx="679">
                  <c:v>0.1752385000000003</c:v>
                </c:pt>
                <c:pt idx="680">
                  <c:v>0.17540399999999989</c:v>
                </c:pt>
                <c:pt idx="681">
                  <c:v>0.17487500000000056</c:v>
                </c:pt>
                <c:pt idx="682">
                  <c:v>0.17640000000000011</c:v>
                </c:pt>
                <c:pt idx="683">
                  <c:v>0.17651600000000034</c:v>
                </c:pt>
                <c:pt idx="684">
                  <c:v>0.17717150000000004</c:v>
                </c:pt>
                <c:pt idx="685">
                  <c:v>0.17709799999999953</c:v>
                </c:pt>
                <c:pt idx="686">
                  <c:v>0.17658250000000031</c:v>
                </c:pt>
                <c:pt idx="687">
                  <c:v>0.17650200000000016</c:v>
                </c:pt>
                <c:pt idx="688">
                  <c:v>0.17617050000000045</c:v>
                </c:pt>
                <c:pt idx="689">
                  <c:v>0.1756505000000006</c:v>
                </c:pt>
                <c:pt idx="690">
                  <c:v>0.17725799999999969</c:v>
                </c:pt>
                <c:pt idx="691">
                  <c:v>0.1766144999999999</c:v>
                </c:pt>
                <c:pt idx="692">
                  <c:v>0.17659049999999965</c:v>
                </c:pt>
                <c:pt idx="693">
                  <c:v>0.17600150000000037</c:v>
                </c:pt>
                <c:pt idx="694">
                  <c:v>0.17761499999999986</c:v>
                </c:pt>
                <c:pt idx="695">
                  <c:v>0.17790650000000063</c:v>
                </c:pt>
                <c:pt idx="696">
                  <c:v>0.17726299999999995</c:v>
                </c:pt>
                <c:pt idx="697">
                  <c:v>0.17733099999999968</c:v>
                </c:pt>
                <c:pt idx="698">
                  <c:v>0.1780075000000001</c:v>
                </c:pt>
                <c:pt idx="699">
                  <c:v>0.17903499999999983</c:v>
                </c:pt>
                <c:pt idx="700">
                  <c:v>0.17886300000000066</c:v>
                </c:pt>
                <c:pt idx="701">
                  <c:v>0.17873450000000046</c:v>
                </c:pt>
                <c:pt idx="702">
                  <c:v>0.18028099999999991</c:v>
                </c:pt>
                <c:pt idx="703">
                  <c:v>0.18106200000000028</c:v>
                </c:pt>
                <c:pt idx="704">
                  <c:v>0.18118250000000025</c:v>
                </c:pt>
                <c:pt idx="705">
                  <c:v>0.18155849999999996</c:v>
                </c:pt>
                <c:pt idx="706">
                  <c:v>0.18314149999999962</c:v>
                </c:pt>
                <c:pt idx="707">
                  <c:v>0.18268899999999944</c:v>
                </c:pt>
                <c:pt idx="708">
                  <c:v>0.18356450000000013</c:v>
                </c:pt>
                <c:pt idx="709">
                  <c:v>0.18271149999999947</c:v>
                </c:pt>
                <c:pt idx="710">
                  <c:v>0.18429349999999989</c:v>
                </c:pt>
                <c:pt idx="711">
                  <c:v>0.18338399999999977</c:v>
                </c:pt>
                <c:pt idx="712">
                  <c:v>0.1844355000000002</c:v>
                </c:pt>
                <c:pt idx="713">
                  <c:v>0.18502100000000032</c:v>
                </c:pt>
                <c:pt idx="714">
                  <c:v>0.18441200000000046</c:v>
                </c:pt>
                <c:pt idx="715">
                  <c:v>0.18472900000000037</c:v>
                </c:pt>
                <c:pt idx="716">
                  <c:v>0.18576199999999998</c:v>
                </c:pt>
                <c:pt idx="717">
                  <c:v>0.1863674999999998</c:v>
                </c:pt>
                <c:pt idx="718">
                  <c:v>0.18740950000000067</c:v>
                </c:pt>
                <c:pt idx="719">
                  <c:v>0.18764800000000026</c:v>
                </c:pt>
                <c:pt idx="720">
                  <c:v>0.18827149999999948</c:v>
                </c:pt>
                <c:pt idx="721">
                  <c:v>0.18962699999999932</c:v>
                </c:pt>
                <c:pt idx="722">
                  <c:v>0.1903564999999996</c:v>
                </c:pt>
                <c:pt idx="723">
                  <c:v>0.19136149999999974</c:v>
                </c:pt>
                <c:pt idx="724">
                  <c:v>0.19247050000000021</c:v>
                </c:pt>
                <c:pt idx="725">
                  <c:v>0.19344899999999932</c:v>
                </c:pt>
                <c:pt idx="726">
                  <c:v>0.19501599999999986</c:v>
                </c:pt>
                <c:pt idx="727">
                  <c:v>0.19497249999999955</c:v>
                </c:pt>
                <c:pt idx="728">
                  <c:v>0.19616999999999951</c:v>
                </c:pt>
                <c:pt idx="729">
                  <c:v>0.19749450000000035</c:v>
                </c:pt>
                <c:pt idx="730">
                  <c:v>0.19911399999999935</c:v>
                </c:pt>
                <c:pt idx="731">
                  <c:v>0.20014600000000016</c:v>
                </c:pt>
                <c:pt idx="732">
                  <c:v>0.20086850000000078</c:v>
                </c:pt>
                <c:pt idx="733">
                  <c:v>0.20155850000000042</c:v>
                </c:pt>
                <c:pt idx="734">
                  <c:v>0.20283600000000002</c:v>
                </c:pt>
                <c:pt idx="735">
                  <c:v>0.20391099999999973</c:v>
                </c:pt>
                <c:pt idx="736">
                  <c:v>0.20497650000000034</c:v>
                </c:pt>
                <c:pt idx="737">
                  <c:v>0.20433549999999956</c:v>
                </c:pt>
                <c:pt idx="738">
                  <c:v>0.20626350000000038</c:v>
                </c:pt>
                <c:pt idx="739">
                  <c:v>0.20607850000000028</c:v>
                </c:pt>
                <c:pt idx="740">
                  <c:v>0.2073084999999999</c:v>
                </c:pt>
                <c:pt idx="741">
                  <c:v>0.20752750000000031</c:v>
                </c:pt>
                <c:pt idx="742">
                  <c:v>0.20852250000000039</c:v>
                </c:pt>
                <c:pt idx="743">
                  <c:v>0.20895349999999979</c:v>
                </c:pt>
                <c:pt idx="744">
                  <c:v>0.20956799999999998</c:v>
                </c:pt>
                <c:pt idx="745">
                  <c:v>0.20945499999999972</c:v>
                </c:pt>
                <c:pt idx="746">
                  <c:v>0.21086399999999994</c:v>
                </c:pt>
                <c:pt idx="747">
                  <c:v>0.21142650000000041</c:v>
                </c:pt>
                <c:pt idx="748">
                  <c:v>0.21221749999999995</c:v>
                </c:pt>
                <c:pt idx="749">
                  <c:v>0.21347650000000051</c:v>
                </c:pt>
                <c:pt idx="750">
                  <c:v>0.21463700000000019</c:v>
                </c:pt>
                <c:pt idx="751">
                  <c:v>0.21565550000000044</c:v>
                </c:pt>
                <c:pt idx="752">
                  <c:v>0.21704599999999985</c:v>
                </c:pt>
                <c:pt idx="753">
                  <c:v>0.21850450000000032</c:v>
                </c:pt>
                <c:pt idx="754">
                  <c:v>0.22016399999999958</c:v>
                </c:pt>
                <c:pt idx="755">
                  <c:v>0.22151000000000032</c:v>
                </c:pt>
                <c:pt idx="756">
                  <c:v>0.22364299999999959</c:v>
                </c:pt>
                <c:pt idx="757">
                  <c:v>0.22405099999999978</c:v>
                </c:pt>
                <c:pt idx="758">
                  <c:v>0.22501749999999987</c:v>
                </c:pt>
                <c:pt idx="759">
                  <c:v>0.22673599999999938</c:v>
                </c:pt>
                <c:pt idx="760">
                  <c:v>0.22709599999999952</c:v>
                </c:pt>
                <c:pt idx="761">
                  <c:v>0.22767099999999996</c:v>
                </c:pt>
                <c:pt idx="762">
                  <c:v>0.22883850000000061</c:v>
                </c:pt>
                <c:pt idx="763">
                  <c:v>0.22875749999999995</c:v>
                </c:pt>
                <c:pt idx="764">
                  <c:v>0.22941750000000027</c:v>
                </c:pt>
                <c:pt idx="765">
                  <c:v>0.23038099999999995</c:v>
                </c:pt>
                <c:pt idx="766">
                  <c:v>0.23096649999999963</c:v>
                </c:pt>
                <c:pt idx="767">
                  <c:v>0.23164899999999999</c:v>
                </c:pt>
                <c:pt idx="768">
                  <c:v>0.23158000000000012</c:v>
                </c:pt>
                <c:pt idx="769">
                  <c:v>0.23284899999999986</c:v>
                </c:pt>
                <c:pt idx="770">
                  <c:v>0.2328165000000002</c:v>
                </c:pt>
                <c:pt idx="771">
                  <c:v>0.23394350000000053</c:v>
                </c:pt>
                <c:pt idx="772">
                  <c:v>0.23535499999999976</c:v>
                </c:pt>
                <c:pt idx="773">
                  <c:v>0.23663100000000004</c:v>
                </c:pt>
                <c:pt idx="774">
                  <c:v>0.23867350000000043</c:v>
                </c:pt>
                <c:pt idx="775">
                  <c:v>0.24016249999999983</c:v>
                </c:pt>
                <c:pt idx="776">
                  <c:v>0.24123949999999983</c:v>
                </c:pt>
                <c:pt idx="777">
                  <c:v>0.24359600000000015</c:v>
                </c:pt>
                <c:pt idx="778">
                  <c:v>0.24450599999999989</c:v>
                </c:pt>
                <c:pt idx="779">
                  <c:v>0.24677949999999971</c:v>
                </c:pt>
                <c:pt idx="780">
                  <c:v>0.24834149999999999</c:v>
                </c:pt>
                <c:pt idx="781">
                  <c:v>0.24955199999999955</c:v>
                </c:pt>
                <c:pt idx="782">
                  <c:v>0.25298649999999956</c:v>
                </c:pt>
                <c:pt idx="783">
                  <c:v>0.25421000000000005</c:v>
                </c:pt>
                <c:pt idx="784">
                  <c:v>0.25634400000000035</c:v>
                </c:pt>
                <c:pt idx="785">
                  <c:v>0.25763100000000039</c:v>
                </c:pt>
                <c:pt idx="786">
                  <c:v>0.25926399999999994</c:v>
                </c:pt>
                <c:pt idx="787">
                  <c:v>0.26098100000000057</c:v>
                </c:pt>
                <c:pt idx="788">
                  <c:v>0.26281800000000022</c:v>
                </c:pt>
                <c:pt idx="789">
                  <c:v>0.26429899999999984</c:v>
                </c:pt>
                <c:pt idx="790">
                  <c:v>0.26537699999999953</c:v>
                </c:pt>
                <c:pt idx="791">
                  <c:v>0.26660200000000067</c:v>
                </c:pt>
                <c:pt idx="792">
                  <c:v>0.26772250000000053</c:v>
                </c:pt>
                <c:pt idx="793">
                  <c:v>0.26795150000000012</c:v>
                </c:pt>
                <c:pt idx="794">
                  <c:v>0.26939850000000032</c:v>
                </c:pt>
                <c:pt idx="795">
                  <c:v>0.27008299999999963</c:v>
                </c:pt>
                <c:pt idx="796">
                  <c:v>0.27042100000000024</c:v>
                </c:pt>
                <c:pt idx="797">
                  <c:v>0.27106350000000035</c:v>
                </c:pt>
                <c:pt idx="798">
                  <c:v>0.27158100000000029</c:v>
                </c:pt>
                <c:pt idx="799">
                  <c:v>0.27320850000000041</c:v>
                </c:pt>
                <c:pt idx="800">
                  <c:v>0.2736105000000002</c:v>
                </c:pt>
                <c:pt idx="801">
                  <c:v>0.27420600000000039</c:v>
                </c:pt>
                <c:pt idx="802">
                  <c:v>0.27533400000000041</c:v>
                </c:pt>
                <c:pt idx="803">
                  <c:v>0.27669799999999967</c:v>
                </c:pt>
                <c:pt idx="804">
                  <c:v>0.27703449999999963</c:v>
                </c:pt>
                <c:pt idx="805">
                  <c:v>0.27912999999999988</c:v>
                </c:pt>
                <c:pt idx="806">
                  <c:v>0.28026949999999973</c:v>
                </c:pt>
                <c:pt idx="807">
                  <c:v>0.28203350000000027</c:v>
                </c:pt>
                <c:pt idx="808">
                  <c:v>0.28250799999999998</c:v>
                </c:pt>
                <c:pt idx="809">
                  <c:v>0.28416700000000006</c:v>
                </c:pt>
                <c:pt idx="810">
                  <c:v>0.28480099999999942</c:v>
                </c:pt>
                <c:pt idx="811">
                  <c:v>0.28409800000000018</c:v>
                </c:pt>
                <c:pt idx="812">
                  <c:v>0.28485399999999972</c:v>
                </c:pt>
                <c:pt idx="813">
                  <c:v>0.28460799999999997</c:v>
                </c:pt>
                <c:pt idx="814">
                  <c:v>0.28574549999999999</c:v>
                </c:pt>
                <c:pt idx="815">
                  <c:v>0.28682350000000012</c:v>
                </c:pt>
                <c:pt idx="816">
                  <c:v>0.2886145</c:v>
                </c:pt>
                <c:pt idx="817">
                  <c:v>0.29073550000000026</c:v>
                </c:pt>
                <c:pt idx="818">
                  <c:v>0.29156100000000018</c:v>
                </c:pt>
                <c:pt idx="819">
                  <c:v>0.29301200000000049</c:v>
                </c:pt>
                <c:pt idx="820">
                  <c:v>0.29588049999999999</c:v>
                </c:pt>
                <c:pt idx="821">
                  <c:v>0.29671499999999984</c:v>
                </c:pt>
                <c:pt idx="822">
                  <c:v>0.29806100000000013</c:v>
                </c:pt>
                <c:pt idx="823">
                  <c:v>0.30009099999999966</c:v>
                </c:pt>
                <c:pt idx="824">
                  <c:v>0.30153300000000005</c:v>
                </c:pt>
                <c:pt idx="825">
                  <c:v>0.30304300000000062</c:v>
                </c:pt>
                <c:pt idx="826">
                  <c:v>0.30615000000000014</c:v>
                </c:pt>
                <c:pt idx="827">
                  <c:v>0.30756850000000036</c:v>
                </c:pt>
                <c:pt idx="828">
                  <c:v>0.31014149999999985</c:v>
                </c:pt>
                <c:pt idx="829">
                  <c:v>0.31160250000000067</c:v>
                </c:pt>
                <c:pt idx="830">
                  <c:v>0.3137414999999999</c:v>
                </c:pt>
                <c:pt idx="831">
                  <c:v>0.31557849999999954</c:v>
                </c:pt>
                <c:pt idx="832">
                  <c:v>0.3181200000000004</c:v>
                </c:pt>
                <c:pt idx="833">
                  <c:v>0.32117100000000054</c:v>
                </c:pt>
                <c:pt idx="834">
                  <c:v>0.3234240000000006</c:v>
                </c:pt>
                <c:pt idx="835">
                  <c:v>0.32453799999999999</c:v>
                </c:pt>
                <c:pt idx="836">
                  <c:v>0.32647799999999982</c:v>
                </c:pt>
                <c:pt idx="837">
                  <c:v>0.3275020000000004</c:v>
                </c:pt>
                <c:pt idx="838">
                  <c:v>0.32913099999999984</c:v>
                </c:pt>
                <c:pt idx="839">
                  <c:v>0.3306994999999997</c:v>
                </c:pt>
                <c:pt idx="840">
                  <c:v>0.33105450000000047</c:v>
                </c:pt>
                <c:pt idx="841">
                  <c:v>0.33292500000000036</c:v>
                </c:pt>
                <c:pt idx="842">
                  <c:v>0.33453350000000004</c:v>
                </c:pt>
                <c:pt idx="843">
                  <c:v>0.33445949999999991</c:v>
                </c:pt>
                <c:pt idx="844">
                  <c:v>0.33640049999999988</c:v>
                </c:pt>
                <c:pt idx="845">
                  <c:v>0.33797500000000014</c:v>
                </c:pt>
                <c:pt idx="846">
                  <c:v>0.33903550000000005</c:v>
                </c:pt>
                <c:pt idx="847">
                  <c:v>0.33998250000000052</c:v>
                </c:pt>
                <c:pt idx="848">
                  <c:v>0.341777</c:v>
                </c:pt>
                <c:pt idx="849">
                  <c:v>0.34333449999999965</c:v>
                </c:pt>
                <c:pt idx="850">
                  <c:v>0.34509150000000055</c:v>
                </c:pt>
                <c:pt idx="851">
                  <c:v>0.34639100000000012</c:v>
                </c:pt>
                <c:pt idx="852">
                  <c:v>0.34829899999999947</c:v>
                </c:pt>
                <c:pt idx="853">
                  <c:v>0.35047050000000013</c:v>
                </c:pt>
                <c:pt idx="854">
                  <c:v>0.35429399999999989</c:v>
                </c:pt>
                <c:pt idx="855">
                  <c:v>0.35978149999999998</c:v>
                </c:pt>
                <c:pt idx="856">
                  <c:v>10.334049</c:v>
                </c:pt>
                <c:pt idx="857">
                  <c:v>10.375666000000001</c:v>
                </c:pt>
                <c:pt idx="858">
                  <c:v>10.378755</c:v>
                </c:pt>
                <c:pt idx="859">
                  <c:v>7.3185400000000005</c:v>
                </c:pt>
                <c:pt idx="860">
                  <c:v>7.3523300000000003</c:v>
                </c:pt>
                <c:pt idx="861">
                  <c:v>7.3724080000000001</c:v>
                </c:pt>
              </c:numCache>
            </c:numRef>
          </c:xVal>
          <c:yVal>
            <c:numRef>
              <c:f>'45S'!$F$5:$F$860</c:f>
              <c:numCache>
                <c:formatCode>General</c:formatCode>
                <c:ptCount val="856"/>
                <c:pt idx="0">
                  <c:v>0</c:v>
                </c:pt>
                <c:pt idx="1">
                  <c:v>3.3504180000000003</c:v>
                </c:pt>
                <c:pt idx="2">
                  <c:v>5.2552250000000003</c:v>
                </c:pt>
                <c:pt idx="3">
                  <c:v>5.8429180000000001</c:v>
                </c:pt>
                <c:pt idx="4">
                  <c:v>6.0725150000000001</c:v>
                </c:pt>
                <c:pt idx="5">
                  <c:v>6.9578340000000001</c:v>
                </c:pt>
                <c:pt idx="6">
                  <c:v>7.6333980000000006</c:v>
                </c:pt>
                <c:pt idx="7">
                  <c:v>7.9914939999999994</c:v>
                </c:pt>
                <c:pt idx="8">
                  <c:v>8.5517870000000009</c:v>
                </c:pt>
                <c:pt idx="9">
                  <c:v>9.4106500000000004</c:v>
                </c:pt>
                <c:pt idx="10">
                  <c:v>9.7819739999999999</c:v>
                </c:pt>
                <c:pt idx="11">
                  <c:v>10.82225</c:v>
                </c:pt>
                <c:pt idx="12">
                  <c:v>11.5649</c:v>
                </c:pt>
                <c:pt idx="13">
                  <c:v>12.557930000000001</c:v>
                </c:pt>
                <c:pt idx="14">
                  <c:v>13.193809999999999</c:v>
                </c:pt>
                <c:pt idx="15">
                  <c:v>13.60576</c:v>
                </c:pt>
                <c:pt idx="16">
                  <c:v>14.76036</c:v>
                </c:pt>
                <c:pt idx="17">
                  <c:v>15.28097</c:v>
                </c:pt>
                <c:pt idx="18">
                  <c:v>15.679690000000001</c:v>
                </c:pt>
                <c:pt idx="19">
                  <c:v>16.38927</c:v>
                </c:pt>
                <c:pt idx="20">
                  <c:v>17.78764</c:v>
                </c:pt>
                <c:pt idx="21">
                  <c:v>19.165220000000001</c:v>
                </c:pt>
                <c:pt idx="22">
                  <c:v>19.624419999999997</c:v>
                </c:pt>
                <c:pt idx="23">
                  <c:v>19.8748</c:v>
                </c:pt>
                <c:pt idx="24">
                  <c:v>20.07038</c:v>
                </c:pt>
                <c:pt idx="25">
                  <c:v>20.158259999999999</c:v>
                </c:pt>
                <c:pt idx="26">
                  <c:v>20.164870000000001</c:v>
                </c:pt>
                <c:pt idx="27">
                  <c:v>20.205500000000001</c:v>
                </c:pt>
                <c:pt idx="28">
                  <c:v>20.198880000000003</c:v>
                </c:pt>
                <c:pt idx="29">
                  <c:v>20.205500000000001</c:v>
                </c:pt>
                <c:pt idx="30">
                  <c:v>20.219669999999997</c:v>
                </c:pt>
                <c:pt idx="31">
                  <c:v>20.368009999999998</c:v>
                </c:pt>
                <c:pt idx="32">
                  <c:v>20.67887</c:v>
                </c:pt>
                <c:pt idx="33">
                  <c:v>20.881060000000002</c:v>
                </c:pt>
                <c:pt idx="34">
                  <c:v>21.955349999999999</c:v>
                </c:pt>
                <c:pt idx="35">
                  <c:v>22.746179999999999</c:v>
                </c:pt>
                <c:pt idx="36">
                  <c:v>23.705200000000001</c:v>
                </c:pt>
                <c:pt idx="37">
                  <c:v>26.738150000000001</c:v>
                </c:pt>
                <c:pt idx="38">
                  <c:v>28.103450000000002</c:v>
                </c:pt>
                <c:pt idx="39">
                  <c:v>28.59666</c:v>
                </c:pt>
                <c:pt idx="40">
                  <c:v>30.29833</c:v>
                </c:pt>
                <c:pt idx="41">
                  <c:v>33.771569999999997</c:v>
                </c:pt>
                <c:pt idx="42">
                  <c:v>34.081480000000006</c:v>
                </c:pt>
                <c:pt idx="43">
                  <c:v>35.710389999999997</c:v>
                </c:pt>
                <c:pt idx="44">
                  <c:v>38.351230000000001</c:v>
                </c:pt>
                <c:pt idx="45">
                  <c:v>40.472410000000004</c:v>
                </c:pt>
                <c:pt idx="46">
                  <c:v>41.688429999999997</c:v>
                </c:pt>
                <c:pt idx="47">
                  <c:v>45.222139999999996</c:v>
                </c:pt>
                <c:pt idx="48">
                  <c:v>46.505240000000001</c:v>
                </c:pt>
                <c:pt idx="49">
                  <c:v>48.769089999999998</c:v>
                </c:pt>
                <c:pt idx="50">
                  <c:v>52.072269999999996</c:v>
                </c:pt>
                <c:pt idx="51">
                  <c:v>53.916599999999995</c:v>
                </c:pt>
                <c:pt idx="52">
                  <c:v>57.240559999999995</c:v>
                </c:pt>
                <c:pt idx="53">
                  <c:v>59.47701</c:v>
                </c:pt>
                <c:pt idx="54">
                  <c:v>62.044150000000002</c:v>
                </c:pt>
                <c:pt idx="55">
                  <c:v>65.630780000000001</c:v>
                </c:pt>
                <c:pt idx="56">
                  <c:v>66.151390000000006</c:v>
                </c:pt>
                <c:pt idx="57">
                  <c:v>71.468029999999999</c:v>
                </c:pt>
                <c:pt idx="58">
                  <c:v>75.433539999999994</c:v>
                </c:pt>
                <c:pt idx="59">
                  <c:v>77.48763000000001</c:v>
                </c:pt>
                <c:pt idx="60">
                  <c:v>82.472630000000009</c:v>
                </c:pt>
                <c:pt idx="61">
                  <c:v>84.07414</c:v>
                </c:pt>
                <c:pt idx="62">
                  <c:v>90.126820000000009</c:v>
                </c:pt>
                <c:pt idx="63">
                  <c:v>92.829070000000002</c:v>
                </c:pt>
                <c:pt idx="64">
                  <c:v>96.761520000000004</c:v>
                </c:pt>
                <c:pt idx="65">
                  <c:v>99.835089999999994</c:v>
                </c:pt>
                <c:pt idx="66">
                  <c:v>104.2333</c:v>
                </c:pt>
                <c:pt idx="67">
                  <c:v>109.2731</c:v>
                </c:pt>
                <c:pt idx="68">
                  <c:v>112.50830000000001</c:v>
                </c:pt>
                <c:pt idx="69">
                  <c:v>117.80510000000001</c:v>
                </c:pt>
                <c:pt idx="70">
                  <c:v>121.1555</c:v>
                </c:pt>
                <c:pt idx="71">
                  <c:v>130.4452</c:v>
                </c:pt>
                <c:pt idx="72">
                  <c:v>132.93770000000001</c:v>
                </c:pt>
                <c:pt idx="73">
                  <c:v>134.0394</c:v>
                </c:pt>
                <c:pt idx="74">
                  <c:v>140.4162</c:v>
                </c:pt>
                <c:pt idx="75">
                  <c:v>147.09810000000002</c:v>
                </c:pt>
                <c:pt idx="76">
                  <c:v>151.57670000000002</c:v>
                </c:pt>
                <c:pt idx="77">
                  <c:v>156.89329999999998</c:v>
                </c:pt>
                <c:pt idx="78">
                  <c:v>159.3253</c:v>
                </c:pt>
                <c:pt idx="79">
                  <c:v>172.58720000000002</c:v>
                </c:pt>
                <c:pt idx="80">
                  <c:v>175.708</c:v>
                </c:pt>
                <c:pt idx="81">
                  <c:v>175.7826</c:v>
                </c:pt>
                <c:pt idx="82">
                  <c:v>185.7063</c:v>
                </c:pt>
                <c:pt idx="83">
                  <c:v>191.67870000000002</c:v>
                </c:pt>
                <c:pt idx="84">
                  <c:v>193.76589999999999</c:v>
                </c:pt>
                <c:pt idx="85">
                  <c:v>200.97409999999999</c:v>
                </c:pt>
                <c:pt idx="86">
                  <c:v>208.02070000000001</c:v>
                </c:pt>
                <c:pt idx="87">
                  <c:v>213.76920000000001</c:v>
                </c:pt>
                <c:pt idx="88">
                  <c:v>218.92420000000001</c:v>
                </c:pt>
                <c:pt idx="89">
                  <c:v>223.34889999999999</c:v>
                </c:pt>
                <c:pt idx="90">
                  <c:v>233.21879999999999</c:v>
                </c:pt>
                <c:pt idx="91">
                  <c:v>236.63060000000002</c:v>
                </c:pt>
                <c:pt idx="92">
                  <c:v>243.85300000000001</c:v>
                </c:pt>
                <c:pt idx="93">
                  <c:v>250.0342</c:v>
                </c:pt>
                <c:pt idx="94">
                  <c:v>256.4119</c:v>
                </c:pt>
                <c:pt idx="95">
                  <c:v>257.12709999999998</c:v>
                </c:pt>
                <c:pt idx="96">
                  <c:v>274.98940000000005</c:v>
                </c:pt>
                <c:pt idx="97">
                  <c:v>279.45479999999998</c:v>
                </c:pt>
                <c:pt idx="98">
                  <c:v>282.69079999999997</c:v>
                </c:pt>
                <c:pt idx="99">
                  <c:v>290.90629999999999</c:v>
                </c:pt>
                <c:pt idx="100">
                  <c:v>297.56740000000002</c:v>
                </c:pt>
                <c:pt idx="101">
                  <c:v>302.76220000000001</c:v>
                </c:pt>
                <c:pt idx="102">
                  <c:v>307.67349999999999</c:v>
                </c:pt>
                <c:pt idx="103">
                  <c:v>313.9633</c:v>
                </c:pt>
                <c:pt idx="104">
                  <c:v>317.40159999999997</c:v>
                </c:pt>
                <c:pt idx="105">
                  <c:v>329.9</c:v>
                </c:pt>
                <c:pt idx="106">
                  <c:v>336.18890000000005</c:v>
                </c:pt>
                <c:pt idx="107">
                  <c:v>357.86829999999998</c:v>
                </c:pt>
                <c:pt idx="108">
                  <c:v>367.23829999999998</c:v>
                </c:pt>
                <c:pt idx="109">
                  <c:v>372.99430000000001</c:v>
                </c:pt>
                <c:pt idx="110">
                  <c:v>375.75709999999998</c:v>
                </c:pt>
                <c:pt idx="111">
                  <c:v>372.17700000000002</c:v>
                </c:pt>
                <c:pt idx="112">
                  <c:v>381.10109999999997</c:v>
                </c:pt>
                <c:pt idx="113">
                  <c:v>382.3578</c:v>
                </c:pt>
                <c:pt idx="114">
                  <c:v>384.5942</c:v>
                </c:pt>
                <c:pt idx="115">
                  <c:v>385.2149</c:v>
                </c:pt>
                <c:pt idx="116">
                  <c:v>385.88390000000004</c:v>
                </c:pt>
                <c:pt idx="117">
                  <c:v>386.79570000000001</c:v>
                </c:pt>
                <c:pt idx="118">
                  <c:v>387.65359999999998</c:v>
                </c:pt>
                <c:pt idx="119">
                  <c:v>388.91030000000001</c:v>
                </c:pt>
                <c:pt idx="120">
                  <c:v>390.33600000000001</c:v>
                </c:pt>
                <c:pt idx="121">
                  <c:v>391.63329999999996</c:v>
                </c:pt>
                <c:pt idx="122">
                  <c:v>392.84929999999997</c:v>
                </c:pt>
                <c:pt idx="123">
                  <c:v>393.9708</c:v>
                </c:pt>
                <c:pt idx="124">
                  <c:v>394.62559999999996</c:v>
                </c:pt>
                <c:pt idx="125">
                  <c:v>395.06490000000002</c:v>
                </c:pt>
                <c:pt idx="126">
                  <c:v>395.5856</c:v>
                </c:pt>
                <c:pt idx="127">
                  <c:v>396.11849999999998</c:v>
                </c:pt>
                <c:pt idx="128">
                  <c:v>396.72030000000001</c:v>
                </c:pt>
                <c:pt idx="129">
                  <c:v>397.31459999999998</c:v>
                </c:pt>
                <c:pt idx="130">
                  <c:v>397.88249999999999</c:v>
                </c:pt>
                <c:pt idx="131">
                  <c:v>398.42950000000002</c:v>
                </c:pt>
                <c:pt idx="132">
                  <c:v>398.36149999999998</c:v>
                </c:pt>
                <c:pt idx="133">
                  <c:v>398.39550000000003</c:v>
                </c:pt>
                <c:pt idx="134">
                  <c:v>398.51740000000001</c:v>
                </c:pt>
                <c:pt idx="135">
                  <c:v>398.67899999999997</c:v>
                </c:pt>
                <c:pt idx="136">
                  <c:v>398.92940000000004</c:v>
                </c:pt>
                <c:pt idx="137">
                  <c:v>399.11829999999998</c:v>
                </c:pt>
                <c:pt idx="138">
                  <c:v>399.34790000000004</c:v>
                </c:pt>
                <c:pt idx="139">
                  <c:v>399.57090000000005</c:v>
                </c:pt>
                <c:pt idx="140">
                  <c:v>399.83449999999999</c:v>
                </c:pt>
                <c:pt idx="141">
                  <c:v>400.07729999999998</c:v>
                </c:pt>
                <c:pt idx="142">
                  <c:v>400.32779999999997</c:v>
                </c:pt>
                <c:pt idx="143">
                  <c:v>400.5573</c:v>
                </c:pt>
                <c:pt idx="144">
                  <c:v>400.80020000000002</c:v>
                </c:pt>
                <c:pt idx="145">
                  <c:v>401.08459999999997</c:v>
                </c:pt>
                <c:pt idx="146">
                  <c:v>401.334</c:v>
                </c:pt>
                <c:pt idx="147">
                  <c:v>401.55040000000002</c:v>
                </c:pt>
                <c:pt idx="148">
                  <c:v>401.08459999999997</c:v>
                </c:pt>
                <c:pt idx="149">
                  <c:v>400.74629999999996</c:v>
                </c:pt>
                <c:pt idx="150">
                  <c:v>400.4563</c:v>
                </c:pt>
                <c:pt idx="151">
                  <c:v>400.20580000000001</c:v>
                </c:pt>
                <c:pt idx="152">
                  <c:v>399.97629999999998</c:v>
                </c:pt>
                <c:pt idx="153">
                  <c:v>399.78070000000002</c:v>
                </c:pt>
                <c:pt idx="154">
                  <c:v>399.63229999999999</c:v>
                </c:pt>
                <c:pt idx="155">
                  <c:v>399.5917</c:v>
                </c:pt>
                <c:pt idx="156">
                  <c:v>399.67200000000003</c:v>
                </c:pt>
                <c:pt idx="157">
                  <c:v>400.03770000000003</c:v>
                </c:pt>
                <c:pt idx="158">
                  <c:v>400.74629999999996</c:v>
                </c:pt>
                <c:pt idx="159">
                  <c:v>402.26659999999998</c:v>
                </c:pt>
                <c:pt idx="160">
                  <c:v>403.64509999999996</c:v>
                </c:pt>
                <c:pt idx="161">
                  <c:v>394.36200000000002</c:v>
                </c:pt>
                <c:pt idx="162">
                  <c:v>396.50390000000004</c:v>
                </c:pt>
                <c:pt idx="163">
                  <c:v>398.24720000000002</c:v>
                </c:pt>
                <c:pt idx="164">
                  <c:v>399.38190000000003</c:v>
                </c:pt>
                <c:pt idx="165">
                  <c:v>400.42879999999997</c:v>
                </c:pt>
                <c:pt idx="166">
                  <c:v>401.46909999999997</c:v>
                </c:pt>
                <c:pt idx="167">
                  <c:v>402.3818</c:v>
                </c:pt>
                <c:pt idx="168">
                  <c:v>403.25959999999998</c:v>
                </c:pt>
                <c:pt idx="169">
                  <c:v>404.07029999999997</c:v>
                </c:pt>
                <c:pt idx="170">
                  <c:v>404.84030000000001</c:v>
                </c:pt>
                <c:pt idx="171">
                  <c:v>405.55650000000003</c:v>
                </c:pt>
                <c:pt idx="172">
                  <c:v>406.2321</c:v>
                </c:pt>
                <c:pt idx="173">
                  <c:v>406.88120000000004</c:v>
                </c:pt>
                <c:pt idx="174">
                  <c:v>407.36680000000001</c:v>
                </c:pt>
                <c:pt idx="175">
                  <c:v>407.21850000000001</c:v>
                </c:pt>
                <c:pt idx="176">
                  <c:v>407.11079999999998</c:v>
                </c:pt>
                <c:pt idx="177">
                  <c:v>407.0428</c:v>
                </c:pt>
                <c:pt idx="178">
                  <c:v>407.0428</c:v>
                </c:pt>
                <c:pt idx="179">
                  <c:v>407.04940000000005</c:v>
                </c:pt>
                <c:pt idx="180">
                  <c:v>407.10320000000002</c:v>
                </c:pt>
                <c:pt idx="181">
                  <c:v>407.15800000000002</c:v>
                </c:pt>
                <c:pt idx="182">
                  <c:v>407.63040000000001</c:v>
                </c:pt>
                <c:pt idx="183">
                  <c:v>408.10379999999998</c:v>
                </c:pt>
                <c:pt idx="184">
                  <c:v>408.79919999999998</c:v>
                </c:pt>
                <c:pt idx="185">
                  <c:v>409.5693</c:v>
                </c:pt>
                <c:pt idx="186">
                  <c:v>410.52170000000001</c:v>
                </c:pt>
                <c:pt idx="187">
                  <c:v>411.40699999999998</c:v>
                </c:pt>
                <c:pt idx="188">
                  <c:v>412.54179999999997</c:v>
                </c:pt>
                <c:pt idx="189">
                  <c:v>413.61599999999999</c:v>
                </c:pt>
                <c:pt idx="190">
                  <c:v>414.6157</c:v>
                </c:pt>
                <c:pt idx="191">
                  <c:v>415.53500000000003</c:v>
                </c:pt>
                <c:pt idx="192">
                  <c:v>416.4468</c:v>
                </c:pt>
                <c:pt idx="193">
                  <c:v>417.29809999999998</c:v>
                </c:pt>
                <c:pt idx="194">
                  <c:v>418.10220000000004</c:v>
                </c:pt>
                <c:pt idx="195">
                  <c:v>418.9128</c:v>
                </c:pt>
                <c:pt idx="196">
                  <c:v>419.39190000000002</c:v>
                </c:pt>
                <c:pt idx="197">
                  <c:v>419.52699999999999</c:v>
                </c:pt>
                <c:pt idx="198">
                  <c:v>419.77729999999997</c:v>
                </c:pt>
                <c:pt idx="199">
                  <c:v>420.03429999999997</c:v>
                </c:pt>
                <c:pt idx="200">
                  <c:v>420.30459999999999</c:v>
                </c:pt>
                <c:pt idx="201">
                  <c:v>420.58800000000002</c:v>
                </c:pt>
                <c:pt idx="202">
                  <c:v>420.92529999999999</c:v>
                </c:pt>
                <c:pt idx="203">
                  <c:v>421.30420000000004</c:v>
                </c:pt>
                <c:pt idx="204">
                  <c:v>421.60090000000002</c:v>
                </c:pt>
                <c:pt idx="205">
                  <c:v>421.93259999999998</c:v>
                </c:pt>
                <c:pt idx="206">
                  <c:v>422.25659999999999</c:v>
                </c:pt>
                <c:pt idx="207">
                  <c:v>422.63459999999998</c:v>
                </c:pt>
                <c:pt idx="208">
                  <c:v>422.94540000000001</c:v>
                </c:pt>
                <c:pt idx="209">
                  <c:v>422.83109999999999</c:v>
                </c:pt>
                <c:pt idx="210">
                  <c:v>422.49950000000001</c:v>
                </c:pt>
                <c:pt idx="211">
                  <c:v>422.2765</c:v>
                </c:pt>
                <c:pt idx="212">
                  <c:v>422.08749999999998</c:v>
                </c:pt>
                <c:pt idx="213">
                  <c:v>421.9864</c:v>
                </c:pt>
                <c:pt idx="214">
                  <c:v>422.22919999999999</c:v>
                </c:pt>
                <c:pt idx="215">
                  <c:v>422.41159999999996</c:v>
                </c:pt>
                <c:pt idx="216">
                  <c:v>422.62129999999996</c:v>
                </c:pt>
                <c:pt idx="217">
                  <c:v>422.80369999999999</c:v>
                </c:pt>
                <c:pt idx="218">
                  <c:v>423.35740000000004</c:v>
                </c:pt>
                <c:pt idx="219">
                  <c:v>423.87140000000005</c:v>
                </c:pt>
                <c:pt idx="220">
                  <c:v>424.3372</c:v>
                </c:pt>
                <c:pt idx="221">
                  <c:v>425.10720000000003</c:v>
                </c:pt>
                <c:pt idx="222">
                  <c:v>417.81779999999998</c:v>
                </c:pt>
                <c:pt idx="223">
                  <c:v>417.84520000000003</c:v>
                </c:pt>
                <c:pt idx="224">
                  <c:v>419.2842</c:v>
                </c:pt>
                <c:pt idx="225">
                  <c:v>420.62209999999999</c:v>
                </c:pt>
                <c:pt idx="226">
                  <c:v>421.88529999999997</c:v>
                </c:pt>
                <c:pt idx="227">
                  <c:v>423.10790000000003</c:v>
                </c:pt>
                <c:pt idx="228">
                  <c:v>424.2833</c:v>
                </c:pt>
                <c:pt idx="229">
                  <c:v>425.351</c:v>
                </c:pt>
                <c:pt idx="230">
                  <c:v>426.34399999999999</c:v>
                </c:pt>
                <c:pt idx="231">
                  <c:v>427.28320000000002</c:v>
                </c:pt>
                <c:pt idx="232">
                  <c:v>428.12690000000003</c:v>
                </c:pt>
                <c:pt idx="233">
                  <c:v>428.93099999999998</c:v>
                </c:pt>
                <c:pt idx="234">
                  <c:v>428.99900000000002</c:v>
                </c:pt>
                <c:pt idx="235">
                  <c:v>429.08029999999997</c:v>
                </c:pt>
                <c:pt idx="236">
                  <c:v>429.1748</c:v>
                </c:pt>
                <c:pt idx="237">
                  <c:v>429.31650000000002</c:v>
                </c:pt>
                <c:pt idx="238">
                  <c:v>429.65379999999999</c:v>
                </c:pt>
                <c:pt idx="239">
                  <c:v>430.18099999999998</c:v>
                </c:pt>
                <c:pt idx="240">
                  <c:v>430.65440000000001</c:v>
                </c:pt>
                <c:pt idx="241">
                  <c:v>431.1268</c:v>
                </c:pt>
                <c:pt idx="242">
                  <c:v>431.57279999999997</c:v>
                </c:pt>
                <c:pt idx="243">
                  <c:v>432.03199999999998</c:v>
                </c:pt>
                <c:pt idx="244">
                  <c:v>432.44390000000004</c:v>
                </c:pt>
                <c:pt idx="245">
                  <c:v>432.85590000000002</c:v>
                </c:pt>
                <c:pt idx="246">
                  <c:v>433.2688</c:v>
                </c:pt>
                <c:pt idx="247">
                  <c:v>433.67409999999995</c:v>
                </c:pt>
                <c:pt idx="248">
                  <c:v>434.09929999999997</c:v>
                </c:pt>
                <c:pt idx="249">
                  <c:v>434.47059999999999</c:v>
                </c:pt>
                <c:pt idx="250">
                  <c:v>434.87599999999998</c:v>
                </c:pt>
                <c:pt idx="251">
                  <c:v>435.2681</c:v>
                </c:pt>
                <c:pt idx="252">
                  <c:v>435.66020000000003</c:v>
                </c:pt>
                <c:pt idx="253">
                  <c:v>436.03809999999999</c:v>
                </c:pt>
                <c:pt idx="254">
                  <c:v>436.41699999999997</c:v>
                </c:pt>
                <c:pt idx="255">
                  <c:v>436.7817</c:v>
                </c:pt>
                <c:pt idx="256">
                  <c:v>437.15969999999999</c:v>
                </c:pt>
                <c:pt idx="257">
                  <c:v>437.54520000000002</c:v>
                </c:pt>
                <c:pt idx="258">
                  <c:v>437.96370000000002</c:v>
                </c:pt>
                <c:pt idx="259">
                  <c:v>438.33509999999995</c:v>
                </c:pt>
                <c:pt idx="260">
                  <c:v>438.74040000000002</c:v>
                </c:pt>
                <c:pt idx="261">
                  <c:v>439.13909999999998</c:v>
                </c:pt>
                <c:pt idx="262">
                  <c:v>439.47640000000001</c:v>
                </c:pt>
                <c:pt idx="263">
                  <c:v>439.83449999999999</c:v>
                </c:pt>
                <c:pt idx="264">
                  <c:v>440.22659999999996</c:v>
                </c:pt>
                <c:pt idx="265">
                  <c:v>440.59790000000004</c:v>
                </c:pt>
                <c:pt idx="266">
                  <c:v>441.15259999999995</c:v>
                </c:pt>
                <c:pt idx="267">
                  <c:v>441.82809999999995</c:v>
                </c:pt>
                <c:pt idx="268">
                  <c:v>442.48290000000003</c:v>
                </c:pt>
                <c:pt idx="269">
                  <c:v>443.1585</c:v>
                </c:pt>
                <c:pt idx="270">
                  <c:v>443.767</c:v>
                </c:pt>
                <c:pt idx="271">
                  <c:v>444.32729999999998</c:v>
                </c:pt>
                <c:pt idx="272">
                  <c:v>444.92909999999995</c:v>
                </c:pt>
                <c:pt idx="273">
                  <c:v>445.51679999999999</c:v>
                </c:pt>
                <c:pt idx="274">
                  <c:v>446.09030000000001</c:v>
                </c:pt>
                <c:pt idx="275">
                  <c:v>446.63079999999997</c:v>
                </c:pt>
                <c:pt idx="276">
                  <c:v>447.16459999999995</c:v>
                </c:pt>
                <c:pt idx="277">
                  <c:v>447.71929999999998</c:v>
                </c:pt>
                <c:pt idx="278">
                  <c:v>448.24549999999999</c:v>
                </c:pt>
                <c:pt idx="279">
                  <c:v>448.74529999999999</c:v>
                </c:pt>
                <c:pt idx="280">
                  <c:v>449.21870000000001</c:v>
                </c:pt>
                <c:pt idx="281">
                  <c:v>439.11169999999998</c:v>
                </c:pt>
                <c:pt idx="282">
                  <c:v>439.68619999999999</c:v>
                </c:pt>
                <c:pt idx="283">
                  <c:v>440.22</c:v>
                </c:pt>
                <c:pt idx="284">
                  <c:v>440.71979999999996</c:v>
                </c:pt>
                <c:pt idx="285">
                  <c:v>441.21300000000002</c:v>
                </c:pt>
                <c:pt idx="286">
                  <c:v>442.05770000000001</c:v>
                </c:pt>
                <c:pt idx="287">
                  <c:v>442.89490000000001</c:v>
                </c:pt>
                <c:pt idx="288">
                  <c:v>443.67909999999995</c:v>
                </c:pt>
                <c:pt idx="289">
                  <c:v>444.49640000000005</c:v>
                </c:pt>
                <c:pt idx="290">
                  <c:v>445.26640000000003</c:v>
                </c:pt>
                <c:pt idx="291">
                  <c:v>445.976</c:v>
                </c:pt>
                <c:pt idx="292">
                  <c:v>446.59770000000003</c:v>
                </c:pt>
                <c:pt idx="293">
                  <c:v>447.1986</c:v>
                </c:pt>
                <c:pt idx="294">
                  <c:v>447.7996</c:v>
                </c:pt>
                <c:pt idx="295">
                  <c:v>448.5025</c:v>
                </c:pt>
                <c:pt idx="296">
                  <c:v>448.71890000000002</c:v>
                </c:pt>
                <c:pt idx="297">
                  <c:v>448.66500000000002</c:v>
                </c:pt>
                <c:pt idx="298">
                  <c:v>448.6508</c:v>
                </c:pt>
                <c:pt idx="299">
                  <c:v>448.6508</c:v>
                </c:pt>
                <c:pt idx="300">
                  <c:v>448.69809999999995</c:v>
                </c:pt>
                <c:pt idx="301">
                  <c:v>448.71229999999997</c:v>
                </c:pt>
                <c:pt idx="302">
                  <c:v>448.86720000000003</c:v>
                </c:pt>
                <c:pt idx="303">
                  <c:v>449.24520000000001</c:v>
                </c:pt>
                <c:pt idx="304">
                  <c:v>449.7998</c:v>
                </c:pt>
                <c:pt idx="305">
                  <c:v>450.5018</c:v>
                </c:pt>
                <c:pt idx="306">
                  <c:v>451.17079999999999</c:v>
                </c:pt>
                <c:pt idx="307">
                  <c:v>452.14390000000003</c:v>
                </c:pt>
                <c:pt idx="308">
                  <c:v>453.07650000000001</c:v>
                </c:pt>
                <c:pt idx="309">
                  <c:v>454.07620000000003</c:v>
                </c:pt>
                <c:pt idx="310">
                  <c:v>455.20429999999999</c:v>
                </c:pt>
                <c:pt idx="311">
                  <c:v>456.26440000000002</c:v>
                </c:pt>
                <c:pt idx="312">
                  <c:v>457.23099999999999</c:v>
                </c:pt>
                <c:pt idx="313">
                  <c:v>458.11540000000002</c:v>
                </c:pt>
                <c:pt idx="314">
                  <c:v>458.9742</c:v>
                </c:pt>
                <c:pt idx="315">
                  <c:v>459.79809999999998</c:v>
                </c:pt>
                <c:pt idx="316">
                  <c:v>460.60220000000004</c:v>
                </c:pt>
                <c:pt idx="317">
                  <c:v>461.37880000000001</c:v>
                </c:pt>
                <c:pt idx="318">
                  <c:v>461.59520000000003</c:v>
                </c:pt>
                <c:pt idx="319">
                  <c:v>461.77100000000002</c:v>
                </c:pt>
                <c:pt idx="320">
                  <c:v>461.9864</c:v>
                </c:pt>
                <c:pt idx="321">
                  <c:v>462.23020000000002</c:v>
                </c:pt>
                <c:pt idx="322">
                  <c:v>462.50700000000001</c:v>
                </c:pt>
                <c:pt idx="323">
                  <c:v>462.80459999999999</c:v>
                </c:pt>
                <c:pt idx="324">
                  <c:v>463.15520000000004</c:v>
                </c:pt>
                <c:pt idx="325">
                  <c:v>463.4726</c:v>
                </c:pt>
                <c:pt idx="326">
                  <c:v>463.77690000000001</c:v>
                </c:pt>
                <c:pt idx="327">
                  <c:v>464.11509999999998</c:v>
                </c:pt>
                <c:pt idx="328">
                  <c:v>464.44579999999996</c:v>
                </c:pt>
                <c:pt idx="329">
                  <c:v>464.79070000000002</c:v>
                </c:pt>
                <c:pt idx="330">
                  <c:v>465.13459999999998</c:v>
                </c:pt>
                <c:pt idx="331">
                  <c:v>465.40479999999997</c:v>
                </c:pt>
                <c:pt idx="332">
                  <c:v>465.01370000000003</c:v>
                </c:pt>
                <c:pt idx="333">
                  <c:v>464.69620000000003</c:v>
                </c:pt>
                <c:pt idx="334">
                  <c:v>464.392</c:v>
                </c:pt>
                <c:pt idx="335">
                  <c:v>464.16240000000005</c:v>
                </c:pt>
                <c:pt idx="336">
                  <c:v>463.98</c:v>
                </c:pt>
                <c:pt idx="337">
                  <c:v>463.7835</c:v>
                </c:pt>
                <c:pt idx="338">
                  <c:v>463.66919999999999</c:v>
                </c:pt>
                <c:pt idx="339">
                  <c:v>463.92619999999999</c:v>
                </c:pt>
                <c:pt idx="340">
                  <c:v>464.27009999999996</c:v>
                </c:pt>
                <c:pt idx="341">
                  <c:v>464.8313</c:v>
                </c:pt>
                <c:pt idx="342">
                  <c:v>465.54750000000001</c:v>
                </c:pt>
                <c:pt idx="343">
                  <c:v>466.37799999999999</c:v>
                </c:pt>
                <c:pt idx="344">
                  <c:v>467.13479999999998</c:v>
                </c:pt>
                <c:pt idx="345">
                  <c:v>468.12790000000001</c:v>
                </c:pt>
                <c:pt idx="346">
                  <c:v>469.08690000000001</c:v>
                </c:pt>
                <c:pt idx="347">
                  <c:v>470.14800000000002</c:v>
                </c:pt>
                <c:pt idx="348">
                  <c:v>471.31009999999998</c:v>
                </c:pt>
                <c:pt idx="349">
                  <c:v>473.03919999999999</c:v>
                </c:pt>
                <c:pt idx="350">
                  <c:v>465.70909999999998</c:v>
                </c:pt>
                <c:pt idx="351">
                  <c:v>468.55970000000002</c:v>
                </c:pt>
                <c:pt idx="352">
                  <c:v>470.72899999999998</c:v>
                </c:pt>
                <c:pt idx="353">
                  <c:v>472.41090000000003</c:v>
                </c:pt>
                <c:pt idx="354">
                  <c:v>473.86309999999997</c:v>
                </c:pt>
                <c:pt idx="355">
                  <c:v>475.19440000000003</c:v>
                </c:pt>
                <c:pt idx="356">
                  <c:v>476.42359999999996</c:v>
                </c:pt>
                <c:pt idx="357">
                  <c:v>477.55180000000001</c:v>
                </c:pt>
                <c:pt idx="358">
                  <c:v>478.01090000000005</c:v>
                </c:pt>
                <c:pt idx="359">
                  <c:v>478.47109999999998</c:v>
                </c:pt>
                <c:pt idx="360">
                  <c:v>478.93029999999999</c:v>
                </c:pt>
                <c:pt idx="361">
                  <c:v>479.43009999999998</c:v>
                </c:pt>
                <c:pt idx="362">
                  <c:v>479.95729999999998</c:v>
                </c:pt>
                <c:pt idx="363">
                  <c:v>480.46379999999999</c:v>
                </c:pt>
                <c:pt idx="364">
                  <c:v>481.00420000000003</c:v>
                </c:pt>
                <c:pt idx="365">
                  <c:v>481.52390000000003</c:v>
                </c:pt>
                <c:pt idx="366">
                  <c:v>482.0643</c:v>
                </c:pt>
                <c:pt idx="367">
                  <c:v>481.84129999999999</c:v>
                </c:pt>
                <c:pt idx="368">
                  <c:v>481.7063</c:v>
                </c:pt>
                <c:pt idx="369">
                  <c:v>481.64580000000001</c:v>
                </c:pt>
                <c:pt idx="370">
                  <c:v>481.66659999999996</c:v>
                </c:pt>
                <c:pt idx="371">
                  <c:v>481.80829999999997</c:v>
                </c:pt>
                <c:pt idx="372">
                  <c:v>482.20699999999999</c:v>
                </c:pt>
                <c:pt idx="373">
                  <c:v>482.57830000000001</c:v>
                </c:pt>
                <c:pt idx="374">
                  <c:v>482.96290000000005</c:v>
                </c:pt>
                <c:pt idx="375">
                  <c:v>483.29450000000003</c:v>
                </c:pt>
                <c:pt idx="376">
                  <c:v>483.6318</c:v>
                </c:pt>
                <c:pt idx="377">
                  <c:v>483.95590000000004</c:v>
                </c:pt>
                <c:pt idx="378">
                  <c:v>484.31400000000002</c:v>
                </c:pt>
                <c:pt idx="379">
                  <c:v>484.60500000000002</c:v>
                </c:pt>
                <c:pt idx="380">
                  <c:v>484.94890000000004</c:v>
                </c:pt>
                <c:pt idx="381">
                  <c:v>485.2466</c:v>
                </c:pt>
                <c:pt idx="382">
                  <c:v>485.58479999999997</c:v>
                </c:pt>
                <c:pt idx="383">
                  <c:v>485.28719999999998</c:v>
                </c:pt>
                <c:pt idx="384">
                  <c:v>484.9896</c:v>
                </c:pt>
                <c:pt idx="385">
                  <c:v>484.6995</c:v>
                </c:pt>
                <c:pt idx="386">
                  <c:v>484.52379999999999</c:v>
                </c:pt>
                <c:pt idx="387">
                  <c:v>484.38870000000003</c:v>
                </c:pt>
                <c:pt idx="388">
                  <c:v>484.63150000000002</c:v>
                </c:pt>
                <c:pt idx="389">
                  <c:v>484.83459999999997</c:v>
                </c:pt>
                <c:pt idx="390">
                  <c:v>485.05099999999999</c:v>
                </c:pt>
                <c:pt idx="391">
                  <c:v>485.06420000000003</c:v>
                </c:pt>
                <c:pt idx="392">
                  <c:v>484.7534</c:v>
                </c:pt>
                <c:pt idx="393">
                  <c:v>484.42270000000002</c:v>
                </c:pt>
                <c:pt idx="394">
                  <c:v>484.11180000000002</c:v>
                </c:pt>
                <c:pt idx="395">
                  <c:v>483.83499999999998</c:v>
                </c:pt>
                <c:pt idx="396">
                  <c:v>483.71969999999999</c:v>
                </c:pt>
                <c:pt idx="397">
                  <c:v>483.67909999999995</c:v>
                </c:pt>
                <c:pt idx="398">
                  <c:v>483.62520000000001</c:v>
                </c:pt>
                <c:pt idx="399">
                  <c:v>483.73290000000003</c:v>
                </c:pt>
                <c:pt idx="400">
                  <c:v>483.84159999999997</c:v>
                </c:pt>
                <c:pt idx="401">
                  <c:v>484.37540000000001</c:v>
                </c:pt>
                <c:pt idx="402">
                  <c:v>485.09159999999997</c:v>
                </c:pt>
                <c:pt idx="403">
                  <c:v>486.05059999999997</c:v>
                </c:pt>
                <c:pt idx="404">
                  <c:v>487.07769999999999</c:v>
                </c:pt>
                <c:pt idx="405">
                  <c:v>488.2398</c:v>
                </c:pt>
                <c:pt idx="406">
                  <c:v>489.35379999999998</c:v>
                </c:pt>
                <c:pt idx="407">
                  <c:v>490.584</c:v>
                </c:pt>
                <c:pt idx="408">
                  <c:v>492.21199999999999</c:v>
                </c:pt>
                <c:pt idx="409">
                  <c:v>494.1574</c:v>
                </c:pt>
                <c:pt idx="410">
                  <c:v>487.86099999999999</c:v>
                </c:pt>
                <c:pt idx="411">
                  <c:v>490.99590000000001</c:v>
                </c:pt>
                <c:pt idx="412">
                  <c:v>493.30609999999996</c:v>
                </c:pt>
                <c:pt idx="413">
                  <c:v>495.06259999999997</c:v>
                </c:pt>
                <c:pt idx="414">
                  <c:v>496.60270000000003</c:v>
                </c:pt>
                <c:pt idx="415">
                  <c:v>498.00099999999998</c:v>
                </c:pt>
                <c:pt idx="416">
                  <c:v>499.31909999999999</c:v>
                </c:pt>
                <c:pt idx="417">
                  <c:v>499.89259999999996</c:v>
                </c:pt>
                <c:pt idx="418">
                  <c:v>500.56819999999999</c:v>
                </c:pt>
                <c:pt idx="419">
                  <c:v>501.19650000000001</c:v>
                </c:pt>
                <c:pt idx="420">
                  <c:v>501.85879999999997</c:v>
                </c:pt>
                <c:pt idx="421">
                  <c:v>502.53440000000001</c:v>
                </c:pt>
                <c:pt idx="422">
                  <c:v>503.21659999999997</c:v>
                </c:pt>
                <c:pt idx="423">
                  <c:v>503.90530000000001</c:v>
                </c:pt>
                <c:pt idx="424">
                  <c:v>503.91290000000004</c:v>
                </c:pt>
                <c:pt idx="425">
                  <c:v>503.97340000000003</c:v>
                </c:pt>
                <c:pt idx="426">
                  <c:v>504.12170000000003</c:v>
                </c:pt>
                <c:pt idx="427">
                  <c:v>504.31829999999997</c:v>
                </c:pt>
                <c:pt idx="428">
                  <c:v>504.55450000000002</c:v>
                </c:pt>
                <c:pt idx="429">
                  <c:v>504.79849999999999</c:v>
                </c:pt>
                <c:pt idx="430">
                  <c:v>505.07940000000002</c:v>
                </c:pt>
                <c:pt idx="431">
                  <c:v>505.34020000000004</c:v>
                </c:pt>
                <c:pt idx="432">
                  <c:v>505.63549999999998</c:v>
                </c:pt>
                <c:pt idx="433">
                  <c:v>505.9366</c:v>
                </c:pt>
                <c:pt idx="434">
                  <c:v>506.22520000000003</c:v>
                </c:pt>
                <c:pt idx="435">
                  <c:v>506.5061</c:v>
                </c:pt>
                <c:pt idx="436">
                  <c:v>506.81390000000005</c:v>
                </c:pt>
                <c:pt idx="437">
                  <c:v>507.12940000000003</c:v>
                </c:pt>
                <c:pt idx="438">
                  <c:v>507.3623</c:v>
                </c:pt>
                <c:pt idx="439">
                  <c:v>506.93090000000001</c:v>
                </c:pt>
                <c:pt idx="440">
                  <c:v>506.59530000000001</c:v>
                </c:pt>
                <c:pt idx="441">
                  <c:v>506.28659999999996</c:v>
                </c:pt>
                <c:pt idx="442">
                  <c:v>506.06029999999998</c:v>
                </c:pt>
                <c:pt idx="443">
                  <c:v>505.88190000000003</c:v>
                </c:pt>
                <c:pt idx="444">
                  <c:v>505.94329999999997</c:v>
                </c:pt>
                <c:pt idx="445">
                  <c:v>506.09479999999996</c:v>
                </c:pt>
                <c:pt idx="446">
                  <c:v>506.26549999999997</c:v>
                </c:pt>
                <c:pt idx="447">
                  <c:v>506.41030000000001</c:v>
                </c:pt>
                <c:pt idx="448">
                  <c:v>506.93090000000001</c:v>
                </c:pt>
                <c:pt idx="449">
                  <c:v>507.3623</c:v>
                </c:pt>
                <c:pt idx="450">
                  <c:v>507.84270000000004</c:v>
                </c:pt>
                <c:pt idx="451">
                  <c:v>508.26079999999996</c:v>
                </c:pt>
                <c:pt idx="452">
                  <c:v>508.66540000000003</c:v>
                </c:pt>
                <c:pt idx="453">
                  <c:v>509.0489</c:v>
                </c:pt>
                <c:pt idx="454">
                  <c:v>509.30970000000002</c:v>
                </c:pt>
                <c:pt idx="455">
                  <c:v>508.99430000000001</c:v>
                </c:pt>
                <c:pt idx="456">
                  <c:v>508.70659999999998</c:v>
                </c:pt>
                <c:pt idx="457">
                  <c:v>508.50049999999999</c:v>
                </c:pt>
                <c:pt idx="458">
                  <c:v>508.32979999999998</c:v>
                </c:pt>
                <c:pt idx="459">
                  <c:v>508.21280000000002</c:v>
                </c:pt>
                <c:pt idx="460">
                  <c:v>508.13709999999998</c:v>
                </c:pt>
                <c:pt idx="461">
                  <c:v>508.26079999999996</c:v>
                </c:pt>
                <c:pt idx="462">
                  <c:v>508.40459999999996</c:v>
                </c:pt>
                <c:pt idx="463">
                  <c:v>508.5283</c:v>
                </c:pt>
                <c:pt idx="464">
                  <c:v>508.65199999999999</c:v>
                </c:pt>
                <c:pt idx="465">
                  <c:v>508.98750000000001</c:v>
                </c:pt>
                <c:pt idx="466">
                  <c:v>509.4468</c:v>
                </c:pt>
                <c:pt idx="467">
                  <c:v>510.22829999999999</c:v>
                </c:pt>
                <c:pt idx="468">
                  <c:v>510.9896</c:v>
                </c:pt>
                <c:pt idx="469">
                  <c:v>511.80549999999999</c:v>
                </c:pt>
                <c:pt idx="470">
                  <c:v>513.4298</c:v>
                </c:pt>
                <c:pt idx="471">
                  <c:v>515.07510000000002</c:v>
                </c:pt>
                <c:pt idx="472">
                  <c:v>516.50080000000003</c:v>
                </c:pt>
                <c:pt idx="473">
                  <c:v>508.03449999999998</c:v>
                </c:pt>
                <c:pt idx="474">
                  <c:v>510.17359999999996</c:v>
                </c:pt>
                <c:pt idx="475">
                  <c:v>511.7978</c:v>
                </c:pt>
                <c:pt idx="476">
                  <c:v>513.27250000000004</c:v>
                </c:pt>
                <c:pt idx="477">
                  <c:v>514.60239999999999</c:v>
                </c:pt>
                <c:pt idx="478">
                  <c:v>515.87090000000001</c:v>
                </c:pt>
                <c:pt idx="479">
                  <c:v>516.95339999999999</c:v>
                </c:pt>
                <c:pt idx="480">
                  <c:v>518.00229999999999</c:v>
                </c:pt>
                <c:pt idx="481">
                  <c:v>518.57859999999994</c:v>
                </c:pt>
                <c:pt idx="482">
                  <c:v>518.79140000000007</c:v>
                </c:pt>
                <c:pt idx="483">
                  <c:v>519.03779999999995</c:v>
                </c:pt>
                <c:pt idx="484">
                  <c:v>519.29870000000005</c:v>
                </c:pt>
                <c:pt idx="485">
                  <c:v>519.55179999999996</c:v>
                </c:pt>
                <c:pt idx="486">
                  <c:v>519.8193</c:v>
                </c:pt>
                <c:pt idx="487">
                  <c:v>520.08680000000004</c:v>
                </c:pt>
                <c:pt idx="488">
                  <c:v>520.37440000000004</c:v>
                </c:pt>
                <c:pt idx="489">
                  <c:v>520.66980000000001</c:v>
                </c:pt>
                <c:pt idx="490">
                  <c:v>520.99860000000001</c:v>
                </c:pt>
                <c:pt idx="491">
                  <c:v>521.30740000000003</c:v>
                </c:pt>
                <c:pt idx="492">
                  <c:v>521.61519999999996</c:v>
                </c:pt>
                <c:pt idx="493">
                  <c:v>521.90379999999993</c:v>
                </c:pt>
                <c:pt idx="494">
                  <c:v>522.20479999999998</c:v>
                </c:pt>
                <c:pt idx="495">
                  <c:v>522.50009999999997</c:v>
                </c:pt>
                <c:pt idx="496">
                  <c:v>522.80790000000002</c:v>
                </c:pt>
                <c:pt idx="497">
                  <c:v>522.58259999999996</c:v>
                </c:pt>
                <c:pt idx="498">
                  <c:v>522.24599999999998</c:v>
                </c:pt>
                <c:pt idx="499">
                  <c:v>521.94500000000005</c:v>
                </c:pt>
                <c:pt idx="500">
                  <c:v>521.69759999999997</c:v>
                </c:pt>
                <c:pt idx="501">
                  <c:v>521.49239999999998</c:v>
                </c:pt>
                <c:pt idx="502">
                  <c:v>521.38220000000001</c:v>
                </c:pt>
                <c:pt idx="503">
                  <c:v>521.47130000000004</c:v>
                </c:pt>
                <c:pt idx="504">
                  <c:v>521.5471</c:v>
                </c:pt>
                <c:pt idx="505">
                  <c:v>521.65640000000008</c:v>
                </c:pt>
                <c:pt idx="506">
                  <c:v>521.75229999999999</c:v>
                </c:pt>
                <c:pt idx="507">
                  <c:v>521.91049999999996</c:v>
                </c:pt>
                <c:pt idx="508">
                  <c:v>522.39659999999992</c:v>
                </c:pt>
                <c:pt idx="509">
                  <c:v>523.01409999999998</c:v>
                </c:pt>
                <c:pt idx="510">
                  <c:v>523.80219999999997</c:v>
                </c:pt>
                <c:pt idx="511">
                  <c:v>524.53569999999991</c:v>
                </c:pt>
                <c:pt idx="512">
                  <c:v>525.56449999999995</c:v>
                </c:pt>
                <c:pt idx="513">
                  <c:v>526.53769999999997</c:v>
                </c:pt>
                <c:pt idx="514">
                  <c:v>527.42939999999999</c:v>
                </c:pt>
                <c:pt idx="515">
                  <c:v>528.28559999999993</c:v>
                </c:pt>
                <c:pt idx="516">
                  <c:v>529.09490000000005</c:v>
                </c:pt>
                <c:pt idx="517">
                  <c:v>529.84180000000003</c:v>
                </c:pt>
                <c:pt idx="518">
                  <c:v>530.56859999999995</c:v>
                </c:pt>
                <c:pt idx="519">
                  <c:v>531.28859999999997</c:v>
                </c:pt>
                <c:pt idx="520">
                  <c:v>531.9742</c:v>
                </c:pt>
                <c:pt idx="521">
                  <c:v>532.6463</c:v>
                </c:pt>
                <c:pt idx="522">
                  <c:v>533.26280000000008</c:v>
                </c:pt>
                <c:pt idx="523">
                  <c:v>533.84580000000005</c:v>
                </c:pt>
                <c:pt idx="524">
                  <c:v>534.10659999999996</c:v>
                </c:pt>
                <c:pt idx="525">
                  <c:v>533.99630000000002</c:v>
                </c:pt>
                <c:pt idx="526">
                  <c:v>534.01069999999993</c:v>
                </c:pt>
                <c:pt idx="527">
                  <c:v>534.05859999999996</c:v>
                </c:pt>
                <c:pt idx="528">
                  <c:v>534.18909999999994</c:v>
                </c:pt>
                <c:pt idx="529">
                  <c:v>534.30509999999992</c:v>
                </c:pt>
                <c:pt idx="530">
                  <c:v>534.4633</c:v>
                </c:pt>
                <c:pt idx="531">
                  <c:v>534.63390000000004</c:v>
                </c:pt>
                <c:pt idx="532">
                  <c:v>534.83339999999998</c:v>
                </c:pt>
                <c:pt idx="533">
                  <c:v>535.01840000000004</c:v>
                </c:pt>
                <c:pt idx="534">
                  <c:v>535.23800000000006</c:v>
                </c:pt>
                <c:pt idx="535">
                  <c:v>535.42309999999998</c:v>
                </c:pt>
                <c:pt idx="536">
                  <c:v>535.64930000000004</c:v>
                </c:pt>
                <c:pt idx="537">
                  <c:v>535.86790000000008</c:v>
                </c:pt>
                <c:pt idx="538">
                  <c:v>536.48540000000003</c:v>
                </c:pt>
                <c:pt idx="539">
                  <c:v>537.0607</c:v>
                </c:pt>
                <c:pt idx="540">
                  <c:v>537.61680000000001</c:v>
                </c:pt>
                <c:pt idx="541">
                  <c:v>538.55550000000005</c:v>
                </c:pt>
                <c:pt idx="542">
                  <c:v>539.68690000000004</c:v>
                </c:pt>
                <c:pt idx="543">
                  <c:v>540.72239999999999</c:v>
                </c:pt>
                <c:pt idx="544">
                  <c:v>541.67449999999997</c:v>
                </c:pt>
                <c:pt idx="545">
                  <c:v>542.52499999999998</c:v>
                </c:pt>
                <c:pt idx="546">
                  <c:v>543.35440000000006</c:v>
                </c:pt>
                <c:pt idx="547">
                  <c:v>543.69090000000006</c:v>
                </c:pt>
                <c:pt idx="548">
                  <c:v>543.8827</c:v>
                </c:pt>
                <c:pt idx="549">
                  <c:v>544.10230000000001</c:v>
                </c:pt>
                <c:pt idx="550">
                  <c:v>544.40330000000006</c:v>
                </c:pt>
                <c:pt idx="551">
                  <c:v>544.70530000000008</c:v>
                </c:pt>
                <c:pt idx="552">
                  <c:v>545.06880000000001</c:v>
                </c:pt>
                <c:pt idx="553">
                  <c:v>545.40430000000003</c:v>
                </c:pt>
                <c:pt idx="554">
                  <c:v>545.79549999999995</c:v>
                </c:pt>
                <c:pt idx="555">
                  <c:v>546.15129999999999</c:v>
                </c:pt>
                <c:pt idx="556">
                  <c:v>546.54240000000004</c:v>
                </c:pt>
                <c:pt idx="557">
                  <c:v>546.96050000000002</c:v>
                </c:pt>
                <c:pt idx="558">
                  <c:v>546.89240000000007</c:v>
                </c:pt>
                <c:pt idx="559">
                  <c:v>546.56259999999997</c:v>
                </c:pt>
                <c:pt idx="560">
                  <c:v>546.36410000000001</c:v>
                </c:pt>
                <c:pt idx="561">
                  <c:v>546.21359999999993</c:v>
                </c:pt>
                <c:pt idx="562">
                  <c:v>546.1176999999999</c:v>
                </c:pt>
                <c:pt idx="563">
                  <c:v>546.46</c:v>
                </c:pt>
                <c:pt idx="564">
                  <c:v>546.70740000000001</c:v>
                </c:pt>
                <c:pt idx="565">
                  <c:v>546.96719999999993</c:v>
                </c:pt>
                <c:pt idx="566">
                  <c:v>547.21460000000002</c:v>
                </c:pt>
                <c:pt idx="567">
                  <c:v>547.47440000000006</c:v>
                </c:pt>
                <c:pt idx="568">
                  <c:v>547.74189999999999</c:v>
                </c:pt>
                <c:pt idx="569">
                  <c:v>547.97490000000005</c:v>
                </c:pt>
                <c:pt idx="570">
                  <c:v>548.22900000000004</c:v>
                </c:pt>
                <c:pt idx="571">
                  <c:v>548.47540000000004</c:v>
                </c:pt>
                <c:pt idx="572">
                  <c:v>548.73619999999994</c:v>
                </c:pt>
                <c:pt idx="573">
                  <c:v>548.99699999999996</c:v>
                </c:pt>
                <c:pt idx="574">
                  <c:v>549.99030000000005</c:v>
                </c:pt>
                <c:pt idx="575">
                  <c:v>537.89109999999994</c:v>
                </c:pt>
                <c:pt idx="576">
                  <c:v>538.79519999999991</c:v>
                </c:pt>
                <c:pt idx="577">
                  <c:v>539.2478000000001</c:v>
                </c:pt>
                <c:pt idx="578">
                  <c:v>539.66579999999999</c:v>
                </c:pt>
                <c:pt idx="579">
                  <c:v>540.05029999999999</c:v>
                </c:pt>
                <c:pt idx="580">
                  <c:v>540.44819999999993</c:v>
                </c:pt>
                <c:pt idx="581">
                  <c:v>540.81830000000002</c:v>
                </c:pt>
                <c:pt idx="582">
                  <c:v>541.20180000000005</c:v>
                </c:pt>
                <c:pt idx="583">
                  <c:v>541.91519999999991</c:v>
                </c:pt>
                <c:pt idx="584">
                  <c:v>542.68990000000008</c:v>
                </c:pt>
                <c:pt idx="585">
                  <c:v>543.40230000000008</c:v>
                </c:pt>
                <c:pt idx="586">
                  <c:v>544.43110000000001</c:v>
                </c:pt>
                <c:pt idx="587">
                  <c:v>545.47339999999997</c:v>
                </c:pt>
                <c:pt idx="588">
                  <c:v>546.47339999999997</c:v>
                </c:pt>
                <c:pt idx="589">
                  <c:v>548.13310000000001</c:v>
                </c:pt>
                <c:pt idx="590">
                  <c:v>550.12080000000003</c:v>
                </c:pt>
                <c:pt idx="591">
                  <c:v>551.93100000000004</c:v>
                </c:pt>
                <c:pt idx="592">
                  <c:v>553.5551999999999</c:v>
                </c:pt>
                <c:pt idx="593">
                  <c:v>555.05669999999998</c:v>
                </c:pt>
                <c:pt idx="594">
                  <c:v>556.20830000000001</c:v>
                </c:pt>
                <c:pt idx="595">
                  <c:v>556.79790000000003</c:v>
                </c:pt>
                <c:pt idx="596">
                  <c:v>557.39430000000004</c:v>
                </c:pt>
                <c:pt idx="597">
                  <c:v>557.99159999999995</c:v>
                </c:pt>
                <c:pt idx="598">
                  <c:v>558.60140000000001</c:v>
                </c:pt>
                <c:pt idx="599">
                  <c:v>559.18439999999998</c:v>
                </c:pt>
                <c:pt idx="600">
                  <c:v>559.76639999999998</c:v>
                </c:pt>
                <c:pt idx="601">
                  <c:v>560.33590000000004</c:v>
                </c:pt>
                <c:pt idx="602">
                  <c:v>560.73390000000006</c:v>
                </c:pt>
                <c:pt idx="603">
                  <c:v>560.57569999999998</c:v>
                </c:pt>
                <c:pt idx="604">
                  <c:v>560.52099999999996</c:v>
                </c:pt>
                <c:pt idx="605">
                  <c:v>560.53440000000001</c:v>
                </c:pt>
                <c:pt idx="606">
                  <c:v>560.60340000000008</c:v>
                </c:pt>
                <c:pt idx="607">
                  <c:v>560.96690000000001</c:v>
                </c:pt>
                <c:pt idx="608">
                  <c:v>561.43280000000004</c:v>
                </c:pt>
                <c:pt idx="609">
                  <c:v>561.8374</c:v>
                </c:pt>
                <c:pt idx="610">
                  <c:v>562.24209999999994</c:v>
                </c:pt>
                <c:pt idx="611">
                  <c:v>562.66680000000008</c:v>
                </c:pt>
                <c:pt idx="612">
                  <c:v>563.08490000000006</c:v>
                </c:pt>
                <c:pt idx="613">
                  <c:v>563.46839999999997</c:v>
                </c:pt>
                <c:pt idx="614">
                  <c:v>563.86630000000002</c:v>
                </c:pt>
                <c:pt idx="615">
                  <c:v>564.27089999999998</c:v>
                </c:pt>
                <c:pt idx="616">
                  <c:v>563.93540000000007</c:v>
                </c:pt>
                <c:pt idx="617">
                  <c:v>563.6468000000001</c:v>
                </c:pt>
                <c:pt idx="618">
                  <c:v>563.46169999999995</c:v>
                </c:pt>
                <c:pt idx="619">
                  <c:v>563.34569999999997</c:v>
                </c:pt>
                <c:pt idx="620">
                  <c:v>563.42039999999997</c:v>
                </c:pt>
                <c:pt idx="621">
                  <c:v>563.68130000000008</c:v>
                </c:pt>
                <c:pt idx="622">
                  <c:v>563.94880000000001</c:v>
                </c:pt>
                <c:pt idx="623">
                  <c:v>564.20960000000002</c:v>
                </c:pt>
                <c:pt idx="624">
                  <c:v>564.44259999999997</c:v>
                </c:pt>
                <c:pt idx="625">
                  <c:v>564.68899999999996</c:v>
                </c:pt>
                <c:pt idx="626">
                  <c:v>564.90180000000009</c:v>
                </c:pt>
                <c:pt idx="627">
                  <c:v>565.12810000000002</c:v>
                </c:pt>
                <c:pt idx="628">
                  <c:v>565.37450000000001</c:v>
                </c:pt>
                <c:pt idx="629">
                  <c:v>565.59410000000003</c:v>
                </c:pt>
                <c:pt idx="630">
                  <c:v>565.8338</c:v>
                </c:pt>
                <c:pt idx="631">
                  <c:v>566.08119999999997</c:v>
                </c:pt>
                <c:pt idx="632">
                  <c:v>566.32090000000005</c:v>
                </c:pt>
                <c:pt idx="633">
                  <c:v>566.49249999999995</c:v>
                </c:pt>
                <c:pt idx="634">
                  <c:v>566.92399999999998</c:v>
                </c:pt>
                <c:pt idx="635">
                  <c:v>567.5204</c:v>
                </c:pt>
                <c:pt idx="636">
                  <c:v>568.06880000000001</c:v>
                </c:pt>
                <c:pt idx="637">
                  <c:v>569.1656999999999</c:v>
                </c:pt>
                <c:pt idx="638">
                  <c:v>570.6739</c:v>
                </c:pt>
                <c:pt idx="639">
                  <c:v>572.07950000000005</c:v>
                </c:pt>
                <c:pt idx="640">
                  <c:v>573.2521999999999</c:v>
                </c:pt>
                <c:pt idx="641">
                  <c:v>574.34140000000002</c:v>
                </c:pt>
                <c:pt idx="642">
                  <c:v>575.16409999999996</c:v>
                </c:pt>
                <c:pt idx="643">
                  <c:v>575.40469999999993</c:v>
                </c:pt>
                <c:pt idx="644">
                  <c:v>575.7681</c:v>
                </c:pt>
                <c:pt idx="645">
                  <c:v>576.15160000000003</c:v>
                </c:pt>
                <c:pt idx="646">
                  <c:v>576.58309999999994</c:v>
                </c:pt>
                <c:pt idx="647">
                  <c:v>577.0634</c:v>
                </c:pt>
                <c:pt idx="648">
                  <c:v>577.41340000000002</c:v>
                </c:pt>
                <c:pt idx="649">
                  <c:v>577.8248000000001</c:v>
                </c:pt>
                <c:pt idx="650">
                  <c:v>578.26290000000006</c:v>
                </c:pt>
                <c:pt idx="651">
                  <c:v>578.05780000000004</c:v>
                </c:pt>
                <c:pt idx="652">
                  <c:v>577.92730000000006</c:v>
                </c:pt>
                <c:pt idx="653">
                  <c:v>577.84490000000005</c:v>
                </c:pt>
                <c:pt idx="654">
                  <c:v>577.8248000000001</c:v>
                </c:pt>
                <c:pt idx="655">
                  <c:v>578.01649999999995</c:v>
                </c:pt>
                <c:pt idx="656">
                  <c:v>578.4547</c:v>
                </c:pt>
                <c:pt idx="657">
                  <c:v>578.81809999999996</c:v>
                </c:pt>
                <c:pt idx="658">
                  <c:v>579.20259999999996</c:v>
                </c:pt>
                <c:pt idx="659">
                  <c:v>579.58609999999999</c:v>
                </c:pt>
                <c:pt idx="660">
                  <c:v>579.94280000000003</c:v>
                </c:pt>
                <c:pt idx="661">
                  <c:v>580.31290000000001</c:v>
                </c:pt>
                <c:pt idx="662">
                  <c:v>580.67630000000008</c:v>
                </c:pt>
                <c:pt idx="663">
                  <c:v>581.03290000000004</c:v>
                </c:pt>
                <c:pt idx="664">
                  <c:v>581.33399999999995</c:v>
                </c:pt>
                <c:pt idx="665">
                  <c:v>580.98500000000001</c:v>
                </c:pt>
                <c:pt idx="666">
                  <c:v>580.6418000000001</c:v>
                </c:pt>
                <c:pt idx="667">
                  <c:v>580.40210000000002</c:v>
                </c:pt>
                <c:pt idx="668">
                  <c:v>580.19690000000003</c:v>
                </c:pt>
                <c:pt idx="669">
                  <c:v>580.14790000000005</c:v>
                </c:pt>
                <c:pt idx="670">
                  <c:v>580.38189999999997</c:v>
                </c:pt>
                <c:pt idx="671">
                  <c:v>580.56690000000003</c:v>
                </c:pt>
                <c:pt idx="672">
                  <c:v>580.75199999999995</c:v>
                </c:pt>
                <c:pt idx="673">
                  <c:v>580.97059999999999</c:v>
                </c:pt>
                <c:pt idx="674">
                  <c:v>581.12880000000007</c:v>
                </c:pt>
                <c:pt idx="675">
                  <c:v>581.34169999999995</c:v>
                </c:pt>
                <c:pt idx="676">
                  <c:v>581.5603000000001</c:v>
                </c:pt>
                <c:pt idx="677">
                  <c:v>581.79330000000004</c:v>
                </c:pt>
                <c:pt idx="678">
                  <c:v>581.9928000000001</c:v>
                </c:pt>
                <c:pt idx="679">
                  <c:v>582.32159999999999</c:v>
                </c:pt>
                <c:pt idx="680">
                  <c:v>582.85659999999996</c:v>
                </c:pt>
                <c:pt idx="681">
                  <c:v>583.33600000000001</c:v>
                </c:pt>
                <c:pt idx="682">
                  <c:v>583.78859999999997</c:v>
                </c:pt>
                <c:pt idx="683">
                  <c:v>584.61130000000003</c:v>
                </c:pt>
                <c:pt idx="684">
                  <c:v>572.36719999999991</c:v>
                </c:pt>
                <c:pt idx="685">
                  <c:v>574.04700000000003</c:v>
                </c:pt>
                <c:pt idx="686">
                  <c:v>575.60990000000004</c:v>
                </c:pt>
                <c:pt idx="687">
                  <c:v>577.1114</c:v>
                </c:pt>
                <c:pt idx="688">
                  <c:v>578.51030000000003</c:v>
                </c:pt>
                <c:pt idx="689">
                  <c:v>579.89480000000003</c:v>
                </c:pt>
                <c:pt idx="690">
                  <c:v>581.19690000000003</c:v>
                </c:pt>
                <c:pt idx="691">
                  <c:v>582.08859999999993</c:v>
                </c:pt>
                <c:pt idx="692">
                  <c:v>582.49330000000009</c:v>
                </c:pt>
                <c:pt idx="693">
                  <c:v>582.91800000000001</c:v>
                </c:pt>
                <c:pt idx="694">
                  <c:v>583.30150000000003</c:v>
                </c:pt>
                <c:pt idx="695">
                  <c:v>583.69939999999997</c:v>
                </c:pt>
                <c:pt idx="696">
                  <c:v>584.43290000000002</c:v>
                </c:pt>
                <c:pt idx="697">
                  <c:v>585.11180000000002</c:v>
                </c:pt>
                <c:pt idx="698">
                  <c:v>585.78390000000002</c:v>
                </c:pt>
                <c:pt idx="699">
                  <c:v>586.40039999999999</c:v>
                </c:pt>
                <c:pt idx="700">
                  <c:v>586.99009999999998</c:v>
                </c:pt>
                <c:pt idx="701">
                  <c:v>587.51840000000004</c:v>
                </c:pt>
                <c:pt idx="702">
                  <c:v>588.05240000000003</c:v>
                </c:pt>
                <c:pt idx="703">
                  <c:v>588.55290000000002</c:v>
                </c:pt>
                <c:pt idx="704">
                  <c:v>589.04</c:v>
                </c:pt>
                <c:pt idx="705">
                  <c:v>588.95090000000005</c:v>
                </c:pt>
                <c:pt idx="706">
                  <c:v>588.69010000000003</c:v>
                </c:pt>
                <c:pt idx="707">
                  <c:v>588.49159999999995</c:v>
                </c:pt>
                <c:pt idx="708">
                  <c:v>588.31990000000008</c:v>
                </c:pt>
                <c:pt idx="709">
                  <c:v>588.29309999999998</c:v>
                </c:pt>
                <c:pt idx="710">
                  <c:v>588.52609999999993</c:v>
                </c:pt>
                <c:pt idx="711">
                  <c:v>588.74569999999994</c:v>
                </c:pt>
                <c:pt idx="712">
                  <c:v>589.04680000000008</c:v>
                </c:pt>
                <c:pt idx="713">
                  <c:v>589.62969999999996</c:v>
                </c:pt>
                <c:pt idx="714">
                  <c:v>590.19159999999999</c:v>
                </c:pt>
                <c:pt idx="715">
                  <c:v>590.7333000000001</c:v>
                </c:pt>
                <c:pt idx="716">
                  <c:v>591.59040000000005</c:v>
                </c:pt>
                <c:pt idx="717">
                  <c:v>592.35850000000005</c:v>
                </c:pt>
                <c:pt idx="718">
                  <c:v>593.07759999999996</c:v>
                </c:pt>
                <c:pt idx="719">
                  <c:v>593.74969999999996</c:v>
                </c:pt>
                <c:pt idx="720">
                  <c:v>594.3873000000001</c:v>
                </c:pt>
                <c:pt idx="721">
                  <c:v>594.96359999999993</c:v>
                </c:pt>
                <c:pt idx="722">
                  <c:v>595.51880000000006</c:v>
                </c:pt>
                <c:pt idx="723">
                  <c:v>596.05380000000002</c:v>
                </c:pt>
                <c:pt idx="724">
                  <c:v>596.59450000000004</c:v>
                </c:pt>
                <c:pt idx="725">
                  <c:v>597.06819999999993</c:v>
                </c:pt>
                <c:pt idx="726">
                  <c:v>597.52080000000001</c:v>
                </c:pt>
                <c:pt idx="727">
                  <c:v>597.91769999999997</c:v>
                </c:pt>
                <c:pt idx="728">
                  <c:v>598.35680000000002</c:v>
                </c:pt>
                <c:pt idx="729">
                  <c:v>598.6511999999999</c:v>
                </c:pt>
                <c:pt idx="730">
                  <c:v>598.35680000000002</c:v>
                </c:pt>
                <c:pt idx="731">
                  <c:v>598.22640000000001</c:v>
                </c:pt>
                <c:pt idx="732">
                  <c:v>598.16509999999994</c:v>
                </c:pt>
                <c:pt idx="733">
                  <c:v>598.15069999999992</c:v>
                </c:pt>
                <c:pt idx="734">
                  <c:v>598.16509999999994</c:v>
                </c:pt>
                <c:pt idx="735">
                  <c:v>598.21299999999997</c:v>
                </c:pt>
                <c:pt idx="736">
                  <c:v>598.27440000000001</c:v>
                </c:pt>
                <c:pt idx="737">
                  <c:v>598.36360000000002</c:v>
                </c:pt>
                <c:pt idx="738">
                  <c:v>598.45940000000007</c:v>
                </c:pt>
                <c:pt idx="739">
                  <c:v>598.5553000000001</c:v>
                </c:pt>
                <c:pt idx="740">
                  <c:v>599.05580000000009</c:v>
                </c:pt>
                <c:pt idx="741">
                  <c:v>599.53620000000001</c:v>
                </c:pt>
                <c:pt idx="742">
                  <c:v>599.97440000000006</c:v>
                </c:pt>
                <c:pt idx="743">
                  <c:v>600.73559999999998</c:v>
                </c:pt>
                <c:pt idx="744">
                  <c:v>601.42790000000002</c:v>
                </c:pt>
                <c:pt idx="745">
                  <c:v>602.1001</c:v>
                </c:pt>
                <c:pt idx="746">
                  <c:v>602.6896999999999</c:v>
                </c:pt>
                <c:pt idx="747">
                  <c:v>603.29280000000006</c:v>
                </c:pt>
                <c:pt idx="748">
                  <c:v>603.79999999999995</c:v>
                </c:pt>
                <c:pt idx="749">
                  <c:v>604.31389999999999</c:v>
                </c:pt>
                <c:pt idx="750">
                  <c:v>604.8288</c:v>
                </c:pt>
                <c:pt idx="751">
                  <c:v>605.30830000000003</c:v>
                </c:pt>
                <c:pt idx="752">
                  <c:v>605.78859999999997</c:v>
                </c:pt>
                <c:pt idx="753">
                  <c:v>606.23350000000005</c:v>
                </c:pt>
                <c:pt idx="754">
                  <c:v>606.0551999999999</c:v>
                </c:pt>
                <c:pt idx="755">
                  <c:v>605.90459999999996</c:v>
                </c:pt>
                <c:pt idx="756">
                  <c:v>605.86340000000007</c:v>
                </c:pt>
                <c:pt idx="757">
                  <c:v>605.7953</c:v>
                </c:pt>
                <c:pt idx="758">
                  <c:v>605.80200000000002</c:v>
                </c:pt>
                <c:pt idx="759">
                  <c:v>605.85669999999993</c:v>
                </c:pt>
                <c:pt idx="760">
                  <c:v>605.93240000000003</c:v>
                </c:pt>
                <c:pt idx="761">
                  <c:v>606.01490000000001</c:v>
                </c:pt>
                <c:pt idx="762">
                  <c:v>606.11749999999995</c:v>
                </c:pt>
                <c:pt idx="763">
                  <c:v>606.21339999999998</c:v>
                </c:pt>
                <c:pt idx="764">
                  <c:v>606.3438000000001</c:v>
                </c:pt>
                <c:pt idx="765">
                  <c:v>606.4742</c:v>
                </c:pt>
                <c:pt idx="766">
                  <c:v>606.63810000000001</c:v>
                </c:pt>
                <c:pt idx="767">
                  <c:v>607.1386</c:v>
                </c:pt>
                <c:pt idx="768">
                  <c:v>607.6046</c:v>
                </c:pt>
                <c:pt idx="769">
                  <c:v>608.03030000000001</c:v>
                </c:pt>
                <c:pt idx="770">
                  <c:v>608.6468000000001</c:v>
                </c:pt>
                <c:pt idx="771">
                  <c:v>609.73699999999997</c:v>
                </c:pt>
                <c:pt idx="772">
                  <c:v>610.68340000000001</c:v>
                </c:pt>
                <c:pt idx="773">
                  <c:v>611.50599999999997</c:v>
                </c:pt>
                <c:pt idx="774">
                  <c:v>612.26639999999998</c:v>
                </c:pt>
                <c:pt idx="775">
                  <c:v>612.96630000000005</c:v>
                </c:pt>
                <c:pt idx="776">
                  <c:v>613.56939999999997</c:v>
                </c:pt>
                <c:pt idx="777">
                  <c:v>613.53489999999999</c:v>
                </c:pt>
                <c:pt idx="778">
                  <c:v>613.52139999999997</c:v>
                </c:pt>
                <c:pt idx="779">
                  <c:v>613.55600000000004</c:v>
                </c:pt>
                <c:pt idx="780">
                  <c:v>613.6173</c:v>
                </c:pt>
                <c:pt idx="781">
                  <c:v>613.7478000000001</c:v>
                </c:pt>
                <c:pt idx="782">
                  <c:v>613.89830000000006</c:v>
                </c:pt>
                <c:pt idx="783">
                  <c:v>614.07659999999998</c:v>
                </c:pt>
                <c:pt idx="784">
                  <c:v>614.28280000000007</c:v>
                </c:pt>
                <c:pt idx="785">
                  <c:v>614.50139999999999</c:v>
                </c:pt>
                <c:pt idx="786">
                  <c:v>614.71430000000009</c:v>
                </c:pt>
                <c:pt idx="787">
                  <c:v>614.76890000000003</c:v>
                </c:pt>
                <c:pt idx="788">
                  <c:v>614.2894</c:v>
                </c:pt>
                <c:pt idx="789">
                  <c:v>613.9194</c:v>
                </c:pt>
                <c:pt idx="790">
                  <c:v>613.64509999999996</c:v>
                </c:pt>
                <c:pt idx="791">
                  <c:v>613.42560000000003</c:v>
                </c:pt>
                <c:pt idx="792">
                  <c:v>613.48030000000006</c:v>
                </c:pt>
                <c:pt idx="793">
                  <c:v>613.63080000000002</c:v>
                </c:pt>
                <c:pt idx="794">
                  <c:v>613.7956999999999</c:v>
                </c:pt>
                <c:pt idx="795">
                  <c:v>613.98739999999998</c:v>
                </c:pt>
                <c:pt idx="796">
                  <c:v>614.15909999999997</c:v>
                </c:pt>
                <c:pt idx="797">
                  <c:v>614.30290000000002</c:v>
                </c:pt>
                <c:pt idx="798">
                  <c:v>614.51580000000001</c:v>
                </c:pt>
                <c:pt idx="799">
                  <c:v>614.68640000000005</c:v>
                </c:pt>
                <c:pt idx="800">
                  <c:v>614.84460000000001</c:v>
                </c:pt>
                <c:pt idx="801">
                  <c:v>615.02290000000005</c:v>
                </c:pt>
                <c:pt idx="802">
                  <c:v>615.19459999999992</c:v>
                </c:pt>
                <c:pt idx="803">
                  <c:v>615.75639999999999</c:v>
                </c:pt>
                <c:pt idx="804">
                  <c:v>616.91469999999993</c:v>
                </c:pt>
                <c:pt idx="805">
                  <c:v>617.88790000000006</c:v>
                </c:pt>
                <c:pt idx="806">
                  <c:v>618.76619999999991</c:v>
                </c:pt>
                <c:pt idx="807">
                  <c:v>605.92570000000001</c:v>
                </c:pt>
                <c:pt idx="808">
                  <c:v>608.42730000000006</c:v>
                </c:pt>
                <c:pt idx="809">
                  <c:v>610.8886</c:v>
                </c:pt>
                <c:pt idx="810">
                  <c:v>612.45909999999992</c:v>
                </c:pt>
                <c:pt idx="811">
                  <c:v>613.90499999999997</c:v>
                </c:pt>
                <c:pt idx="812">
                  <c:v>615.2627</c:v>
                </c:pt>
                <c:pt idx="813">
                  <c:v>616.46890000000008</c:v>
                </c:pt>
                <c:pt idx="814">
                  <c:v>617.58680000000004</c:v>
                </c:pt>
                <c:pt idx="815">
                  <c:v>618.53989999999999</c:v>
                </c:pt>
                <c:pt idx="816">
                  <c:v>619.28680000000008</c:v>
                </c:pt>
                <c:pt idx="817">
                  <c:v>619.25900000000001</c:v>
                </c:pt>
                <c:pt idx="818">
                  <c:v>619.32809999999995</c:v>
                </c:pt>
                <c:pt idx="819">
                  <c:v>619.36930000000007</c:v>
                </c:pt>
                <c:pt idx="820">
                  <c:v>619.4239</c:v>
                </c:pt>
                <c:pt idx="821">
                  <c:v>619.46510000000001</c:v>
                </c:pt>
                <c:pt idx="822">
                  <c:v>619.54759999999999</c:v>
                </c:pt>
                <c:pt idx="823">
                  <c:v>619.61569999999995</c:v>
                </c:pt>
                <c:pt idx="824">
                  <c:v>619.69140000000004</c:v>
                </c:pt>
                <c:pt idx="825">
                  <c:v>619.75280000000009</c:v>
                </c:pt>
                <c:pt idx="826">
                  <c:v>619.80740000000003</c:v>
                </c:pt>
                <c:pt idx="827">
                  <c:v>619.81510000000003</c:v>
                </c:pt>
                <c:pt idx="828">
                  <c:v>619.86980000000005</c:v>
                </c:pt>
                <c:pt idx="829">
                  <c:v>619.87649999999996</c:v>
                </c:pt>
                <c:pt idx="830">
                  <c:v>619.91769999999997</c:v>
                </c:pt>
                <c:pt idx="831">
                  <c:v>619.89659999999992</c:v>
                </c:pt>
                <c:pt idx="832">
                  <c:v>619.24559999999997</c:v>
                </c:pt>
                <c:pt idx="833">
                  <c:v>618.57339999999999</c:v>
                </c:pt>
                <c:pt idx="834">
                  <c:v>618.27240000000006</c:v>
                </c:pt>
                <c:pt idx="835">
                  <c:v>618.27240000000006</c:v>
                </c:pt>
                <c:pt idx="836">
                  <c:v>617.14099999999996</c:v>
                </c:pt>
                <c:pt idx="837">
                  <c:v>616.86009999999999</c:v>
                </c:pt>
                <c:pt idx="838">
                  <c:v>616.66830000000004</c:v>
                </c:pt>
                <c:pt idx="839">
                  <c:v>616.57240000000002</c:v>
                </c:pt>
                <c:pt idx="840">
                  <c:v>616.52440000000001</c:v>
                </c:pt>
                <c:pt idx="841">
                  <c:v>616.81209999999999</c:v>
                </c:pt>
                <c:pt idx="842">
                  <c:v>617.08630000000005</c:v>
                </c:pt>
                <c:pt idx="843">
                  <c:v>617.36059999999998</c:v>
                </c:pt>
                <c:pt idx="844">
                  <c:v>617.61369999999999</c:v>
                </c:pt>
                <c:pt idx="845">
                  <c:v>617.79969999999992</c:v>
                </c:pt>
                <c:pt idx="846">
                  <c:v>617.9914</c:v>
                </c:pt>
                <c:pt idx="847">
                  <c:v>618.13530000000003</c:v>
                </c:pt>
                <c:pt idx="848">
                  <c:v>618.31359999999995</c:v>
                </c:pt>
                <c:pt idx="849">
                  <c:v>618.45740000000001</c:v>
                </c:pt>
                <c:pt idx="850">
                  <c:v>618.88890000000004</c:v>
                </c:pt>
                <c:pt idx="851">
                  <c:v>619.23890000000006</c:v>
                </c:pt>
                <c:pt idx="852">
                  <c:v>619.7672</c:v>
                </c:pt>
                <c:pt idx="853">
                  <c:v>619.88319999999999</c:v>
                </c:pt>
                <c:pt idx="854">
                  <c:v>619.06050000000005</c:v>
                </c:pt>
                <c:pt idx="855">
                  <c:v>619.06050000000005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4A0-4BC2-A9A2-B6B767233266}"/>
            </c:ext>
          </c:extLst>
        </c:ser>
        <c:ser>
          <c:idx val="4"/>
          <c:order val="4"/>
          <c:tx>
            <c:strRef>
              <c:f>'45S'!$R$1:$AA$1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'45S'!$X$5:$X$83</c:f>
              <c:numCache>
                <c:formatCode>General</c:formatCode>
                <c:ptCount val="7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'45S'!$R$5:$R$83</c:f>
              <c:numCache>
                <c:formatCode>General</c:formatCode>
                <c:ptCount val="79"/>
                <c:pt idx="0">
                  <c:v>0</c:v>
                </c:pt>
                <c:pt idx="1">
                  <c:v>6.1438666992187496</c:v>
                </c:pt>
                <c:pt idx="2">
                  <c:v>12.294639648437499</c:v>
                </c:pt>
                <c:pt idx="3">
                  <c:v>21.536435546875001</c:v>
                </c:pt>
                <c:pt idx="4">
                  <c:v>35.439117187500003</c:v>
                </c:pt>
                <c:pt idx="5">
                  <c:v>56.347593750000001</c:v>
                </c:pt>
                <c:pt idx="6">
                  <c:v>87.739195312500001</c:v>
                </c:pt>
                <c:pt idx="7">
                  <c:v>134.83239062499999</c:v>
                </c:pt>
                <c:pt idx="8">
                  <c:v>196.59357812499999</c:v>
                </c:pt>
                <c:pt idx="9">
                  <c:v>257.41917187500002</c:v>
                </c:pt>
                <c:pt idx="10">
                  <c:v>311.22331250000002</c:v>
                </c:pt>
                <c:pt idx="11">
                  <c:v>349.90350000000001</c:v>
                </c:pt>
                <c:pt idx="12">
                  <c:v>379.57946874999999</c:v>
                </c:pt>
                <c:pt idx="13">
                  <c:v>405.20459375000002</c:v>
                </c:pt>
                <c:pt idx="14">
                  <c:v>428.80543749999998</c:v>
                </c:pt>
                <c:pt idx="15">
                  <c:v>450.13971874999999</c:v>
                </c:pt>
                <c:pt idx="16">
                  <c:v>469.59775000000002</c:v>
                </c:pt>
                <c:pt idx="17">
                  <c:v>487.193625</c:v>
                </c:pt>
                <c:pt idx="18">
                  <c:v>502.83440624999997</c:v>
                </c:pt>
                <c:pt idx="19">
                  <c:v>516.71009375000006</c:v>
                </c:pt>
                <c:pt idx="20">
                  <c:v>529.051875</c:v>
                </c:pt>
                <c:pt idx="21">
                  <c:v>540.27731249999999</c:v>
                </c:pt>
                <c:pt idx="22">
                  <c:v>550.57306249999999</c:v>
                </c:pt>
                <c:pt idx="23">
                  <c:v>559.80956249999997</c:v>
                </c:pt>
                <c:pt idx="24">
                  <c:v>568.14931249999995</c:v>
                </c:pt>
                <c:pt idx="25">
                  <c:v>575.55881250000004</c:v>
                </c:pt>
                <c:pt idx="26">
                  <c:v>577.28618749999998</c:v>
                </c:pt>
                <c:pt idx="27">
                  <c:v>577.88906250000002</c:v>
                </c:pt>
                <c:pt idx="28">
                  <c:v>578.43550000000005</c:v>
                </c:pt>
                <c:pt idx="29">
                  <c:v>579.1484375</c:v>
                </c:pt>
                <c:pt idx="30">
                  <c:v>579.40650000000005</c:v>
                </c:pt>
                <c:pt idx="31">
                  <c:v>579.66893749999997</c:v>
                </c:pt>
                <c:pt idx="32">
                  <c:v>580.25043749999998</c:v>
                </c:pt>
                <c:pt idx="33">
                  <c:v>581.33225000000004</c:v>
                </c:pt>
                <c:pt idx="34">
                  <c:v>581.75637500000005</c:v>
                </c:pt>
                <c:pt idx="35">
                  <c:v>582.44612500000005</c:v>
                </c:pt>
                <c:pt idx="36">
                  <c:v>583.77681250000001</c:v>
                </c:pt>
                <c:pt idx="37">
                  <c:v>585.90156249999995</c:v>
                </c:pt>
                <c:pt idx="38">
                  <c:v>588.84612500000003</c:v>
                </c:pt>
                <c:pt idx="39">
                  <c:v>592.85468749999995</c:v>
                </c:pt>
                <c:pt idx="40">
                  <c:v>597.64081250000004</c:v>
                </c:pt>
                <c:pt idx="41">
                  <c:v>602.19281249999995</c:v>
                </c:pt>
                <c:pt idx="42">
                  <c:v>606.52125000000001</c:v>
                </c:pt>
                <c:pt idx="43">
                  <c:v>610.39774999999997</c:v>
                </c:pt>
                <c:pt idx="44">
                  <c:v>613.8973125</c:v>
                </c:pt>
                <c:pt idx="45">
                  <c:v>617.19343749999996</c:v>
                </c:pt>
                <c:pt idx="46">
                  <c:v>620.43037500000003</c:v>
                </c:pt>
                <c:pt idx="47">
                  <c:v>623.60831250000001</c:v>
                </c:pt>
                <c:pt idx="48">
                  <c:v>626.6266875</c:v>
                </c:pt>
                <c:pt idx="49">
                  <c:v>629.52612499999998</c:v>
                </c:pt>
                <c:pt idx="50">
                  <c:v>632.38868749999995</c:v>
                </c:pt>
                <c:pt idx="51">
                  <c:v>635.22318749999999</c:v>
                </c:pt>
                <c:pt idx="52">
                  <c:v>638.00568750000002</c:v>
                </c:pt>
                <c:pt idx="53">
                  <c:v>640.72618750000004</c:v>
                </c:pt>
                <c:pt idx="54">
                  <c:v>643.47093749999999</c:v>
                </c:pt>
                <c:pt idx="55">
                  <c:v>646.30931250000003</c:v>
                </c:pt>
                <c:pt idx="56">
                  <c:v>649.16812500000003</c:v>
                </c:pt>
                <c:pt idx="57">
                  <c:v>651.92381250000005</c:v>
                </c:pt>
                <c:pt idx="58">
                  <c:v>654.59056250000003</c:v>
                </c:pt>
                <c:pt idx="59">
                  <c:v>657.26925000000006</c:v>
                </c:pt>
                <c:pt idx="60">
                  <c:v>659.96162500000003</c:v>
                </c:pt>
                <c:pt idx="61">
                  <c:v>662.65868750000004</c:v>
                </c:pt>
                <c:pt idx="62">
                  <c:v>665.2349375</c:v>
                </c:pt>
                <c:pt idx="63">
                  <c:v>665.87149999999997</c:v>
                </c:pt>
                <c:pt idx="64">
                  <c:v>666.74043749999998</c:v>
                </c:pt>
                <c:pt idx="65">
                  <c:v>667.00649999999996</c:v>
                </c:pt>
                <c:pt idx="66">
                  <c:v>667.04581250000001</c:v>
                </c:pt>
                <c:pt idx="67">
                  <c:v>667.07925</c:v>
                </c:pt>
                <c:pt idx="68">
                  <c:v>666.81743749999998</c:v>
                </c:pt>
                <c:pt idx="69">
                  <c:v>666.50225</c:v>
                </c:pt>
                <c:pt idx="70">
                  <c:v>667.00387499999999</c:v>
                </c:pt>
                <c:pt idx="71">
                  <c:v>667.30281249999996</c:v>
                </c:pt>
                <c:pt idx="72">
                  <c:v>667.72987499999999</c:v>
                </c:pt>
                <c:pt idx="73">
                  <c:v>668.32799999999997</c:v>
                </c:pt>
                <c:pt idx="74">
                  <c:v>669.00268749999998</c:v>
                </c:pt>
                <c:pt idx="75">
                  <c:v>668.97893750000003</c:v>
                </c:pt>
                <c:pt idx="76">
                  <c:v>669.44687499999998</c:v>
                </c:pt>
                <c:pt idx="77">
                  <c:v>670.16806250000002</c:v>
                </c:pt>
                <c:pt idx="78">
                  <c:v>670.85856249999995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4A0-4BC2-A9A2-B6B767233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33072"/>
        <c:axId val="706933632"/>
      </c:scatterChart>
      <c:valAx>
        <c:axId val="7069330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33632"/>
        <c:crosses val="autoZero"/>
        <c:crossBetween val="midCat"/>
      </c:valAx>
      <c:valAx>
        <c:axId val="7069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33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312554680664924E-2"/>
          <c:y val="7.407407407407407E-2"/>
          <c:w val="0.9216719160104986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'45S'!$B$1</c:f>
              <c:strCache>
                <c:ptCount val="1"/>
                <c:pt idx="0">
                  <c:v>Q890-120-45S-1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'45S'!$A$5:$A$473</c:f>
              <c:numCache>
                <c:formatCode>General</c:formatCode>
                <c:ptCount val="469"/>
                <c:pt idx="0">
                  <c:v>0</c:v>
                </c:pt>
                <c:pt idx="1">
                  <c:v>1.9150000000000005E-4</c:v>
                </c:pt>
                <c:pt idx="2">
                  <c:v>1.1700000000000599E-4</c:v>
                </c:pt>
                <c:pt idx="3">
                  <c:v>2.149999999999791E-4</c:v>
                </c:pt>
                <c:pt idx="4">
                  <c:v>-6.4499999999967361E-5</c:v>
                </c:pt>
                <c:pt idx="5">
                  <c:v>2.1400000000001973E-4</c:v>
                </c:pt>
                <c:pt idx="6">
                  <c:v>2.2350000000004311E-4</c:v>
                </c:pt>
                <c:pt idx="7">
                  <c:v>1.2899999999999023E-4</c:v>
                </c:pt>
                <c:pt idx="8">
                  <c:v>5.1599999999998869E-4</c:v>
                </c:pt>
                <c:pt idx="9">
                  <c:v>7.145000000000068E-4</c:v>
                </c:pt>
                <c:pt idx="10">
                  <c:v>4.9450000000000882E-4</c:v>
                </c:pt>
                <c:pt idx="11">
                  <c:v>4.9050000000006033E-4</c:v>
                </c:pt>
                <c:pt idx="12">
                  <c:v>5.1999999999996493E-5</c:v>
                </c:pt>
                <c:pt idx="13">
                  <c:v>4.1850000000004384E-4</c:v>
                </c:pt>
                <c:pt idx="14">
                  <c:v>4.5650000000008184E-4</c:v>
                </c:pt>
                <c:pt idx="15">
                  <c:v>2.9050000000002685E-4</c:v>
                </c:pt>
                <c:pt idx="16">
                  <c:v>4.8400000000003995E-4</c:v>
                </c:pt>
                <c:pt idx="17">
                  <c:v>5.6099999999992267E-4</c:v>
                </c:pt>
                <c:pt idx="18">
                  <c:v>9.7600000000008791E-4</c:v>
                </c:pt>
                <c:pt idx="19">
                  <c:v>9.0100000000004066E-4</c:v>
                </c:pt>
                <c:pt idx="20">
                  <c:v>9.1350000000001153E-4</c:v>
                </c:pt>
                <c:pt idx="21">
                  <c:v>1.4490000000000336E-3</c:v>
                </c:pt>
                <c:pt idx="22">
                  <c:v>1.6574999999999784E-3</c:v>
                </c:pt>
                <c:pt idx="23">
                  <c:v>1.6305000000000902E-3</c:v>
                </c:pt>
                <c:pt idx="24">
                  <c:v>1.9994999999999319E-3</c:v>
                </c:pt>
                <c:pt idx="25">
                  <c:v>1.5364999999999407E-3</c:v>
                </c:pt>
                <c:pt idx="26">
                  <c:v>2.0955000000000279E-3</c:v>
                </c:pt>
                <c:pt idx="27">
                  <c:v>1.7290000000000916E-3</c:v>
                </c:pt>
                <c:pt idx="28">
                  <c:v>1.3004999999999267E-3</c:v>
                </c:pt>
                <c:pt idx="29">
                  <c:v>1.7624999999998892E-3</c:v>
                </c:pt>
                <c:pt idx="30">
                  <c:v>1.7340000000000133E-3</c:v>
                </c:pt>
                <c:pt idx="31">
                  <c:v>1.5684999999998617E-3</c:v>
                </c:pt>
                <c:pt idx="32">
                  <c:v>1.3605000000000977E-3</c:v>
                </c:pt>
                <c:pt idx="33">
                  <c:v>2.0649999999997615E-3</c:v>
                </c:pt>
                <c:pt idx="34">
                  <c:v>1.8384999999996321E-3</c:v>
                </c:pt>
                <c:pt idx="35">
                  <c:v>2.2159999999999958E-3</c:v>
                </c:pt>
                <c:pt idx="36">
                  <c:v>2.2139999999999382E-3</c:v>
                </c:pt>
                <c:pt idx="37">
                  <c:v>1.6819999999999613E-3</c:v>
                </c:pt>
                <c:pt idx="38">
                  <c:v>2.2895000000000554E-3</c:v>
                </c:pt>
                <c:pt idx="39">
                  <c:v>2.9359999999998276E-3</c:v>
                </c:pt>
                <c:pt idx="40">
                  <c:v>2.4874999999997538E-3</c:v>
                </c:pt>
                <c:pt idx="41">
                  <c:v>2.6669999999999749E-3</c:v>
                </c:pt>
                <c:pt idx="42">
                  <c:v>3.382499999999844E-3</c:v>
                </c:pt>
                <c:pt idx="43">
                  <c:v>3.7224999999998509E-3</c:v>
                </c:pt>
                <c:pt idx="44">
                  <c:v>3.8200000000001566E-3</c:v>
                </c:pt>
                <c:pt idx="45">
                  <c:v>4.4124999999999304E-3</c:v>
                </c:pt>
                <c:pt idx="46">
                  <c:v>4.489999999999883E-3</c:v>
                </c:pt>
                <c:pt idx="47">
                  <c:v>4.7239999999997284E-3</c:v>
                </c:pt>
                <c:pt idx="48">
                  <c:v>4.8039999999998084E-3</c:v>
                </c:pt>
                <c:pt idx="49">
                  <c:v>5.8209999999998541E-3</c:v>
                </c:pt>
                <c:pt idx="50">
                  <c:v>6.1644999999999062E-3</c:v>
                </c:pt>
                <c:pt idx="51">
                  <c:v>6.809000000000065E-3</c:v>
                </c:pt>
                <c:pt idx="52">
                  <c:v>6.9459999999998967E-3</c:v>
                </c:pt>
                <c:pt idx="53">
                  <c:v>7.8030000000000044E-3</c:v>
                </c:pt>
                <c:pt idx="54">
                  <c:v>8.5949999999999083E-3</c:v>
                </c:pt>
                <c:pt idx="55">
                  <c:v>8.9539999999999065E-3</c:v>
                </c:pt>
                <c:pt idx="56">
                  <c:v>9.1939999999999245E-3</c:v>
                </c:pt>
                <c:pt idx="57">
                  <c:v>1.027699999999987E-2</c:v>
                </c:pt>
                <c:pt idx="58">
                  <c:v>1.0483999999999938E-2</c:v>
                </c:pt>
                <c:pt idx="59">
                  <c:v>1.1274500000000076E-2</c:v>
                </c:pt>
                <c:pt idx="60">
                  <c:v>1.2113999999999958E-2</c:v>
                </c:pt>
                <c:pt idx="61">
                  <c:v>1.2253500000000139E-2</c:v>
                </c:pt>
                <c:pt idx="62">
                  <c:v>1.4022000000000201E-2</c:v>
                </c:pt>
                <c:pt idx="63">
                  <c:v>1.4688500000000104E-2</c:v>
                </c:pt>
                <c:pt idx="64">
                  <c:v>1.4482499999999732E-2</c:v>
                </c:pt>
                <c:pt idx="65">
                  <c:v>1.5142999999999684E-2</c:v>
                </c:pt>
                <c:pt idx="66">
                  <c:v>1.6181999999999919E-2</c:v>
                </c:pt>
                <c:pt idx="67">
                  <c:v>1.6922999999999799E-2</c:v>
                </c:pt>
                <c:pt idx="68">
                  <c:v>1.7268499999999909E-2</c:v>
                </c:pt>
                <c:pt idx="69">
                  <c:v>1.8401000000000112E-2</c:v>
                </c:pt>
                <c:pt idx="70">
                  <c:v>1.8916999999999851E-2</c:v>
                </c:pt>
                <c:pt idx="71">
                  <c:v>2.0287999999999862E-2</c:v>
                </c:pt>
                <c:pt idx="72">
                  <c:v>2.0919999999999828E-2</c:v>
                </c:pt>
                <c:pt idx="73">
                  <c:v>2.1912500000000446E-2</c:v>
                </c:pt>
                <c:pt idx="74">
                  <c:v>2.3295000000000066E-2</c:v>
                </c:pt>
                <c:pt idx="75">
                  <c:v>2.4258999999999808E-2</c:v>
                </c:pt>
                <c:pt idx="76">
                  <c:v>2.459850000000019E-2</c:v>
                </c:pt>
                <c:pt idx="77">
                  <c:v>2.661350000000029E-2</c:v>
                </c:pt>
                <c:pt idx="78">
                  <c:v>2.6164999999999772E-2</c:v>
                </c:pt>
                <c:pt idx="79">
                  <c:v>2.8297000000000239E-2</c:v>
                </c:pt>
                <c:pt idx="80">
                  <c:v>2.9655499999999613E-2</c:v>
                </c:pt>
                <c:pt idx="81">
                  <c:v>2.9069999999999929E-2</c:v>
                </c:pt>
                <c:pt idx="82">
                  <c:v>3.1357000000000745E-2</c:v>
                </c:pt>
                <c:pt idx="83">
                  <c:v>3.2927000000000373E-2</c:v>
                </c:pt>
                <c:pt idx="84">
                  <c:v>3.3590499999999412E-2</c:v>
                </c:pt>
                <c:pt idx="85">
                  <c:v>3.4340499999999885E-2</c:v>
                </c:pt>
                <c:pt idx="86">
                  <c:v>3.5583999999999616E-2</c:v>
                </c:pt>
                <c:pt idx="87">
                  <c:v>3.6864500000000078E-2</c:v>
                </c:pt>
                <c:pt idx="88">
                  <c:v>3.8043000000000049E-2</c:v>
                </c:pt>
                <c:pt idx="89">
                  <c:v>3.9684000000000275E-2</c:v>
                </c:pt>
                <c:pt idx="90">
                  <c:v>3.9732000000000323E-2</c:v>
                </c:pt>
                <c:pt idx="91">
                  <c:v>4.1224499999999775E-2</c:v>
                </c:pt>
                <c:pt idx="92">
                  <c:v>4.1330499999999493E-2</c:v>
                </c:pt>
                <c:pt idx="93">
                  <c:v>4.1682499999999401E-2</c:v>
                </c:pt>
                <c:pt idx="94">
                  <c:v>4.2001000000000399E-2</c:v>
                </c:pt>
                <c:pt idx="95">
                  <c:v>4.1902000000000328E-2</c:v>
                </c:pt>
                <c:pt idx="96">
                  <c:v>4.2297000000000029E-2</c:v>
                </c:pt>
                <c:pt idx="97">
                  <c:v>4.2124499999999454E-2</c:v>
                </c:pt>
                <c:pt idx="98">
                  <c:v>4.239050000000022E-2</c:v>
                </c:pt>
                <c:pt idx="99">
                  <c:v>4.1384000000000309E-2</c:v>
                </c:pt>
                <c:pt idx="100">
                  <c:v>4.1390499999999886E-2</c:v>
                </c:pt>
                <c:pt idx="101">
                  <c:v>4.1302499999999576E-2</c:v>
                </c:pt>
                <c:pt idx="102">
                  <c:v>4.161199999999976E-2</c:v>
                </c:pt>
                <c:pt idx="103">
                  <c:v>4.1479499999999891E-2</c:v>
                </c:pt>
                <c:pt idx="104">
                  <c:v>4.1704000000000185E-2</c:v>
                </c:pt>
                <c:pt idx="105">
                  <c:v>4.1767499999999735E-2</c:v>
                </c:pt>
                <c:pt idx="106">
                  <c:v>4.1595500000000118E-2</c:v>
                </c:pt>
                <c:pt idx="107">
                  <c:v>4.1914999999999925E-2</c:v>
                </c:pt>
                <c:pt idx="108">
                  <c:v>4.1882000000000197E-2</c:v>
                </c:pt>
                <c:pt idx="109">
                  <c:v>4.175749999999967E-2</c:v>
                </c:pt>
                <c:pt idx="110">
                  <c:v>4.2336000000000151E-2</c:v>
                </c:pt>
                <c:pt idx="111">
                  <c:v>4.2055000000000398E-2</c:v>
                </c:pt>
                <c:pt idx="112">
                  <c:v>4.230699999999965E-2</c:v>
                </c:pt>
                <c:pt idx="113">
                  <c:v>4.2650000000000077E-2</c:v>
                </c:pt>
                <c:pt idx="114">
                  <c:v>4.2585499999999943E-2</c:v>
                </c:pt>
                <c:pt idx="115">
                  <c:v>4.2786000000000435E-2</c:v>
                </c:pt>
                <c:pt idx="116">
                  <c:v>4.2639000000000316E-2</c:v>
                </c:pt>
                <c:pt idx="117">
                  <c:v>4.2965999999999838E-2</c:v>
                </c:pt>
                <c:pt idx="118">
                  <c:v>4.3148500000000478E-2</c:v>
                </c:pt>
                <c:pt idx="119">
                  <c:v>4.3280999999999903E-2</c:v>
                </c:pt>
                <c:pt idx="120">
                  <c:v>4.3391500000000249E-2</c:v>
                </c:pt>
                <c:pt idx="121">
                  <c:v>4.3090499999999921E-2</c:v>
                </c:pt>
                <c:pt idx="122">
                  <c:v>4.355700000000029E-2</c:v>
                </c:pt>
                <c:pt idx="123">
                  <c:v>4.332550000000035E-2</c:v>
                </c:pt>
                <c:pt idx="124">
                  <c:v>4.3541499999999456E-2</c:v>
                </c:pt>
                <c:pt idx="125">
                  <c:v>4.3396999999999686E-2</c:v>
                </c:pt>
                <c:pt idx="126">
                  <c:v>4.370200000000013E-2</c:v>
                </c:pt>
                <c:pt idx="127">
                  <c:v>4.3443500000000412E-2</c:v>
                </c:pt>
                <c:pt idx="128">
                  <c:v>4.3679000000000023E-2</c:v>
                </c:pt>
                <c:pt idx="129">
                  <c:v>4.3694000000000344E-2</c:v>
                </c:pt>
                <c:pt idx="130">
                  <c:v>4.3984999999999719E-2</c:v>
                </c:pt>
                <c:pt idx="131">
                  <c:v>4.38379999999996E-2</c:v>
                </c:pt>
                <c:pt idx="132">
                  <c:v>4.4063499999999589E-2</c:v>
                </c:pt>
                <c:pt idx="133">
                  <c:v>4.4159000000000059E-2</c:v>
                </c:pt>
                <c:pt idx="134">
                  <c:v>4.4154000000000249E-2</c:v>
                </c:pt>
                <c:pt idx="135">
                  <c:v>4.4131499999999324E-2</c:v>
                </c:pt>
                <c:pt idx="136">
                  <c:v>4.3966500000000241E-2</c:v>
                </c:pt>
                <c:pt idx="137">
                  <c:v>4.4346500000000511E-2</c:v>
                </c:pt>
                <c:pt idx="138">
                  <c:v>4.4462000000000224E-2</c:v>
                </c:pt>
                <c:pt idx="139">
                  <c:v>4.4297500000000323E-2</c:v>
                </c:pt>
                <c:pt idx="140">
                  <c:v>4.4338499999999836E-2</c:v>
                </c:pt>
                <c:pt idx="141">
                  <c:v>4.4849000000000139E-2</c:v>
                </c:pt>
                <c:pt idx="142">
                  <c:v>4.4979500000000616E-2</c:v>
                </c:pt>
                <c:pt idx="143">
                  <c:v>4.4959499999999597E-2</c:v>
                </c:pt>
                <c:pt idx="144">
                  <c:v>4.4998999999999345E-2</c:v>
                </c:pt>
                <c:pt idx="145">
                  <c:v>4.5206499999999927E-2</c:v>
                </c:pt>
                <c:pt idx="146">
                  <c:v>4.5198500000000141E-2</c:v>
                </c:pt>
                <c:pt idx="147">
                  <c:v>4.5352500000000795E-2</c:v>
                </c:pt>
                <c:pt idx="148">
                  <c:v>4.441050000000013E-2</c:v>
                </c:pt>
                <c:pt idx="149">
                  <c:v>4.4114500000000056E-2</c:v>
                </c:pt>
                <c:pt idx="150">
                  <c:v>4.40940000000003E-2</c:v>
                </c:pt>
                <c:pt idx="151">
                  <c:v>4.4058499999999778E-2</c:v>
                </c:pt>
                <c:pt idx="152">
                  <c:v>4.433050000000005E-2</c:v>
                </c:pt>
                <c:pt idx="153">
                  <c:v>4.4502000000000042E-2</c:v>
                </c:pt>
                <c:pt idx="154">
                  <c:v>4.4521000000000477E-2</c:v>
                </c:pt>
                <c:pt idx="155">
                  <c:v>4.4598499999999763E-2</c:v>
                </c:pt>
                <c:pt idx="156">
                  <c:v>4.493899999999984E-2</c:v>
                </c:pt>
                <c:pt idx="157">
                  <c:v>4.4761500000000343E-2</c:v>
                </c:pt>
                <c:pt idx="158">
                  <c:v>4.4840499999999839E-2</c:v>
                </c:pt>
                <c:pt idx="159">
                  <c:v>4.5088999999999935E-2</c:v>
                </c:pt>
                <c:pt idx="160">
                  <c:v>4.4991500000000073E-2</c:v>
                </c:pt>
                <c:pt idx="161">
                  <c:v>4.4936999999999561E-2</c:v>
                </c:pt>
                <c:pt idx="162">
                  <c:v>4.5295000000000307E-2</c:v>
                </c:pt>
                <c:pt idx="163">
                  <c:v>4.562099999999969E-2</c:v>
                </c:pt>
                <c:pt idx="164">
                  <c:v>4.5598999999999723E-2</c:v>
                </c:pt>
                <c:pt idx="165">
                  <c:v>4.6132500000000576E-2</c:v>
                </c:pt>
                <c:pt idx="166">
                  <c:v>4.5854999999999535E-2</c:v>
                </c:pt>
                <c:pt idx="167">
                  <c:v>4.5979500000000506E-2</c:v>
                </c:pt>
                <c:pt idx="168">
                  <c:v>4.6141999999999683E-2</c:v>
                </c:pt>
                <c:pt idx="169">
                  <c:v>4.6278499999999667E-2</c:v>
                </c:pt>
                <c:pt idx="170">
                  <c:v>4.66359999999999E-2</c:v>
                </c:pt>
                <c:pt idx="171">
                  <c:v>4.6786500000000064E-2</c:v>
                </c:pt>
                <c:pt idx="172">
                  <c:v>4.6752499999999753E-2</c:v>
                </c:pt>
                <c:pt idx="173">
                  <c:v>4.7162499999999774E-2</c:v>
                </c:pt>
                <c:pt idx="174">
                  <c:v>4.7384000000000537E-2</c:v>
                </c:pt>
                <c:pt idx="175">
                  <c:v>4.7485999999999695E-2</c:v>
                </c:pt>
                <c:pt idx="176">
                  <c:v>4.7518999999999867E-2</c:v>
                </c:pt>
                <c:pt idx="177">
                  <c:v>4.7454500000000621E-2</c:v>
                </c:pt>
                <c:pt idx="178">
                  <c:v>4.7762000000000082E-2</c:v>
                </c:pt>
                <c:pt idx="179">
                  <c:v>4.8039499999999791E-2</c:v>
                </c:pt>
                <c:pt idx="180">
                  <c:v>4.8062499999999897E-2</c:v>
                </c:pt>
                <c:pt idx="181">
                  <c:v>4.833799999999977E-2</c:v>
                </c:pt>
                <c:pt idx="182">
                  <c:v>4.8470499999999639E-2</c:v>
                </c:pt>
                <c:pt idx="183">
                  <c:v>4.8518999999999757E-2</c:v>
                </c:pt>
                <c:pt idx="184">
                  <c:v>4.8300000000000232E-2</c:v>
                </c:pt>
                <c:pt idx="185">
                  <c:v>4.8627500000000268E-2</c:v>
                </c:pt>
                <c:pt idx="186">
                  <c:v>4.8623500000000153E-2</c:v>
                </c:pt>
                <c:pt idx="187">
                  <c:v>4.8552999999999624E-2</c:v>
                </c:pt>
                <c:pt idx="188">
                  <c:v>4.7223000000000237E-2</c:v>
                </c:pt>
                <c:pt idx="189">
                  <c:v>4.7543500000000183E-2</c:v>
                </c:pt>
                <c:pt idx="190">
                  <c:v>4.7616000000000103E-2</c:v>
                </c:pt>
                <c:pt idx="191">
                  <c:v>4.7768499999999658E-2</c:v>
                </c:pt>
                <c:pt idx="192">
                  <c:v>4.8148000000000302E-2</c:v>
                </c:pt>
                <c:pt idx="193">
                  <c:v>4.7960500000000295E-2</c:v>
                </c:pt>
                <c:pt idx="194">
                  <c:v>4.7984000000000027E-2</c:v>
                </c:pt>
                <c:pt idx="195">
                  <c:v>4.8317999999999639E-2</c:v>
                </c:pt>
                <c:pt idx="196">
                  <c:v>4.8422000000000409E-2</c:v>
                </c:pt>
                <c:pt idx="197">
                  <c:v>4.8526000000000291E-2</c:v>
                </c:pt>
                <c:pt idx="198">
                  <c:v>4.8555499999999974E-2</c:v>
                </c:pt>
                <c:pt idx="199">
                  <c:v>4.8784500000000453E-2</c:v>
                </c:pt>
                <c:pt idx="200">
                  <c:v>4.8716500000000273E-2</c:v>
                </c:pt>
                <c:pt idx="201">
                  <c:v>4.8754000000000186E-2</c:v>
                </c:pt>
                <c:pt idx="202">
                  <c:v>4.8795000000000144E-2</c:v>
                </c:pt>
                <c:pt idx="203">
                  <c:v>4.8871999999999804E-2</c:v>
                </c:pt>
                <c:pt idx="204">
                  <c:v>4.9063499999999927E-2</c:v>
                </c:pt>
                <c:pt idx="205">
                  <c:v>4.8903000000000141E-2</c:v>
                </c:pt>
                <c:pt idx="206">
                  <c:v>4.9071500000000601E-2</c:v>
                </c:pt>
                <c:pt idx="207">
                  <c:v>4.9197500000000005E-2</c:v>
                </c:pt>
                <c:pt idx="208">
                  <c:v>4.9293500000000101E-2</c:v>
                </c:pt>
                <c:pt idx="209">
                  <c:v>4.9131000000000036E-2</c:v>
                </c:pt>
                <c:pt idx="210">
                  <c:v>4.9209999999999976E-2</c:v>
                </c:pt>
                <c:pt idx="211">
                  <c:v>4.9340000000000384E-2</c:v>
                </c:pt>
                <c:pt idx="212">
                  <c:v>4.9265500000000184E-2</c:v>
                </c:pt>
                <c:pt idx="213">
                  <c:v>4.9144000000000077E-2</c:v>
                </c:pt>
                <c:pt idx="214">
                  <c:v>4.9342499999999845E-2</c:v>
                </c:pt>
                <c:pt idx="215">
                  <c:v>4.9219500000000416E-2</c:v>
                </c:pt>
                <c:pt idx="216">
                  <c:v>4.9297000000000146E-2</c:v>
                </c:pt>
                <c:pt idx="217">
                  <c:v>4.951450000000035E-2</c:v>
                </c:pt>
                <c:pt idx="218">
                  <c:v>4.9173000000000133E-2</c:v>
                </c:pt>
                <c:pt idx="219">
                  <c:v>4.9689499999999942E-2</c:v>
                </c:pt>
                <c:pt idx="220">
                  <c:v>4.957900000000004E-2</c:v>
                </c:pt>
                <c:pt idx="221">
                  <c:v>4.9677999999999667E-2</c:v>
                </c:pt>
                <c:pt idx="222">
                  <c:v>4.9951999999999774E-2</c:v>
                </c:pt>
                <c:pt idx="223">
                  <c:v>5.0246999999999709E-2</c:v>
                </c:pt>
                <c:pt idx="224">
                  <c:v>5.0225000000000186E-2</c:v>
                </c:pt>
                <c:pt idx="225">
                  <c:v>5.0282999999999412E-2</c:v>
                </c:pt>
                <c:pt idx="226">
                  <c:v>5.0181000000000253E-2</c:v>
                </c:pt>
                <c:pt idx="227">
                  <c:v>5.0566500000000403E-2</c:v>
                </c:pt>
                <c:pt idx="228">
                  <c:v>5.0387500000000252E-2</c:v>
                </c:pt>
                <c:pt idx="229">
                  <c:v>5.0752499999999756E-2</c:v>
                </c:pt>
                <c:pt idx="230">
                  <c:v>5.1086499999999813E-2</c:v>
                </c:pt>
                <c:pt idx="231">
                  <c:v>5.1219000000000126E-2</c:v>
                </c:pt>
                <c:pt idx="232">
                  <c:v>5.1259500000000013E-2</c:v>
                </c:pt>
                <c:pt idx="233">
                  <c:v>5.1399000000000417E-2</c:v>
                </c:pt>
                <c:pt idx="234">
                  <c:v>5.1417500000000338E-2</c:v>
                </c:pt>
                <c:pt idx="235">
                  <c:v>5.1485000000000447E-2</c:v>
                </c:pt>
                <c:pt idx="236">
                  <c:v>5.1360499999999476E-2</c:v>
                </c:pt>
                <c:pt idx="237">
                  <c:v>5.1715499999999803E-2</c:v>
                </c:pt>
                <c:pt idx="238">
                  <c:v>5.159450000000021E-2</c:v>
                </c:pt>
                <c:pt idx="239">
                  <c:v>5.1624999999999588E-2</c:v>
                </c:pt>
                <c:pt idx="240">
                  <c:v>5.1828499999999611E-2</c:v>
                </c:pt>
                <c:pt idx="241">
                  <c:v>5.1737000000000144E-2</c:v>
                </c:pt>
                <c:pt idx="242">
                  <c:v>5.1644999999999719E-2</c:v>
                </c:pt>
                <c:pt idx="243">
                  <c:v>5.2015499999999992E-2</c:v>
                </c:pt>
                <c:pt idx="244">
                  <c:v>5.1825499999999636E-2</c:v>
                </c:pt>
                <c:pt idx="245">
                  <c:v>5.2106499999999834E-2</c:v>
                </c:pt>
                <c:pt idx="246">
                  <c:v>5.2020499999999803E-2</c:v>
                </c:pt>
                <c:pt idx="247">
                  <c:v>5.218499999999926E-2</c:v>
                </c:pt>
                <c:pt idx="248">
                  <c:v>5.2335500000000312E-2</c:v>
                </c:pt>
                <c:pt idx="249">
                  <c:v>5.2217000000000624E-2</c:v>
                </c:pt>
                <c:pt idx="250">
                  <c:v>5.2513500000000324E-2</c:v>
                </c:pt>
                <c:pt idx="251">
                  <c:v>5.1364500000000035E-2</c:v>
                </c:pt>
                <c:pt idx="252">
                  <c:v>5.1315500000000291E-2</c:v>
                </c:pt>
                <c:pt idx="253">
                  <c:v>5.1469500000000501E-2</c:v>
                </c:pt>
                <c:pt idx="254">
                  <c:v>5.1696999999999882E-2</c:v>
                </c:pt>
                <c:pt idx="255">
                  <c:v>5.1472500000000032E-2</c:v>
                </c:pt>
                <c:pt idx="256">
                  <c:v>5.1989000000000285E-2</c:v>
                </c:pt>
                <c:pt idx="257">
                  <c:v>5.2141999999999467E-2</c:v>
                </c:pt>
                <c:pt idx="258">
                  <c:v>5.2338999999999913E-2</c:v>
                </c:pt>
                <c:pt idx="259">
                  <c:v>5.2345499999999934E-2</c:v>
                </c:pt>
                <c:pt idx="260">
                  <c:v>5.2453499999999931E-2</c:v>
                </c:pt>
                <c:pt idx="261">
                  <c:v>5.2476999999999663E-2</c:v>
                </c:pt>
                <c:pt idx="262">
                  <c:v>5.2771499999999971E-2</c:v>
                </c:pt>
                <c:pt idx="263">
                  <c:v>5.267899999999992E-2</c:v>
                </c:pt>
                <c:pt idx="264">
                  <c:v>5.3149499999999517E-2</c:v>
                </c:pt>
                <c:pt idx="265">
                  <c:v>5.3244000000000291E-2</c:v>
                </c:pt>
                <c:pt idx="266">
                  <c:v>5.2963999999999789E-2</c:v>
                </c:pt>
                <c:pt idx="267">
                  <c:v>5.3089500000000012E-2</c:v>
                </c:pt>
                <c:pt idx="268">
                  <c:v>5.3169500000000092E-2</c:v>
                </c:pt>
                <c:pt idx="269">
                  <c:v>5.3386000000000156E-2</c:v>
                </c:pt>
                <c:pt idx="270">
                  <c:v>5.3481499999999738E-2</c:v>
                </c:pt>
                <c:pt idx="271">
                  <c:v>5.3555000000000241E-2</c:v>
                </c:pt>
                <c:pt idx="272">
                  <c:v>5.3647999999999918E-2</c:v>
                </c:pt>
                <c:pt idx="273">
                  <c:v>5.3875999999999813E-2</c:v>
                </c:pt>
                <c:pt idx="274">
                  <c:v>5.3981999999999974E-2</c:v>
                </c:pt>
                <c:pt idx="275">
                  <c:v>5.4022499999999862E-2</c:v>
                </c:pt>
                <c:pt idx="276">
                  <c:v>5.4256500000000152E-2</c:v>
                </c:pt>
                <c:pt idx="277">
                  <c:v>5.4295000000000204E-2</c:v>
                </c:pt>
                <c:pt idx="278">
                  <c:v>5.431850000000038E-2</c:v>
                </c:pt>
                <c:pt idx="279">
                  <c:v>5.4412499999999753E-2</c:v>
                </c:pt>
                <c:pt idx="280">
                  <c:v>5.4319500000000076E-2</c:v>
                </c:pt>
                <c:pt idx="281">
                  <c:v>5.4484500000000491E-2</c:v>
                </c:pt>
                <c:pt idx="282">
                  <c:v>5.4512499999999964E-2</c:v>
                </c:pt>
                <c:pt idx="283">
                  <c:v>5.4582500000000422E-2</c:v>
                </c:pt>
                <c:pt idx="284">
                  <c:v>5.4666500000000173E-2</c:v>
                </c:pt>
                <c:pt idx="285">
                  <c:v>5.4912500000000364E-2</c:v>
                </c:pt>
                <c:pt idx="286">
                  <c:v>5.4888500000000118E-2</c:v>
                </c:pt>
                <c:pt idx="287">
                  <c:v>5.5053500000000533E-2</c:v>
                </c:pt>
                <c:pt idx="288">
                  <c:v>5.5264999999999898E-2</c:v>
                </c:pt>
                <c:pt idx="289">
                  <c:v>5.5268999999999568E-2</c:v>
                </c:pt>
                <c:pt idx="290">
                  <c:v>5.5394999999999861E-2</c:v>
                </c:pt>
                <c:pt idx="291">
                  <c:v>5.5362000000000133E-2</c:v>
                </c:pt>
                <c:pt idx="292">
                  <c:v>5.553349999999968E-2</c:v>
                </c:pt>
                <c:pt idx="293">
                  <c:v>5.5959500000000162E-2</c:v>
                </c:pt>
                <c:pt idx="294">
                  <c:v>5.5894999999999584E-2</c:v>
                </c:pt>
                <c:pt idx="295">
                  <c:v>5.6223500000000204E-2</c:v>
                </c:pt>
                <c:pt idx="296">
                  <c:v>5.6045500000000192E-2</c:v>
                </c:pt>
                <c:pt idx="297">
                  <c:v>5.6323499999999527E-2</c:v>
                </c:pt>
                <c:pt idx="298">
                  <c:v>5.6481999999999921E-2</c:v>
                </c:pt>
                <c:pt idx="299">
                  <c:v>5.64635E-2</c:v>
                </c:pt>
                <c:pt idx="300">
                  <c:v>5.671750000000042E-2</c:v>
                </c:pt>
                <c:pt idx="301">
                  <c:v>5.6465500000000279E-2</c:v>
                </c:pt>
                <c:pt idx="302">
                  <c:v>5.6583499999999898E-2</c:v>
                </c:pt>
                <c:pt idx="303">
                  <c:v>5.669499999999994E-2</c:v>
                </c:pt>
                <c:pt idx="304">
                  <c:v>5.6061000000000138E-2</c:v>
                </c:pt>
                <c:pt idx="305">
                  <c:v>5.5593500000000518E-2</c:v>
                </c:pt>
                <c:pt idx="306">
                  <c:v>5.5591000000000168E-2</c:v>
                </c:pt>
                <c:pt idx="307">
                  <c:v>5.5930999999999731E-2</c:v>
                </c:pt>
                <c:pt idx="308">
                  <c:v>5.6128500000000248E-2</c:v>
                </c:pt>
                <c:pt idx="309">
                  <c:v>5.6195499999999843E-2</c:v>
                </c:pt>
                <c:pt idx="310">
                  <c:v>5.6321499999999691E-2</c:v>
                </c:pt>
                <c:pt idx="311">
                  <c:v>5.61585E-2</c:v>
                </c:pt>
                <c:pt idx="312">
                  <c:v>5.5931500000000245E-2</c:v>
                </c:pt>
                <c:pt idx="313">
                  <c:v>5.6384999999999685E-2</c:v>
                </c:pt>
                <c:pt idx="314">
                  <c:v>5.6426999999999783E-2</c:v>
                </c:pt>
                <c:pt idx="315">
                  <c:v>5.6578500000000531E-2</c:v>
                </c:pt>
                <c:pt idx="316">
                  <c:v>5.6690999999999825E-2</c:v>
                </c:pt>
                <c:pt idx="317">
                  <c:v>5.6705499999999631E-2</c:v>
                </c:pt>
                <c:pt idx="318">
                  <c:v>5.6784499999999571E-2</c:v>
                </c:pt>
                <c:pt idx="319">
                  <c:v>5.7062999999999864E-2</c:v>
                </c:pt>
                <c:pt idx="320">
                  <c:v>5.6986500000000273E-2</c:v>
                </c:pt>
                <c:pt idx="321">
                  <c:v>5.7242000000000459E-2</c:v>
                </c:pt>
                <c:pt idx="322">
                  <c:v>5.7226500000000069E-2</c:v>
                </c:pt>
                <c:pt idx="323">
                  <c:v>5.7257499999999961E-2</c:v>
                </c:pt>
                <c:pt idx="324">
                  <c:v>5.7460499999999914E-2</c:v>
                </c:pt>
                <c:pt idx="325">
                  <c:v>5.7979000000000447E-2</c:v>
                </c:pt>
                <c:pt idx="326">
                  <c:v>5.8281499999999653E-2</c:v>
                </c:pt>
                <c:pt idx="327">
                  <c:v>5.8518499999999918E-2</c:v>
                </c:pt>
                <c:pt idx="328">
                  <c:v>5.8944999999999581E-2</c:v>
                </c:pt>
                <c:pt idx="329">
                  <c:v>5.9336999999999751E-2</c:v>
                </c:pt>
                <c:pt idx="330">
                  <c:v>5.9719499999999925E-2</c:v>
                </c:pt>
                <c:pt idx="331">
                  <c:v>5.9823000000000182E-2</c:v>
                </c:pt>
                <c:pt idx="332">
                  <c:v>5.9708500000000608E-2</c:v>
                </c:pt>
                <c:pt idx="333">
                  <c:v>5.9860500000000094E-2</c:v>
                </c:pt>
                <c:pt idx="334">
                  <c:v>6.0321500000000139E-2</c:v>
                </c:pt>
                <c:pt idx="335">
                  <c:v>6.0106500000000285E-2</c:v>
                </c:pt>
                <c:pt idx="336">
                  <c:v>5.9978999999999782E-2</c:v>
                </c:pt>
                <c:pt idx="337">
                  <c:v>6.0162500000000119E-2</c:v>
                </c:pt>
                <c:pt idx="338">
                  <c:v>6.0122999999999927E-2</c:v>
                </c:pt>
                <c:pt idx="339">
                  <c:v>6.0533500000000462E-2</c:v>
                </c:pt>
                <c:pt idx="340">
                  <c:v>6.0527999999999693E-2</c:v>
                </c:pt>
                <c:pt idx="341">
                  <c:v>6.0618999999999534E-2</c:v>
                </c:pt>
                <c:pt idx="342">
                  <c:v>6.0873500000000469E-2</c:v>
                </c:pt>
                <c:pt idx="343">
                  <c:v>6.0909999999999798E-2</c:v>
                </c:pt>
                <c:pt idx="344">
                  <c:v>5.9609500000000537E-2</c:v>
                </c:pt>
                <c:pt idx="345">
                  <c:v>5.9570499999999971E-2</c:v>
                </c:pt>
                <c:pt idx="346">
                  <c:v>5.9942500000000454E-2</c:v>
                </c:pt>
                <c:pt idx="347">
                  <c:v>5.9860000000000024E-2</c:v>
                </c:pt>
                <c:pt idx="348">
                  <c:v>5.9854500000000144E-2</c:v>
                </c:pt>
                <c:pt idx="349">
                  <c:v>6.0049000000000241E-2</c:v>
                </c:pt>
                <c:pt idx="350">
                  <c:v>6.017399999999995E-2</c:v>
                </c:pt>
                <c:pt idx="351">
                  <c:v>6.0423500000000185E-2</c:v>
                </c:pt>
                <c:pt idx="352">
                  <c:v>6.0236999999999874E-2</c:v>
                </c:pt>
                <c:pt idx="353">
                  <c:v>6.0141499999999848E-2</c:v>
                </c:pt>
                <c:pt idx="354">
                  <c:v>6.0416000000000025E-2</c:v>
                </c:pt>
                <c:pt idx="355">
                  <c:v>6.0467499999999674E-2</c:v>
                </c:pt>
                <c:pt idx="356">
                  <c:v>6.0727500000000045E-2</c:v>
                </c:pt>
                <c:pt idx="357">
                  <c:v>6.0765500000000472E-2</c:v>
                </c:pt>
                <c:pt idx="358">
                  <c:v>6.064550000000013E-2</c:v>
                </c:pt>
                <c:pt idx="359">
                  <c:v>6.1000500000000013E-2</c:v>
                </c:pt>
                <c:pt idx="360">
                  <c:v>6.1047500000000365E-2</c:v>
                </c:pt>
                <c:pt idx="361">
                  <c:v>6.0969000000000051E-2</c:v>
                </c:pt>
                <c:pt idx="362">
                  <c:v>6.1148999999999898E-2</c:v>
                </c:pt>
                <c:pt idx="363">
                  <c:v>6.1121000000000425E-2</c:v>
                </c:pt>
                <c:pt idx="364">
                  <c:v>6.1282500000000351E-2</c:v>
                </c:pt>
                <c:pt idx="365">
                  <c:v>6.1191499999999621E-2</c:v>
                </c:pt>
                <c:pt idx="366">
                  <c:v>6.1423999999999701E-2</c:v>
                </c:pt>
                <c:pt idx="367">
                  <c:v>6.1597499999999528E-2</c:v>
                </c:pt>
                <c:pt idx="368">
                  <c:v>6.1800000000000299E-2</c:v>
                </c:pt>
                <c:pt idx="369">
                  <c:v>6.1758000000000202E-2</c:v>
                </c:pt>
                <c:pt idx="370">
                  <c:v>6.1966500000000035E-2</c:v>
                </c:pt>
                <c:pt idx="371">
                  <c:v>6.179649999999981E-2</c:v>
                </c:pt>
                <c:pt idx="372">
                  <c:v>6.2009499999999385E-2</c:v>
                </c:pt>
                <c:pt idx="373">
                  <c:v>6.2084999999999724E-2</c:v>
                </c:pt>
                <c:pt idx="374">
                  <c:v>6.2310499999999713E-2</c:v>
                </c:pt>
                <c:pt idx="375">
                  <c:v>6.2315499999999968E-2</c:v>
                </c:pt>
                <c:pt idx="376">
                  <c:v>6.2450999999999368E-2</c:v>
                </c:pt>
                <c:pt idx="377">
                  <c:v>6.251450000000025E-2</c:v>
                </c:pt>
                <c:pt idx="378">
                  <c:v>6.2458499999999972E-2</c:v>
                </c:pt>
                <c:pt idx="379">
                  <c:v>6.2440500000000121E-2</c:v>
                </c:pt>
                <c:pt idx="380">
                  <c:v>6.258000000000008E-2</c:v>
                </c:pt>
                <c:pt idx="381">
                  <c:v>6.2740999999999936E-2</c:v>
                </c:pt>
                <c:pt idx="382">
                  <c:v>6.2487999999999211E-2</c:v>
                </c:pt>
                <c:pt idx="383">
                  <c:v>6.2655499999999975E-2</c:v>
                </c:pt>
                <c:pt idx="384">
                  <c:v>6.2769500000000367E-2</c:v>
                </c:pt>
                <c:pt idx="385">
                  <c:v>6.2791999999999515E-2</c:v>
                </c:pt>
                <c:pt idx="386">
                  <c:v>6.2872999999999735E-2</c:v>
                </c:pt>
                <c:pt idx="387">
                  <c:v>6.3042500000000334E-2</c:v>
                </c:pt>
                <c:pt idx="388">
                  <c:v>6.2854999999999439E-2</c:v>
                </c:pt>
                <c:pt idx="389">
                  <c:v>6.3367500000000021E-2</c:v>
                </c:pt>
                <c:pt idx="390">
                  <c:v>6.3095499999999749E-2</c:v>
                </c:pt>
                <c:pt idx="391">
                  <c:v>6.3262999999999625E-2</c:v>
                </c:pt>
                <c:pt idx="392">
                  <c:v>6.3566499999999859E-2</c:v>
                </c:pt>
                <c:pt idx="393">
                  <c:v>6.3651000000000124E-2</c:v>
                </c:pt>
                <c:pt idx="394">
                  <c:v>6.3676999999999762E-2</c:v>
                </c:pt>
                <c:pt idx="395">
                  <c:v>6.4067999999999792E-2</c:v>
                </c:pt>
                <c:pt idx="396">
                  <c:v>6.4319500000000307E-2</c:v>
                </c:pt>
                <c:pt idx="397">
                  <c:v>6.4721000000000029E-2</c:v>
                </c:pt>
                <c:pt idx="398">
                  <c:v>6.4931999999999768E-2</c:v>
                </c:pt>
                <c:pt idx="399">
                  <c:v>6.5251000000000392E-2</c:v>
                </c:pt>
                <c:pt idx="400">
                  <c:v>6.5474499999999658E-2</c:v>
                </c:pt>
                <c:pt idx="401">
                  <c:v>6.5800000000000303E-2</c:v>
                </c:pt>
                <c:pt idx="402">
                  <c:v>6.6086499999999937E-2</c:v>
                </c:pt>
                <c:pt idx="403">
                  <c:v>6.6047999999999885E-2</c:v>
                </c:pt>
                <c:pt idx="404">
                  <c:v>6.5981000000000289E-2</c:v>
                </c:pt>
                <c:pt idx="405">
                  <c:v>6.5991500000000425E-2</c:v>
                </c:pt>
                <c:pt idx="406">
                  <c:v>6.5967999999999805E-2</c:v>
                </c:pt>
                <c:pt idx="407">
                  <c:v>6.5671999999999731E-2</c:v>
                </c:pt>
                <c:pt idx="408">
                  <c:v>6.5659000000000134E-2</c:v>
                </c:pt>
                <c:pt idx="409">
                  <c:v>6.598700000000024E-2</c:v>
                </c:pt>
                <c:pt idx="410">
                  <c:v>6.4641500000000018E-2</c:v>
                </c:pt>
                <c:pt idx="411">
                  <c:v>6.5010999999999708E-2</c:v>
                </c:pt>
                <c:pt idx="412">
                  <c:v>6.5354999999999386E-2</c:v>
                </c:pt>
                <c:pt idx="413">
                  <c:v>6.5310499999999383E-2</c:v>
                </c:pt>
                <c:pt idx="414">
                  <c:v>6.5637999999999863E-2</c:v>
                </c:pt>
                <c:pt idx="415">
                  <c:v>6.567400000000001E-2</c:v>
                </c:pt>
                <c:pt idx="416">
                  <c:v>6.5858499999999598E-2</c:v>
                </c:pt>
                <c:pt idx="417">
                  <c:v>6.5805000000000113E-2</c:v>
                </c:pt>
                <c:pt idx="418">
                  <c:v>6.5850500000000256E-2</c:v>
                </c:pt>
                <c:pt idx="419">
                  <c:v>6.606550000000011E-2</c:v>
                </c:pt>
                <c:pt idx="420">
                  <c:v>6.5799500000000233E-2</c:v>
                </c:pt>
                <c:pt idx="421">
                  <c:v>6.5929499999999752E-2</c:v>
                </c:pt>
                <c:pt idx="422">
                  <c:v>6.621750000000004E-2</c:v>
                </c:pt>
                <c:pt idx="423">
                  <c:v>6.5948499999999743E-2</c:v>
                </c:pt>
                <c:pt idx="424">
                  <c:v>6.6243999999999748E-2</c:v>
                </c:pt>
                <c:pt idx="425">
                  <c:v>6.6164500000000182E-2</c:v>
                </c:pt>
                <c:pt idx="426">
                  <c:v>6.6190499999999819E-2</c:v>
                </c:pt>
                <c:pt idx="427">
                  <c:v>6.6027999999999754E-2</c:v>
                </c:pt>
                <c:pt idx="428">
                  <c:v>6.5991000000000355E-2</c:v>
                </c:pt>
                <c:pt idx="429">
                  <c:v>6.5979499999999636E-2</c:v>
                </c:pt>
                <c:pt idx="430">
                  <c:v>6.6231000000000151E-2</c:v>
                </c:pt>
                <c:pt idx="431">
                  <c:v>6.6279500000000269E-2</c:v>
                </c:pt>
                <c:pt idx="432">
                  <c:v>6.6253000000000561E-2</c:v>
                </c:pt>
                <c:pt idx="433">
                  <c:v>6.5974000000000199E-2</c:v>
                </c:pt>
                <c:pt idx="434">
                  <c:v>6.6142500000000215E-2</c:v>
                </c:pt>
                <c:pt idx="435">
                  <c:v>6.5986999999999796E-2</c:v>
                </c:pt>
                <c:pt idx="436">
                  <c:v>6.5891500000000214E-2</c:v>
                </c:pt>
                <c:pt idx="437">
                  <c:v>6.6080999999999612E-2</c:v>
                </c:pt>
                <c:pt idx="438">
                  <c:v>6.5929499999999752E-2</c:v>
                </c:pt>
                <c:pt idx="439">
                  <c:v>6.6324499999999897E-2</c:v>
                </c:pt>
                <c:pt idx="440">
                  <c:v>6.6410499999999928E-2</c:v>
                </c:pt>
                <c:pt idx="441">
                  <c:v>6.6438000000000219E-2</c:v>
                </c:pt>
                <c:pt idx="442">
                  <c:v>6.6324999999999967E-2</c:v>
                </c:pt>
                <c:pt idx="443">
                  <c:v>6.6793999999999798E-2</c:v>
                </c:pt>
                <c:pt idx="444">
                  <c:v>6.7026499999999878E-2</c:v>
                </c:pt>
                <c:pt idx="445">
                  <c:v>6.7533999999999761E-2</c:v>
                </c:pt>
                <c:pt idx="446">
                  <c:v>6.7855500000000291E-2</c:v>
                </c:pt>
                <c:pt idx="447">
                  <c:v>6.8210500000000174E-2</c:v>
                </c:pt>
                <c:pt idx="448">
                  <c:v>6.8920000000000314E-2</c:v>
                </c:pt>
                <c:pt idx="449">
                  <c:v>6.9334999999999702E-2</c:v>
                </c:pt>
                <c:pt idx="450">
                  <c:v>6.9542000000000215E-2</c:v>
                </c:pt>
                <c:pt idx="451">
                  <c:v>6.9500999999999813E-2</c:v>
                </c:pt>
                <c:pt idx="452">
                  <c:v>6.9722999999999757E-2</c:v>
                </c:pt>
                <c:pt idx="453">
                  <c:v>6.9978499999999944E-2</c:v>
                </c:pt>
                <c:pt idx="454">
                  <c:v>6.9871999999999712E-2</c:v>
                </c:pt>
                <c:pt idx="455">
                  <c:v>7.0473499999999856E-2</c:v>
                </c:pt>
                <c:pt idx="456">
                  <c:v>7.0659500000000097E-2</c:v>
                </c:pt>
                <c:pt idx="457">
                  <c:v>7.0475000000000065E-2</c:v>
                </c:pt>
                <c:pt idx="458">
                  <c:v>7.115199999999966E-2</c:v>
                </c:pt>
                <c:pt idx="459">
                  <c:v>7.17835E-2</c:v>
                </c:pt>
                <c:pt idx="460">
                  <c:v>7.2050500000000017E-2</c:v>
                </c:pt>
                <c:pt idx="461">
                  <c:v>7.2060000000000013E-2</c:v>
                </c:pt>
                <c:pt idx="462">
                  <c:v>7.2444000000000397E-2</c:v>
                </c:pt>
                <c:pt idx="463">
                  <c:v>7.2571499999999567E-2</c:v>
                </c:pt>
                <c:pt idx="464">
                  <c:v>7.2684499999999819E-2</c:v>
                </c:pt>
                <c:pt idx="465">
                  <c:v>7.2930500000000453E-2</c:v>
                </c:pt>
                <c:pt idx="466">
                  <c:v>7.3011000000000603E-2</c:v>
                </c:pt>
                <c:pt idx="467">
                  <c:v>7.2703000000000184E-2</c:v>
                </c:pt>
                <c:pt idx="468">
                  <c:v>7.2765499999999594E-2</c:v>
                </c:pt>
              </c:numCache>
            </c:numRef>
          </c:xVal>
          <c:yVal>
            <c:numRef>
              <c:f>'45S'!$B$5:$B$473</c:f>
              <c:numCache>
                <c:formatCode>General</c:formatCode>
                <c:ptCount val="469"/>
                <c:pt idx="0">
                  <c:v>1.9841729999999998E-2</c:v>
                </c:pt>
                <c:pt idx="1">
                  <c:v>0.99303140000000001</c:v>
                </c:pt>
                <c:pt idx="2">
                  <c:v>3.5601739999999999</c:v>
                </c:pt>
                <c:pt idx="3">
                  <c:v>5.5056080000000005</c:v>
                </c:pt>
                <c:pt idx="4">
                  <c:v>6.0999160000000003</c:v>
                </c:pt>
                <c:pt idx="5">
                  <c:v>6.3767550000000002</c:v>
                </c:pt>
                <c:pt idx="6">
                  <c:v>6.7688649999999999</c:v>
                </c:pt>
                <c:pt idx="7">
                  <c:v>7.0457049999999999</c:v>
                </c:pt>
                <c:pt idx="8">
                  <c:v>7.8025249999999993</c:v>
                </c:pt>
                <c:pt idx="9">
                  <c:v>8.7483140000000006</c:v>
                </c:pt>
                <c:pt idx="10">
                  <c:v>9.3227790000000006</c:v>
                </c:pt>
                <c:pt idx="11">
                  <c:v>10.1259</c:v>
                </c:pt>
                <c:pt idx="12">
                  <c:v>11.167120000000001</c:v>
                </c:pt>
                <c:pt idx="13">
                  <c:v>11.90976</c:v>
                </c:pt>
                <c:pt idx="14">
                  <c:v>12.99728</c:v>
                </c:pt>
                <c:pt idx="15">
                  <c:v>13.740870000000001</c:v>
                </c:pt>
                <c:pt idx="16">
                  <c:v>13.368600000000001</c:v>
                </c:pt>
                <c:pt idx="17">
                  <c:v>13.936459999999999</c:v>
                </c:pt>
                <c:pt idx="18">
                  <c:v>15.469940000000001</c:v>
                </c:pt>
                <c:pt idx="19">
                  <c:v>15.997159999999999</c:v>
                </c:pt>
                <c:pt idx="20">
                  <c:v>17.692209999999999</c:v>
                </c:pt>
                <c:pt idx="21">
                  <c:v>18.502890000000001</c:v>
                </c:pt>
                <c:pt idx="22">
                  <c:v>18.841139999999999</c:v>
                </c:pt>
                <c:pt idx="23">
                  <c:v>18.996099999999998</c:v>
                </c:pt>
                <c:pt idx="24">
                  <c:v>19.00366</c:v>
                </c:pt>
                <c:pt idx="25">
                  <c:v>19.010270000000002</c:v>
                </c:pt>
                <c:pt idx="26">
                  <c:v>19.00366</c:v>
                </c:pt>
                <c:pt idx="27">
                  <c:v>18.98948</c:v>
                </c:pt>
                <c:pt idx="28">
                  <c:v>19.00366</c:v>
                </c:pt>
                <c:pt idx="29">
                  <c:v>18.996099999999998</c:v>
                </c:pt>
                <c:pt idx="30">
                  <c:v>18.969639999999998</c:v>
                </c:pt>
                <c:pt idx="31">
                  <c:v>18.98948</c:v>
                </c:pt>
                <c:pt idx="32">
                  <c:v>18.996099999999998</c:v>
                </c:pt>
                <c:pt idx="33">
                  <c:v>19.165220000000001</c:v>
                </c:pt>
                <c:pt idx="34">
                  <c:v>19.428840000000001</c:v>
                </c:pt>
                <c:pt idx="35">
                  <c:v>21.388439999999999</c:v>
                </c:pt>
                <c:pt idx="36">
                  <c:v>23.009790000000002</c:v>
                </c:pt>
                <c:pt idx="37">
                  <c:v>25.049709999999997</c:v>
                </c:pt>
                <c:pt idx="38">
                  <c:v>26.259119999999999</c:v>
                </c:pt>
                <c:pt idx="39">
                  <c:v>28.670360000000002</c:v>
                </c:pt>
                <c:pt idx="40">
                  <c:v>30.690439999999999</c:v>
                </c:pt>
                <c:pt idx="41">
                  <c:v>31.69764</c:v>
                </c:pt>
                <c:pt idx="42">
                  <c:v>33.575050000000005</c:v>
                </c:pt>
                <c:pt idx="43">
                  <c:v>36.770510000000002</c:v>
                </c:pt>
                <c:pt idx="44">
                  <c:v>38.270919999999997</c:v>
                </c:pt>
                <c:pt idx="45">
                  <c:v>39.418910000000004</c:v>
                </c:pt>
                <c:pt idx="46">
                  <c:v>43.350410000000004</c:v>
                </c:pt>
                <c:pt idx="47">
                  <c:v>45.471580000000003</c:v>
                </c:pt>
                <c:pt idx="48">
                  <c:v>46.249190000000006</c:v>
                </c:pt>
                <c:pt idx="49">
                  <c:v>51.147260000000003</c:v>
                </c:pt>
                <c:pt idx="50">
                  <c:v>54.302099999999996</c:v>
                </c:pt>
                <c:pt idx="51">
                  <c:v>56.328789999999998</c:v>
                </c:pt>
                <c:pt idx="52">
                  <c:v>57.679910000000007</c:v>
                </c:pt>
                <c:pt idx="53">
                  <c:v>62.25958</c:v>
                </c:pt>
                <c:pt idx="54">
                  <c:v>66.921440000000004</c:v>
                </c:pt>
                <c:pt idx="55">
                  <c:v>68.204539999999994</c:v>
                </c:pt>
                <c:pt idx="56">
                  <c:v>70.988050000000001</c:v>
                </c:pt>
                <c:pt idx="57">
                  <c:v>76.068479999999994</c:v>
                </c:pt>
                <c:pt idx="58">
                  <c:v>78.783960000000008</c:v>
                </c:pt>
                <c:pt idx="59">
                  <c:v>79.500160000000008</c:v>
                </c:pt>
                <c:pt idx="60">
                  <c:v>86.377669999999995</c:v>
                </c:pt>
                <c:pt idx="61">
                  <c:v>88.681200000000004</c:v>
                </c:pt>
                <c:pt idx="62">
                  <c:v>95.213859999999997</c:v>
                </c:pt>
                <c:pt idx="63">
                  <c:v>99.321100000000001</c:v>
                </c:pt>
                <c:pt idx="64">
                  <c:v>100.32169999999999</c:v>
                </c:pt>
                <c:pt idx="65">
                  <c:v>106.33369999999999</c:v>
                </c:pt>
                <c:pt idx="66">
                  <c:v>108.14410000000001</c:v>
                </c:pt>
                <c:pt idx="67">
                  <c:v>115.7916</c:v>
                </c:pt>
                <c:pt idx="68">
                  <c:v>120.3656</c:v>
                </c:pt>
                <c:pt idx="69">
                  <c:v>124.95950000000001</c:v>
                </c:pt>
                <c:pt idx="70">
                  <c:v>129.2764</c:v>
                </c:pt>
                <c:pt idx="71">
                  <c:v>136.5659</c:v>
                </c:pt>
                <c:pt idx="72">
                  <c:v>138.81560000000002</c:v>
                </c:pt>
                <c:pt idx="73">
                  <c:v>144.02360000000002</c:v>
                </c:pt>
                <c:pt idx="74">
                  <c:v>151.6645</c:v>
                </c:pt>
                <c:pt idx="75">
                  <c:v>155.2852</c:v>
                </c:pt>
                <c:pt idx="76">
                  <c:v>161.6695</c:v>
                </c:pt>
                <c:pt idx="77">
                  <c:v>166.8246</c:v>
                </c:pt>
                <c:pt idx="78">
                  <c:v>169.42570000000001</c:v>
                </c:pt>
                <c:pt idx="79">
                  <c:v>179.95699999999999</c:v>
                </c:pt>
                <c:pt idx="80">
                  <c:v>184.51770000000002</c:v>
                </c:pt>
                <c:pt idx="81">
                  <c:v>182.99079999999998</c:v>
                </c:pt>
                <c:pt idx="82">
                  <c:v>197.9676</c:v>
                </c:pt>
                <c:pt idx="83">
                  <c:v>205.3185</c:v>
                </c:pt>
                <c:pt idx="84">
                  <c:v>208.8853</c:v>
                </c:pt>
                <c:pt idx="85">
                  <c:v>212.14779999999999</c:v>
                </c:pt>
                <c:pt idx="86">
                  <c:v>220.74779999999998</c:v>
                </c:pt>
                <c:pt idx="87">
                  <c:v>225.6525</c:v>
                </c:pt>
                <c:pt idx="88">
                  <c:v>232.38159999999999</c:v>
                </c:pt>
                <c:pt idx="89">
                  <c:v>240.24460000000002</c:v>
                </c:pt>
                <c:pt idx="90">
                  <c:v>242.6634</c:v>
                </c:pt>
                <c:pt idx="91">
                  <c:v>251.8511</c:v>
                </c:pt>
                <c:pt idx="92">
                  <c:v>252.18940000000001</c:v>
                </c:pt>
                <c:pt idx="93">
                  <c:v>252.5805</c:v>
                </c:pt>
                <c:pt idx="94">
                  <c:v>253.08789999999999</c:v>
                </c:pt>
                <c:pt idx="95">
                  <c:v>253.3648</c:v>
                </c:pt>
                <c:pt idx="96">
                  <c:v>253.76349999999999</c:v>
                </c:pt>
                <c:pt idx="97">
                  <c:v>252.97929999999999</c:v>
                </c:pt>
                <c:pt idx="98">
                  <c:v>249.1489</c:v>
                </c:pt>
                <c:pt idx="99">
                  <c:v>249.75070000000002</c:v>
                </c:pt>
                <c:pt idx="100">
                  <c:v>250.2364</c:v>
                </c:pt>
                <c:pt idx="101">
                  <c:v>250.71629999999999</c:v>
                </c:pt>
                <c:pt idx="102">
                  <c:v>251.16890000000001</c:v>
                </c:pt>
                <c:pt idx="103">
                  <c:v>251.6962</c:v>
                </c:pt>
                <c:pt idx="104">
                  <c:v>252.31789999999998</c:v>
                </c:pt>
                <c:pt idx="105">
                  <c:v>252.93860000000001</c:v>
                </c:pt>
                <c:pt idx="106">
                  <c:v>253.50649999999999</c:v>
                </c:pt>
                <c:pt idx="107">
                  <c:v>254.04689999999999</c:v>
                </c:pt>
                <c:pt idx="108">
                  <c:v>254.5401</c:v>
                </c:pt>
                <c:pt idx="109">
                  <c:v>254.99929999999998</c:v>
                </c:pt>
                <c:pt idx="110">
                  <c:v>255.43210000000002</c:v>
                </c:pt>
                <c:pt idx="111">
                  <c:v>255.8374</c:v>
                </c:pt>
                <c:pt idx="112">
                  <c:v>256.20870000000002</c:v>
                </c:pt>
                <c:pt idx="113">
                  <c:v>256.57339999999999</c:v>
                </c:pt>
                <c:pt idx="114">
                  <c:v>256.97219999999999</c:v>
                </c:pt>
                <c:pt idx="115">
                  <c:v>257.33690000000001</c:v>
                </c:pt>
                <c:pt idx="116">
                  <c:v>257.6884</c:v>
                </c:pt>
                <c:pt idx="117">
                  <c:v>258.00579999999997</c:v>
                </c:pt>
                <c:pt idx="118">
                  <c:v>258.32990000000001</c:v>
                </c:pt>
                <c:pt idx="119">
                  <c:v>258.66820000000001</c:v>
                </c:pt>
                <c:pt idx="120">
                  <c:v>258.99889999999999</c:v>
                </c:pt>
                <c:pt idx="121">
                  <c:v>259.3295</c:v>
                </c:pt>
                <c:pt idx="122">
                  <c:v>259.62720000000002</c:v>
                </c:pt>
                <c:pt idx="123">
                  <c:v>259.96449999999999</c:v>
                </c:pt>
                <c:pt idx="124">
                  <c:v>260.29610000000002</c:v>
                </c:pt>
                <c:pt idx="125">
                  <c:v>260.64760000000001</c:v>
                </c:pt>
                <c:pt idx="126">
                  <c:v>261.09359999999998</c:v>
                </c:pt>
                <c:pt idx="127">
                  <c:v>261.62650000000002</c:v>
                </c:pt>
                <c:pt idx="128">
                  <c:v>262.12630000000001</c:v>
                </c:pt>
                <c:pt idx="129">
                  <c:v>262.58640000000003</c:v>
                </c:pt>
                <c:pt idx="130">
                  <c:v>263.03899999999999</c:v>
                </c:pt>
                <c:pt idx="131">
                  <c:v>263.45100000000002</c:v>
                </c:pt>
                <c:pt idx="132">
                  <c:v>263.85629999999998</c:v>
                </c:pt>
                <c:pt idx="133">
                  <c:v>264.24079999999998</c:v>
                </c:pt>
                <c:pt idx="134">
                  <c:v>264.6198</c:v>
                </c:pt>
                <c:pt idx="135">
                  <c:v>265.0043</c:v>
                </c:pt>
                <c:pt idx="136">
                  <c:v>265.38319999999999</c:v>
                </c:pt>
                <c:pt idx="137">
                  <c:v>265.7885</c:v>
                </c:pt>
                <c:pt idx="138">
                  <c:v>266.16640000000001</c:v>
                </c:pt>
                <c:pt idx="139">
                  <c:v>266.5378</c:v>
                </c:pt>
                <c:pt idx="140">
                  <c:v>266.89590000000004</c:v>
                </c:pt>
                <c:pt idx="141">
                  <c:v>267.2681</c:v>
                </c:pt>
                <c:pt idx="142">
                  <c:v>267.64609999999999</c:v>
                </c:pt>
                <c:pt idx="143">
                  <c:v>267.99759999999998</c:v>
                </c:pt>
                <c:pt idx="144">
                  <c:v>268.35570000000001</c:v>
                </c:pt>
                <c:pt idx="145">
                  <c:v>268.74020000000002</c:v>
                </c:pt>
                <c:pt idx="146">
                  <c:v>267.91629999999998</c:v>
                </c:pt>
                <c:pt idx="147">
                  <c:v>263.12029999999999</c:v>
                </c:pt>
                <c:pt idx="148">
                  <c:v>264.13319999999999</c:v>
                </c:pt>
                <c:pt idx="149">
                  <c:v>265.10629999999998</c:v>
                </c:pt>
                <c:pt idx="150">
                  <c:v>265.86220000000003</c:v>
                </c:pt>
                <c:pt idx="151">
                  <c:v>266.24770000000001</c:v>
                </c:pt>
                <c:pt idx="152">
                  <c:v>266.60579999999999</c:v>
                </c:pt>
                <c:pt idx="153">
                  <c:v>267.00450000000001</c:v>
                </c:pt>
                <c:pt idx="154">
                  <c:v>267.33519999999999</c:v>
                </c:pt>
                <c:pt idx="155">
                  <c:v>267.65929999999997</c:v>
                </c:pt>
                <c:pt idx="156">
                  <c:v>268.00420000000003</c:v>
                </c:pt>
                <c:pt idx="157">
                  <c:v>268.2876</c:v>
                </c:pt>
                <c:pt idx="158">
                  <c:v>268.57859999999999</c:v>
                </c:pt>
                <c:pt idx="159">
                  <c:v>268.93670000000003</c:v>
                </c:pt>
                <c:pt idx="160">
                  <c:v>269.42990000000003</c:v>
                </c:pt>
                <c:pt idx="161">
                  <c:v>269.90899999999999</c:v>
                </c:pt>
                <c:pt idx="162">
                  <c:v>270.37569999999999</c:v>
                </c:pt>
                <c:pt idx="163">
                  <c:v>270.96340000000004</c:v>
                </c:pt>
                <c:pt idx="164">
                  <c:v>271.59829999999999</c:v>
                </c:pt>
                <c:pt idx="165">
                  <c:v>272.1454</c:v>
                </c:pt>
                <c:pt idx="166">
                  <c:v>272.87479999999999</c:v>
                </c:pt>
                <c:pt idx="167">
                  <c:v>274.15890000000002</c:v>
                </c:pt>
                <c:pt idx="168">
                  <c:v>275.42879999999997</c:v>
                </c:pt>
                <c:pt idx="169">
                  <c:v>276.59090000000003</c:v>
                </c:pt>
                <c:pt idx="170">
                  <c:v>277.60379999999998</c:v>
                </c:pt>
                <c:pt idx="171">
                  <c:v>278.577</c:v>
                </c:pt>
                <c:pt idx="172">
                  <c:v>279.31299999999999</c:v>
                </c:pt>
                <c:pt idx="173">
                  <c:v>279.827</c:v>
                </c:pt>
                <c:pt idx="174">
                  <c:v>280.40719999999999</c:v>
                </c:pt>
                <c:pt idx="175">
                  <c:v>280.99579999999997</c:v>
                </c:pt>
                <c:pt idx="176">
                  <c:v>281.60990000000004</c:v>
                </c:pt>
                <c:pt idx="177">
                  <c:v>282.23159999999996</c:v>
                </c:pt>
                <c:pt idx="178">
                  <c:v>282.8193</c:v>
                </c:pt>
                <c:pt idx="179">
                  <c:v>283.27190000000002</c:v>
                </c:pt>
                <c:pt idx="180">
                  <c:v>283.46090000000004</c:v>
                </c:pt>
                <c:pt idx="181">
                  <c:v>283.73109999999997</c:v>
                </c:pt>
                <c:pt idx="182">
                  <c:v>284.05609999999996</c:v>
                </c:pt>
                <c:pt idx="183">
                  <c:v>284.42079999999999</c:v>
                </c:pt>
                <c:pt idx="184">
                  <c:v>284.79220000000004</c:v>
                </c:pt>
                <c:pt idx="185">
                  <c:v>285.12279999999998</c:v>
                </c:pt>
                <c:pt idx="186">
                  <c:v>279.5095</c:v>
                </c:pt>
                <c:pt idx="187">
                  <c:v>279.11740000000003</c:v>
                </c:pt>
                <c:pt idx="188">
                  <c:v>280.17750000000001</c:v>
                </c:pt>
                <c:pt idx="189">
                  <c:v>280.90030000000002</c:v>
                </c:pt>
                <c:pt idx="190">
                  <c:v>281.3331</c:v>
                </c:pt>
                <c:pt idx="191">
                  <c:v>281.745</c:v>
                </c:pt>
                <c:pt idx="192">
                  <c:v>282.1438</c:v>
                </c:pt>
                <c:pt idx="193">
                  <c:v>282.50190000000003</c:v>
                </c:pt>
                <c:pt idx="194">
                  <c:v>283.1103</c:v>
                </c:pt>
                <c:pt idx="195">
                  <c:v>283.68390000000005</c:v>
                </c:pt>
                <c:pt idx="196">
                  <c:v>284.25829999999996</c:v>
                </c:pt>
                <c:pt idx="197">
                  <c:v>284.76479999999998</c:v>
                </c:pt>
                <c:pt idx="198">
                  <c:v>285.25799999999998</c:v>
                </c:pt>
                <c:pt idx="199">
                  <c:v>285.69729999999998</c:v>
                </c:pt>
                <c:pt idx="200">
                  <c:v>286.13009999999997</c:v>
                </c:pt>
                <c:pt idx="201">
                  <c:v>286.56849999999997</c:v>
                </c:pt>
                <c:pt idx="202">
                  <c:v>286.94729999999998</c:v>
                </c:pt>
                <c:pt idx="203">
                  <c:v>287.31870000000004</c:v>
                </c:pt>
                <c:pt idx="204">
                  <c:v>287.69</c:v>
                </c:pt>
                <c:pt idx="205">
                  <c:v>287.84590000000003</c:v>
                </c:pt>
                <c:pt idx="206">
                  <c:v>287.73059999999998</c:v>
                </c:pt>
                <c:pt idx="207">
                  <c:v>287.64279999999997</c:v>
                </c:pt>
                <c:pt idx="208">
                  <c:v>287.58229999999998</c:v>
                </c:pt>
                <c:pt idx="209">
                  <c:v>287.52840000000003</c:v>
                </c:pt>
                <c:pt idx="210">
                  <c:v>287.7713</c:v>
                </c:pt>
                <c:pt idx="211">
                  <c:v>287.98759999999999</c:v>
                </c:pt>
                <c:pt idx="212">
                  <c:v>288.22379999999998</c:v>
                </c:pt>
                <c:pt idx="213">
                  <c:v>288.42700000000002</c:v>
                </c:pt>
                <c:pt idx="214">
                  <c:v>288.6764</c:v>
                </c:pt>
                <c:pt idx="215">
                  <c:v>288.87290000000002</c:v>
                </c:pt>
                <c:pt idx="216">
                  <c:v>289.0752</c:v>
                </c:pt>
                <c:pt idx="217">
                  <c:v>289.5145</c:v>
                </c:pt>
                <c:pt idx="218">
                  <c:v>289.9264</c:v>
                </c:pt>
                <c:pt idx="219">
                  <c:v>290.35159999999996</c:v>
                </c:pt>
                <c:pt idx="220">
                  <c:v>291.02719999999999</c:v>
                </c:pt>
                <c:pt idx="221">
                  <c:v>291.66970000000003</c:v>
                </c:pt>
                <c:pt idx="222">
                  <c:v>292.27719999999999</c:v>
                </c:pt>
                <c:pt idx="223">
                  <c:v>293.06140000000005</c:v>
                </c:pt>
                <c:pt idx="224">
                  <c:v>293.79090000000002</c:v>
                </c:pt>
                <c:pt idx="225">
                  <c:v>294.46640000000002</c:v>
                </c:pt>
                <c:pt idx="226">
                  <c:v>295.06729999999999</c:v>
                </c:pt>
                <c:pt idx="227">
                  <c:v>295.62859999999995</c:v>
                </c:pt>
                <c:pt idx="228">
                  <c:v>296.16149999999999</c:v>
                </c:pt>
                <c:pt idx="229">
                  <c:v>296.74259999999998</c:v>
                </c:pt>
                <c:pt idx="230">
                  <c:v>297.28300000000002</c:v>
                </c:pt>
                <c:pt idx="231">
                  <c:v>297.77620000000002</c:v>
                </c:pt>
                <c:pt idx="232">
                  <c:v>298.29020000000003</c:v>
                </c:pt>
                <c:pt idx="233">
                  <c:v>298.76259999999996</c:v>
                </c:pt>
                <c:pt idx="234">
                  <c:v>299.25579999999997</c:v>
                </c:pt>
                <c:pt idx="235">
                  <c:v>299.2833</c:v>
                </c:pt>
                <c:pt idx="236">
                  <c:v>299.3843</c:v>
                </c:pt>
                <c:pt idx="237">
                  <c:v>299.53929999999997</c:v>
                </c:pt>
                <c:pt idx="238">
                  <c:v>299.73579999999998</c:v>
                </c:pt>
                <c:pt idx="239">
                  <c:v>299.97199999999998</c:v>
                </c:pt>
                <c:pt idx="240">
                  <c:v>300.21479999999997</c:v>
                </c:pt>
                <c:pt idx="241">
                  <c:v>300.452</c:v>
                </c:pt>
                <c:pt idx="242">
                  <c:v>300.71559999999999</c:v>
                </c:pt>
                <c:pt idx="243">
                  <c:v>300.92440000000005</c:v>
                </c:pt>
                <c:pt idx="244">
                  <c:v>301.16820000000001</c:v>
                </c:pt>
                <c:pt idx="245">
                  <c:v>301.4384</c:v>
                </c:pt>
                <c:pt idx="246">
                  <c:v>301.7285</c:v>
                </c:pt>
                <c:pt idx="247">
                  <c:v>302.1404</c:v>
                </c:pt>
                <c:pt idx="248">
                  <c:v>302.59300000000002</c:v>
                </c:pt>
                <c:pt idx="249">
                  <c:v>295.50670000000002</c:v>
                </c:pt>
                <c:pt idx="250">
                  <c:v>296.53379999999999</c:v>
                </c:pt>
                <c:pt idx="251">
                  <c:v>297.47949999999997</c:v>
                </c:pt>
                <c:pt idx="252">
                  <c:v>298.41120000000001</c:v>
                </c:pt>
                <c:pt idx="253">
                  <c:v>299.29649999999998</c:v>
                </c:pt>
                <c:pt idx="254">
                  <c:v>300.161</c:v>
                </c:pt>
                <c:pt idx="255">
                  <c:v>300.98579999999998</c:v>
                </c:pt>
                <c:pt idx="256">
                  <c:v>301.74170000000004</c:v>
                </c:pt>
                <c:pt idx="257">
                  <c:v>302.40409999999997</c:v>
                </c:pt>
                <c:pt idx="258">
                  <c:v>303.08629999999999</c:v>
                </c:pt>
                <c:pt idx="259">
                  <c:v>303.69470000000001</c:v>
                </c:pt>
                <c:pt idx="260">
                  <c:v>304.3023</c:v>
                </c:pt>
                <c:pt idx="261">
                  <c:v>304.84270000000004</c:v>
                </c:pt>
                <c:pt idx="262">
                  <c:v>305.35669999999999</c:v>
                </c:pt>
                <c:pt idx="263">
                  <c:v>305.84990000000005</c:v>
                </c:pt>
                <c:pt idx="264">
                  <c:v>306.34309999999999</c:v>
                </c:pt>
                <c:pt idx="265">
                  <c:v>306.80890000000005</c:v>
                </c:pt>
                <c:pt idx="266">
                  <c:v>307.27479999999997</c:v>
                </c:pt>
                <c:pt idx="267">
                  <c:v>307.74149999999997</c:v>
                </c:pt>
                <c:pt idx="268">
                  <c:v>308.19409999999999</c:v>
                </c:pt>
                <c:pt idx="269">
                  <c:v>308.63249999999999</c:v>
                </c:pt>
                <c:pt idx="270">
                  <c:v>309.05200000000002</c:v>
                </c:pt>
                <c:pt idx="271">
                  <c:v>309.46390000000002</c:v>
                </c:pt>
                <c:pt idx="272">
                  <c:v>309.89570000000003</c:v>
                </c:pt>
                <c:pt idx="273">
                  <c:v>310.30109999999996</c:v>
                </c:pt>
                <c:pt idx="274">
                  <c:v>310.74040000000002</c:v>
                </c:pt>
                <c:pt idx="275">
                  <c:v>311.18640000000005</c:v>
                </c:pt>
                <c:pt idx="276">
                  <c:v>311.62579999999997</c:v>
                </c:pt>
                <c:pt idx="277">
                  <c:v>312.03109999999998</c:v>
                </c:pt>
                <c:pt idx="278">
                  <c:v>312.4298</c:v>
                </c:pt>
                <c:pt idx="279">
                  <c:v>312.82850000000002</c:v>
                </c:pt>
                <c:pt idx="280">
                  <c:v>313.22629999999998</c:v>
                </c:pt>
                <c:pt idx="281">
                  <c:v>313.61180000000002</c:v>
                </c:pt>
                <c:pt idx="282">
                  <c:v>314.02379999999999</c:v>
                </c:pt>
                <c:pt idx="283">
                  <c:v>314.40270000000004</c:v>
                </c:pt>
                <c:pt idx="284">
                  <c:v>314.80040000000002</c:v>
                </c:pt>
                <c:pt idx="285">
                  <c:v>315.20580000000001</c:v>
                </c:pt>
                <c:pt idx="286">
                  <c:v>315.60449999999997</c:v>
                </c:pt>
                <c:pt idx="287">
                  <c:v>316.08449999999999</c:v>
                </c:pt>
                <c:pt idx="288">
                  <c:v>316.55690000000004</c:v>
                </c:pt>
                <c:pt idx="289">
                  <c:v>317.0095</c:v>
                </c:pt>
                <c:pt idx="290">
                  <c:v>317.44880000000001</c:v>
                </c:pt>
                <c:pt idx="291">
                  <c:v>317.88159999999999</c:v>
                </c:pt>
                <c:pt idx="292">
                  <c:v>318.30009999999999</c:v>
                </c:pt>
                <c:pt idx="293">
                  <c:v>318.74609999999996</c:v>
                </c:pt>
                <c:pt idx="294">
                  <c:v>319.17129999999997</c:v>
                </c:pt>
                <c:pt idx="295">
                  <c:v>319.55020000000002</c:v>
                </c:pt>
                <c:pt idx="296">
                  <c:v>319.92149999999998</c:v>
                </c:pt>
                <c:pt idx="297">
                  <c:v>320.31359999999995</c:v>
                </c:pt>
                <c:pt idx="298">
                  <c:v>320.69809999999995</c:v>
                </c:pt>
                <c:pt idx="299">
                  <c:v>321.12430000000001</c:v>
                </c:pt>
                <c:pt idx="300">
                  <c:v>321.51640000000003</c:v>
                </c:pt>
                <c:pt idx="301">
                  <c:v>321.92169999999999</c:v>
                </c:pt>
                <c:pt idx="302">
                  <c:v>321.92829999999998</c:v>
                </c:pt>
                <c:pt idx="303">
                  <c:v>315.15190000000001</c:v>
                </c:pt>
                <c:pt idx="304">
                  <c:v>316.18559999999997</c:v>
                </c:pt>
                <c:pt idx="305">
                  <c:v>317.2192</c:v>
                </c:pt>
                <c:pt idx="306">
                  <c:v>318.06390000000005</c:v>
                </c:pt>
                <c:pt idx="307">
                  <c:v>318.3682</c:v>
                </c:pt>
                <c:pt idx="308">
                  <c:v>318.67140000000001</c:v>
                </c:pt>
                <c:pt idx="309">
                  <c:v>318.95580000000001</c:v>
                </c:pt>
                <c:pt idx="310">
                  <c:v>319.20529999999997</c:v>
                </c:pt>
                <c:pt idx="311">
                  <c:v>319.45570000000004</c:v>
                </c:pt>
                <c:pt idx="312">
                  <c:v>319.71929999999998</c:v>
                </c:pt>
                <c:pt idx="313">
                  <c:v>320.10379999999998</c:v>
                </c:pt>
                <c:pt idx="314">
                  <c:v>320.61779999999999</c:v>
                </c:pt>
                <c:pt idx="315">
                  <c:v>321.1035</c:v>
                </c:pt>
                <c:pt idx="316">
                  <c:v>321.68459999999999</c:v>
                </c:pt>
                <c:pt idx="317">
                  <c:v>322.34030000000001</c:v>
                </c:pt>
                <c:pt idx="318">
                  <c:v>323.1302</c:v>
                </c:pt>
                <c:pt idx="319">
                  <c:v>323.94840000000005</c:v>
                </c:pt>
                <c:pt idx="320">
                  <c:v>324.9074</c:v>
                </c:pt>
                <c:pt idx="321">
                  <c:v>325.80599999999998</c:v>
                </c:pt>
                <c:pt idx="322">
                  <c:v>326.92090000000002</c:v>
                </c:pt>
                <c:pt idx="323">
                  <c:v>328.45440000000002</c:v>
                </c:pt>
                <c:pt idx="324">
                  <c:v>329.79129999999998</c:v>
                </c:pt>
                <c:pt idx="325">
                  <c:v>331.06880000000001</c:v>
                </c:pt>
                <c:pt idx="326">
                  <c:v>332.25079999999997</c:v>
                </c:pt>
                <c:pt idx="327">
                  <c:v>333.12190000000004</c:v>
                </c:pt>
                <c:pt idx="328">
                  <c:v>333.77759999999995</c:v>
                </c:pt>
                <c:pt idx="329">
                  <c:v>334.49379999999996</c:v>
                </c:pt>
                <c:pt idx="330">
                  <c:v>335.23649999999998</c:v>
                </c:pt>
                <c:pt idx="331">
                  <c:v>335.98009999999999</c:v>
                </c:pt>
                <c:pt idx="332">
                  <c:v>336.7029</c:v>
                </c:pt>
                <c:pt idx="333">
                  <c:v>337.06099999999998</c:v>
                </c:pt>
                <c:pt idx="334">
                  <c:v>337.4323</c:v>
                </c:pt>
                <c:pt idx="335">
                  <c:v>337.81779999999998</c:v>
                </c:pt>
                <c:pt idx="336">
                  <c:v>338.24959999999999</c:v>
                </c:pt>
                <c:pt idx="337">
                  <c:v>338.66149999999999</c:v>
                </c:pt>
                <c:pt idx="338">
                  <c:v>339.09429999999998</c:v>
                </c:pt>
                <c:pt idx="339">
                  <c:v>339.57429999999999</c:v>
                </c:pt>
                <c:pt idx="340">
                  <c:v>340.0401</c:v>
                </c:pt>
                <c:pt idx="341">
                  <c:v>340.50579999999997</c:v>
                </c:pt>
                <c:pt idx="342">
                  <c:v>332.97359999999998</c:v>
                </c:pt>
                <c:pt idx="343">
                  <c:v>333.44690000000003</c:v>
                </c:pt>
                <c:pt idx="344">
                  <c:v>334.02709999999996</c:v>
                </c:pt>
                <c:pt idx="345">
                  <c:v>334.60149999999999</c:v>
                </c:pt>
                <c:pt idx="346">
                  <c:v>335.17599999999999</c:v>
                </c:pt>
                <c:pt idx="347">
                  <c:v>335.69569999999999</c:v>
                </c:pt>
                <c:pt idx="348">
                  <c:v>336.22949999999997</c:v>
                </c:pt>
                <c:pt idx="349">
                  <c:v>336.72270000000003</c:v>
                </c:pt>
                <c:pt idx="350">
                  <c:v>337.32459999999998</c:v>
                </c:pt>
                <c:pt idx="351">
                  <c:v>338.00009999999997</c:v>
                </c:pt>
                <c:pt idx="352">
                  <c:v>338.68890000000005</c:v>
                </c:pt>
                <c:pt idx="353">
                  <c:v>339.33709999999996</c:v>
                </c:pt>
                <c:pt idx="354">
                  <c:v>339.9588</c:v>
                </c:pt>
                <c:pt idx="355">
                  <c:v>340.54649999999998</c:v>
                </c:pt>
                <c:pt idx="356">
                  <c:v>341.09359999999998</c:v>
                </c:pt>
                <c:pt idx="357">
                  <c:v>341.4923</c:v>
                </c:pt>
                <c:pt idx="358">
                  <c:v>341.45170000000002</c:v>
                </c:pt>
                <c:pt idx="359">
                  <c:v>341.45170000000002</c:v>
                </c:pt>
                <c:pt idx="360">
                  <c:v>341.4658</c:v>
                </c:pt>
                <c:pt idx="361">
                  <c:v>341.48570000000001</c:v>
                </c:pt>
                <c:pt idx="362">
                  <c:v>341.72190000000001</c:v>
                </c:pt>
                <c:pt idx="363">
                  <c:v>342.01949999999999</c:v>
                </c:pt>
                <c:pt idx="364">
                  <c:v>342.30290000000002</c:v>
                </c:pt>
                <c:pt idx="365">
                  <c:v>342.59399999999999</c:v>
                </c:pt>
                <c:pt idx="366">
                  <c:v>342.88400000000001</c:v>
                </c:pt>
                <c:pt idx="367">
                  <c:v>343.17500000000001</c:v>
                </c:pt>
                <c:pt idx="368">
                  <c:v>343.43770000000001</c:v>
                </c:pt>
                <c:pt idx="369">
                  <c:v>343.68809999999996</c:v>
                </c:pt>
                <c:pt idx="370">
                  <c:v>344.14729999999997</c:v>
                </c:pt>
                <c:pt idx="371">
                  <c:v>344.64709999999997</c:v>
                </c:pt>
                <c:pt idx="372">
                  <c:v>345.1139</c:v>
                </c:pt>
                <c:pt idx="373">
                  <c:v>345.48520000000002</c:v>
                </c:pt>
                <c:pt idx="374">
                  <c:v>345.39729999999997</c:v>
                </c:pt>
                <c:pt idx="375">
                  <c:v>345.35669999999999</c:v>
                </c:pt>
                <c:pt idx="376">
                  <c:v>345.35669999999999</c:v>
                </c:pt>
                <c:pt idx="377">
                  <c:v>345.38409999999999</c:v>
                </c:pt>
                <c:pt idx="378">
                  <c:v>345.41050000000001</c:v>
                </c:pt>
                <c:pt idx="379">
                  <c:v>345.43790000000001</c:v>
                </c:pt>
                <c:pt idx="380">
                  <c:v>345.51920000000001</c:v>
                </c:pt>
                <c:pt idx="381">
                  <c:v>345.59290000000004</c:v>
                </c:pt>
                <c:pt idx="382">
                  <c:v>345.68740000000003</c:v>
                </c:pt>
                <c:pt idx="383">
                  <c:v>346.03229999999996</c:v>
                </c:pt>
                <c:pt idx="384">
                  <c:v>346.4914</c:v>
                </c:pt>
                <c:pt idx="385">
                  <c:v>347.38340000000005</c:v>
                </c:pt>
                <c:pt idx="386">
                  <c:v>348.43690000000004</c:v>
                </c:pt>
                <c:pt idx="387">
                  <c:v>349.55840000000001</c:v>
                </c:pt>
                <c:pt idx="388">
                  <c:v>350.62609999999995</c:v>
                </c:pt>
                <c:pt idx="389">
                  <c:v>351.62569999999999</c:v>
                </c:pt>
                <c:pt idx="390">
                  <c:v>352.53840000000002</c:v>
                </c:pt>
                <c:pt idx="391">
                  <c:v>353.40959999999995</c:v>
                </c:pt>
                <c:pt idx="392">
                  <c:v>354.21370000000002</c:v>
                </c:pt>
                <c:pt idx="393">
                  <c:v>354.97050000000002</c:v>
                </c:pt>
                <c:pt idx="394">
                  <c:v>355.69329999999997</c:v>
                </c:pt>
                <c:pt idx="395">
                  <c:v>356.44920000000002</c:v>
                </c:pt>
                <c:pt idx="396">
                  <c:v>357.17950000000002</c:v>
                </c:pt>
                <c:pt idx="397">
                  <c:v>357.90229999999997</c:v>
                </c:pt>
                <c:pt idx="398">
                  <c:v>358.61099999999999</c:v>
                </c:pt>
                <c:pt idx="399">
                  <c:v>358.79329999999999</c:v>
                </c:pt>
                <c:pt idx="400">
                  <c:v>359.09090000000003</c:v>
                </c:pt>
                <c:pt idx="401">
                  <c:v>359.41500000000002</c:v>
                </c:pt>
                <c:pt idx="402">
                  <c:v>359.75329999999997</c:v>
                </c:pt>
                <c:pt idx="403">
                  <c:v>360.14440000000002</c:v>
                </c:pt>
                <c:pt idx="404">
                  <c:v>360.52330000000001</c:v>
                </c:pt>
                <c:pt idx="405">
                  <c:v>360.94850000000002</c:v>
                </c:pt>
                <c:pt idx="406">
                  <c:v>361.32740000000001</c:v>
                </c:pt>
                <c:pt idx="407">
                  <c:v>361.72609999999997</c:v>
                </c:pt>
                <c:pt idx="408">
                  <c:v>353.1592</c:v>
                </c:pt>
                <c:pt idx="409">
                  <c:v>353.71379999999999</c:v>
                </c:pt>
                <c:pt idx="410">
                  <c:v>354.22030000000001</c:v>
                </c:pt>
                <c:pt idx="411">
                  <c:v>354.73329999999999</c:v>
                </c:pt>
                <c:pt idx="412">
                  <c:v>355.28790000000004</c:v>
                </c:pt>
                <c:pt idx="413">
                  <c:v>356.07120000000003</c:v>
                </c:pt>
                <c:pt idx="414">
                  <c:v>356.8073</c:v>
                </c:pt>
                <c:pt idx="415">
                  <c:v>357.46300000000002</c:v>
                </c:pt>
                <c:pt idx="416">
                  <c:v>358.14519999999999</c:v>
                </c:pt>
                <c:pt idx="417">
                  <c:v>358.7801</c:v>
                </c:pt>
                <c:pt idx="418">
                  <c:v>359.37440000000004</c:v>
                </c:pt>
                <c:pt idx="419">
                  <c:v>359.97629999999998</c:v>
                </c:pt>
                <c:pt idx="420">
                  <c:v>360.5573</c:v>
                </c:pt>
                <c:pt idx="421">
                  <c:v>361.077</c:v>
                </c:pt>
                <c:pt idx="422">
                  <c:v>361.61079999999998</c:v>
                </c:pt>
                <c:pt idx="423">
                  <c:v>362.0908</c:v>
                </c:pt>
                <c:pt idx="424">
                  <c:v>362.17869999999999</c:v>
                </c:pt>
                <c:pt idx="425">
                  <c:v>362.11070000000001</c:v>
                </c:pt>
                <c:pt idx="426">
                  <c:v>361.74599999999998</c:v>
                </c:pt>
                <c:pt idx="427">
                  <c:v>361.35379999999998</c:v>
                </c:pt>
                <c:pt idx="428">
                  <c:v>360.8947</c:v>
                </c:pt>
                <c:pt idx="429">
                  <c:v>360.46949999999998</c:v>
                </c:pt>
                <c:pt idx="430">
                  <c:v>360.18509999999998</c:v>
                </c:pt>
                <c:pt idx="431">
                  <c:v>360.07079999999996</c:v>
                </c:pt>
                <c:pt idx="432">
                  <c:v>359.96209999999996</c:v>
                </c:pt>
                <c:pt idx="433">
                  <c:v>359.8544</c:v>
                </c:pt>
                <c:pt idx="434">
                  <c:v>359.86759999999998</c:v>
                </c:pt>
                <c:pt idx="435">
                  <c:v>359.91480000000001</c:v>
                </c:pt>
                <c:pt idx="436">
                  <c:v>360.20590000000004</c:v>
                </c:pt>
                <c:pt idx="437">
                  <c:v>360.67829999999998</c:v>
                </c:pt>
                <c:pt idx="438">
                  <c:v>361.36799999999999</c:v>
                </c:pt>
                <c:pt idx="439">
                  <c:v>362.15129999999999</c:v>
                </c:pt>
                <c:pt idx="440">
                  <c:v>363.01580000000001</c:v>
                </c:pt>
                <c:pt idx="441">
                  <c:v>364.01549999999997</c:v>
                </c:pt>
                <c:pt idx="442">
                  <c:v>365.58300000000003</c:v>
                </c:pt>
                <c:pt idx="443">
                  <c:v>366.988</c:v>
                </c:pt>
                <c:pt idx="444">
                  <c:v>368.25880000000001</c:v>
                </c:pt>
                <c:pt idx="445">
                  <c:v>369.44740000000002</c:v>
                </c:pt>
                <c:pt idx="446">
                  <c:v>371.06880000000001</c:v>
                </c:pt>
                <c:pt idx="447">
                  <c:v>373.6019</c:v>
                </c:pt>
                <c:pt idx="448">
                  <c:v>373.96659999999997</c:v>
                </c:pt>
                <c:pt idx="449">
                  <c:v>375.24400000000003</c:v>
                </c:pt>
                <c:pt idx="450">
                  <c:v>376.16240000000005</c:v>
                </c:pt>
                <c:pt idx="451">
                  <c:v>376.93240000000003</c:v>
                </c:pt>
                <c:pt idx="452">
                  <c:v>377.72990000000004</c:v>
                </c:pt>
                <c:pt idx="453">
                  <c:v>378.54059999999998</c:v>
                </c:pt>
                <c:pt idx="454">
                  <c:v>379.38529999999997</c:v>
                </c:pt>
                <c:pt idx="455">
                  <c:v>380.20259999999996</c:v>
                </c:pt>
                <c:pt idx="456">
                  <c:v>380.54740000000004</c:v>
                </c:pt>
                <c:pt idx="457">
                  <c:v>381.03309999999999</c:v>
                </c:pt>
                <c:pt idx="458">
                  <c:v>381.52629999999999</c:v>
                </c:pt>
                <c:pt idx="459">
                  <c:v>382.06009999999998</c:v>
                </c:pt>
                <c:pt idx="460">
                  <c:v>382.57409999999999</c:v>
                </c:pt>
                <c:pt idx="461">
                  <c:v>383.14759999999995</c:v>
                </c:pt>
                <c:pt idx="462">
                  <c:v>383.72209999999995</c:v>
                </c:pt>
                <c:pt idx="463">
                  <c:v>384.23609999999996</c:v>
                </c:pt>
                <c:pt idx="464">
                  <c:v>384.3306</c:v>
                </c:pt>
                <c:pt idx="465">
                  <c:v>384.42509999999999</c:v>
                </c:pt>
                <c:pt idx="466">
                  <c:v>384.83699999999999</c:v>
                </c:pt>
                <c:pt idx="467">
                  <c:v>385.22909999999996</c:v>
                </c:pt>
                <c:pt idx="468">
                  <c:v>375.98669999999998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0E-4138-AAAF-2394A5804906}"/>
            </c:ext>
          </c:extLst>
        </c:ser>
        <c:ser>
          <c:idx val="2"/>
          <c:order val="1"/>
          <c:tx>
            <c:strRef>
              <c:f>'45S'!$D$1</c:f>
              <c:strCache>
                <c:ptCount val="1"/>
                <c:pt idx="0">
                  <c:v>Q890-120-45S-2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'45S'!$C$5:$C$146</c:f>
              <c:numCache>
                <c:formatCode>General</c:formatCode>
                <c:ptCount val="142"/>
                <c:pt idx="0">
                  <c:v>0</c:v>
                </c:pt>
                <c:pt idx="1">
                  <c:v>1.0734999999999989E-3</c:v>
                </c:pt>
                <c:pt idx="2">
                  <c:v>1.4810000000000101E-3</c:v>
                </c:pt>
                <c:pt idx="3">
                  <c:v>1.9444999999999879E-3</c:v>
                </c:pt>
                <c:pt idx="4">
                  <c:v>1.026000000000013E-3</c:v>
                </c:pt>
                <c:pt idx="5">
                  <c:v>1.0499999999999954E-3</c:v>
                </c:pt>
                <c:pt idx="6">
                  <c:v>1.1869999999999936E-3</c:v>
                </c:pt>
                <c:pt idx="7">
                  <c:v>2.0579999999999765E-3</c:v>
                </c:pt>
                <c:pt idx="8">
                  <c:v>1.7660000000000176E-3</c:v>
                </c:pt>
                <c:pt idx="9">
                  <c:v>1.7374999999999752E-3</c:v>
                </c:pt>
                <c:pt idx="10">
                  <c:v>1.1284999999999212E-3</c:v>
                </c:pt>
                <c:pt idx="11">
                  <c:v>1.4719999999999178E-3</c:v>
                </c:pt>
                <c:pt idx="12">
                  <c:v>1.2810000000000321E-3</c:v>
                </c:pt>
                <c:pt idx="13">
                  <c:v>1.8854999999999844E-3</c:v>
                </c:pt>
                <c:pt idx="14">
                  <c:v>2.2434999999999539E-3</c:v>
                </c:pt>
                <c:pt idx="15">
                  <c:v>2.0050000000000345E-3</c:v>
                </c:pt>
                <c:pt idx="16">
                  <c:v>1.9649999999999945E-3</c:v>
                </c:pt>
                <c:pt idx="17">
                  <c:v>2.6850000000000485E-3</c:v>
                </c:pt>
                <c:pt idx="18">
                  <c:v>3.2025000000000525E-3</c:v>
                </c:pt>
                <c:pt idx="19">
                  <c:v>3.0280000000001417E-3</c:v>
                </c:pt>
                <c:pt idx="20">
                  <c:v>2.5654999999999983E-3</c:v>
                </c:pt>
                <c:pt idx="21">
                  <c:v>1.9094999999998974E-3</c:v>
                </c:pt>
                <c:pt idx="22">
                  <c:v>2.3874999999999869E-3</c:v>
                </c:pt>
                <c:pt idx="23">
                  <c:v>2.5224999999999831E-3</c:v>
                </c:pt>
                <c:pt idx="24">
                  <c:v>2.2334999999999994E-3</c:v>
                </c:pt>
                <c:pt idx="25">
                  <c:v>2.4529999999999275E-3</c:v>
                </c:pt>
                <c:pt idx="26">
                  <c:v>2.6730000000000365E-3</c:v>
                </c:pt>
                <c:pt idx="27">
                  <c:v>2.1119999999998917E-3</c:v>
                </c:pt>
                <c:pt idx="28">
                  <c:v>2.8074999999999628E-3</c:v>
                </c:pt>
                <c:pt idx="29">
                  <c:v>3.1189999999998719E-3</c:v>
                </c:pt>
                <c:pt idx="30">
                  <c:v>2.7920000000000167E-3</c:v>
                </c:pt>
                <c:pt idx="31">
                  <c:v>3.3125000000000515E-3</c:v>
                </c:pt>
                <c:pt idx="32">
                  <c:v>2.7839999999998977E-3</c:v>
                </c:pt>
                <c:pt idx="33">
                  <c:v>3.2315000000000538E-3</c:v>
                </c:pt>
                <c:pt idx="34">
                  <c:v>3.4205000000000485E-3</c:v>
                </c:pt>
                <c:pt idx="35">
                  <c:v>3.694500000000156E-3</c:v>
                </c:pt>
                <c:pt idx="36">
                  <c:v>4.1585000000001759E-3</c:v>
                </c:pt>
                <c:pt idx="37">
                  <c:v>4.1595000000000937E-3</c:v>
                </c:pt>
                <c:pt idx="38">
                  <c:v>4.854000000000136E-3</c:v>
                </c:pt>
                <c:pt idx="39">
                  <c:v>4.7794999999997145E-3</c:v>
                </c:pt>
                <c:pt idx="40">
                  <c:v>4.7010000000000662E-3</c:v>
                </c:pt>
                <c:pt idx="41">
                  <c:v>5.2179999999999449E-3</c:v>
                </c:pt>
                <c:pt idx="42">
                  <c:v>5.8650000000002311E-3</c:v>
                </c:pt>
                <c:pt idx="43">
                  <c:v>5.7394999999997864E-3</c:v>
                </c:pt>
                <c:pt idx="44">
                  <c:v>6.8455000000000599E-3</c:v>
                </c:pt>
                <c:pt idx="45">
                  <c:v>6.7785000000000206E-3</c:v>
                </c:pt>
                <c:pt idx="46">
                  <c:v>6.589000000000178E-3</c:v>
                </c:pt>
                <c:pt idx="47">
                  <c:v>7.4775000000000258E-3</c:v>
                </c:pt>
                <c:pt idx="48">
                  <c:v>8.5735000000000117E-3</c:v>
                </c:pt>
                <c:pt idx="49">
                  <c:v>8.672000000000013E-3</c:v>
                </c:pt>
                <c:pt idx="50">
                  <c:v>8.379999999999832E-3</c:v>
                </c:pt>
                <c:pt idx="51">
                  <c:v>1.0078500000000101E-2</c:v>
                </c:pt>
                <c:pt idx="52">
                  <c:v>1.060300000000014E-2</c:v>
                </c:pt>
                <c:pt idx="53">
                  <c:v>1.0045999999999999E-2</c:v>
                </c:pt>
                <c:pt idx="54">
                  <c:v>1.172950000000017E-2</c:v>
                </c:pt>
                <c:pt idx="55">
                  <c:v>1.2021000000000059E-2</c:v>
                </c:pt>
                <c:pt idx="56">
                  <c:v>1.2252499999999777E-2</c:v>
                </c:pt>
                <c:pt idx="57">
                  <c:v>1.3660499999999853E-2</c:v>
                </c:pt>
                <c:pt idx="58">
                  <c:v>1.358550000000025E-2</c:v>
                </c:pt>
                <c:pt idx="59">
                  <c:v>1.4565999999999635E-2</c:v>
                </c:pt>
                <c:pt idx="60">
                  <c:v>1.4937999999999896E-2</c:v>
                </c:pt>
                <c:pt idx="61">
                  <c:v>1.5484499999999901E-2</c:v>
                </c:pt>
                <c:pt idx="62">
                  <c:v>1.7747499999999805E-2</c:v>
                </c:pt>
                <c:pt idx="63">
                  <c:v>1.7884000000000233E-2</c:v>
                </c:pt>
                <c:pt idx="64">
                  <c:v>1.8558500000000144E-2</c:v>
                </c:pt>
                <c:pt idx="65">
                  <c:v>1.8597999999999892E-2</c:v>
                </c:pt>
                <c:pt idx="66">
                  <c:v>2.0019500000000079E-2</c:v>
                </c:pt>
                <c:pt idx="67">
                  <c:v>2.0710000000000006E-2</c:v>
                </c:pt>
                <c:pt idx="68">
                  <c:v>2.1751500000000146E-2</c:v>
                </c:pt>
                <c:pt idx="69">
                  <c:v>2.2145000000000081E-2</c:v>
                </c:pt>
                <c:pt idx="70">
                  <c:v>2.4348000000000036E-2</c:v>
                </c:pt>
                <c:pt idx="71">
                  <c:v>2.5096500000000299E-2</c:v>
                </c:pt>
                <c:pt idx="72">
                  <c:v>2.5288499999999825E-2</c:v>
                </c:pt>
                <c:pt idx="73">
                  <c:v>2.7362500000000178E-2</c:v>
                </c:pt>
                <c:pt idx="74">
                  <c:v>2.8393500000000405E-2</c:v>
                </c:pt>
                <c:pt idx="75">
                  <c:v>2.9281999999999808E-2</c:v>
                </c:pt>
                <c:pt idx="76">
                  <c:v>3.0898500000000162E-2</c:v>
                </c:pt>
                <c:pt idx="77">
                  <c:v>3.2267999999999741E-2</c:v>
                </c:pt>
                <c:pt idx="78">
                  <c:v>3.2897000000000176E-2</c:v>
                </c:pt>
                <c:pt idx="79">
                  <c:v>3.3082499999999904E-2</c:v>
                </c:pt>
                <c:pt idx="80">
                  <c:v>3.4586000000000006E-2</c:v>
                </c:pt>
                <c:pt idx="81">
                  <c:v>3.6615500000000356E-2</c:v>
                </c:pt>
                <c:pt idx="82">
                  <c:v>3.7227000000000565E-2</c:v>
                </c:pt>
                <c:pt idx="83">
                  <c:v>3.8120000000000154E-2</c:v>
                </c:pt>
                <c:pt idx="84">
                  <c:v>4.0832000000000424E-2</c:v>
                </c:pt>
                <c:pt idx="85">
                  <c:v>4.052449999999963E-2</c:v>
                </c:pt>
                <c:pt idx="86">
                  <c:v>4.2912499999999909E-2</c:v>
                </c:pt>
                <c:pt idx="87">
                  <c:v>4.330799999999968E-2</c:v>
                </c:pt>
                <c:pt idx="88">
                  <c:v>4.5058499999999668E-2</c:v>
                </c:pt>
                <c:pt idx="89">
                  <c:v>4.6948999999999685E-2</c:v>
                </c:pt>
                <c:pt idx="90">
                  <c:v>4.7374000000000027E-2</c:v>
                </c:pt>
                <c:pt idx="91">
                  <c:v>4.9189999999999845E-2</c:v>
                </c:pt>
                <c:pt idx="92">
                  <c:v>4.9996500000000665E-2</c:v>
                </c:pt>
                <c:pt idx="93">
                  <c:v>5.1018000000000008E-2</c:v>
                </c:pt>
                <c:pt idx="94">
                  <c:v>5.3352500000000802E-2</c:v>
                </c:pt>
                <c:pt idx="95">
                  <c:v>5.3995000000000015E-2</c:v>
                </c:pt>
                <c:pt idx="96">
                  <c:v>5.7133500000000392E-2</c:v>
                </c:pt>
                <c:pt idx="97">
                  <c:v>5.7383500000000254E-2</c:v>
                </c:pt>
                <c:pt idx="98">
                  <c:v>5.8862499999999596E-2</c:v>
                </c:pt>
                <c:pt idx="99">
                  <c:v>6.2083000000000332E-2</c:v>
                </c:pt>
                <c:pt idx="100">
                  <c:v>6.2479499999999355E-2</c:v>
                </c:pt>
                <c:pt idx="101">
                  <c:v>6.5345999999999904E-2</c:v>
                </c:pt>
                <c:pt idx="102">
                  <c:v>6.6315499999999972E-2</c:v>
                </c:pt>
                <c:pt idx="103">
                  <c:v>6.8348999999999549E-2</c:v>
                </c:pt>
                <c:pt idx="104">
                  <c:v>7.0911499999999794E-2</c:v>
                </c:pt>
                <c:pt idx="105">
                  <c:v>7.123299999999988E-2</c:v>
                </c:pt>
                <c:pt idx="106">
                  <c:v>7.5137999999999927E-2</c:v>
                </c:pt>
                <c:pt idx="107">
                  <c:v>7.6992500000000241E-2</c:v>
                </c:pt>
                <c:pt idx="108">
                  <c:v>7.8712999999999589E-2</c:v>
                </c:pt>
                <c:pt idx="109">
                  <c:v>8.1415500000000307E-2</c:v>
                </c:pt>
                <c:pt idx="110">
                  <c:v>8.3271999999999569E-2</c:v>
                </c:pt>
                <c:pt idx="111">
                  <c:v>8.4885999999999573E-2</c:v>
                </c:pt>
                <c:pt idx="112">
                  <c:v>8.9286999999999672E-2</c:v>
                </c:pt>
                <c:pt idx="113">
                  <c:v>9.0674499999999991E-2</c:v>
                </c:pt>
                <c:pt idx="114">
                  <c:v>9.1282000000000529E-2</c:v>
                </c:pt>
                <c:pt idx="115">
                  <c:v>9.135749999999998E-2</c:v>
                </c:pt>
                <c:pt idx="116">
                  <c:v>9.298950000000028E-2</c:v>
                </c:pt>
                <c:pt idx="117">
                  <c:v>9.6029000000000142E-2</c:v>
                </c:pt>
                <c:pt idx="118">
                  <c:v>9.7375000000000433E-2</c:v>
                </c:pt>
                <c:pt idx="119">
                  <c:v>9.9823499999999843E-2</c:v>
                </c:pt>
                <c:pt idx="120">
                  <c:v>9.9870000000000125E-2</c:v>
                </c:pt>
                <c:pt idx="121">
                  <c:v>0.10126199999999974</c:v>
                </c:pt>
                <c:pt idx="122">
                  <c:v>0.10328049999999944</c:v>
                </c:pt>
                <c:pt idx="123">
                  <c:v>0.10430699999999993</c:v>
                </c:pt>
                <c:pt idx="124">
                  <c:v>0.10510649999999977</c:v>
                </c:pt>
                <c:pt idx="125">
                  <c:v>0.11111599999999999</c:v>
                </c:pt>
                <c:pt idx="126">
                  <c:v>0.11333199999999977</c:v>
                </c:pt>
                <c:pt idx="127">
                  <c:v>0.11441049999999997</c:v>
                </c:pt>
                <c:pt idx="128">
                  <c:v>0.1152350000000002</c:v>
                </c:pt>
                <c:pt idx="129">
                  <c:v>0.11548849999999966</c:v>
                </c:pt>
                <c:pt idx="130">
                  <c:v>0.11939999999999973</c:v>
                </c:pt>
                <c:pt idx="131">
                  <c:v>0.12348000000000026</c:v>
                </c:pt>
                <c:pt idx="132">
                  <c:v>0.12585449999999998</c:v>
                </c:pt>
                <c:pt idx="133">
                  <c:v>0.12881550000000042</c:v>
                </c:pt>
                <c:pt idx="134">
                  <c:v>0.1293255000000002</c:v>
                </c:pt>
                <c:pt idx="135">
                  <c:v>0.13011749999999989</c:v>
                </c:pt>
                <c:pt idx="136">
                  <c:v>0.1363654999999997</c:v>
                </c:pt>
                <c:pt idx="137">
                  <c:v>0.14012600000000042</c:v>
                </c:pt>
                <c:pt idx="138">
                  <c:v>0.14337149999999976</c:v>
                </c:pt>
                <c:pt idx="139">
                  <c:v>0.14545150000000007</c:v>
                </c:pt>
                <c:pt idx="140">
                  <c:v>0.14644000000000013</c:v>
                </c:pt>
                <c:pt idx="141">
                  <c:v>0.1481034999999995</c:v>
                </c:pt>
              </c:numCache>
            </c:numRef>
          </c:xVal>
          <c:yVal>
            <c:numRef>
              <c:f>'45S'!$D$5:$D$146</c:f>
              <c:numCache>
                <c:formatCode>General</c:formatCode>
                <c:ptCount val="142"/>
                <c:pt idx="0">
                  <c:v>1.322782E-2</c:v>
                </c:pt>
                <c:pt idx="1">
                  <c:v>3.6074160000000002</c:v>
                </c:pt>
                <c:pt idx="2">
                  <c:v>5.9175610000000001</c:v>
                </c:pt>
                <c:pt idx="3">
                  <c:v>6.2954979999999994</c:v>
                </c:pt>
                <c:pt idx="4">
                  <c:v>6.6403660000000002</c:v>
                </c:pt>
                <c:pt idx="5">
                  <c:v>6.8633500000000005</c:v>
                </c:pt>
                <c:pt idx="6">
                  <c:v>7.4378149999999996</c:v>
                </c:pt>
                <c:pt idx="7">
                  <c:v>8.2484909999999996</c:v>
                </c:pt>
                <c:pt idx="8">
                  <c:v>8.9438970000000015</c:v>
                </c:pt>
                <c:pt idx="9">
                  <c:v>9.815987999999999</c:v>
                </c:pt>
                <c:pt idx="10">
                  <c:v>11.07169</c:v>
                </c:pt>
                <c:pt idx="11">
                  <c:v>11.497809999999999</c:v>
                </c:pt>
                <c:pt idx="12">
                  <c:v>13.03129</c:v>
                </c:pt>
                <c:pt idx="13">
                  <c:v>14.09141</c:v>
                </c:pt>
                <c:pt idx="14">
                  <c:v>15.55781</c:v>
                </c:pt>
                <c:pt idx="15">
                  <c:v>16.524380000000001</c:v>
                </c:pt>
                <c:pt idx="16">
                  <c:v>17.895349999999997</c:v>
                </c:pt>
                <c:pt idx="17">
                  <c:v>18.93563</c:v>
                </c:pt>
                <c:pt idx="18">
                  <c:v>19.23987</c:v>
                </c:pt>
                <c:pt idx="19">
                  <c:v>19.44868</c:v>
                </c:pt>
                <c:pt idx="20">
                  <c:v>19.435449999999999</c:v>
                </c:pt>
                <c:pt idx="21">
                  <c:v>19.394819999999999</c:v>
                </c:pt>
                <c:pt idx="22">
                  <c:v>19.401439999999997</c:v>
                </c:pt>
                <c:pt idx="23">
                  <c:v>19.381589999999999</c:v>
                </c:pt>
                <c:pt idx="24">
                  <c:v>19.408990000000003</c:v>
                </c:pt>
                <c:pt idx="25">
                  <c:v>19.408990000000003</c:v>
                </c:pt>
                <c:pt idx="26">
                  <c:v>19.394819999999999</c:v>
                </c:pt>
                <c:pt idx="27">
                  <c:v>19.401439999999997</c:v>
                </c:pt>
                <c:pt idx="28">
                  <c:v>19.381589999999999</c:v>
                </c:pt>
                <c:pt idx="29">
                  <c:v>20.219669999999997</c:v>
                </c:pt>
                <c:pt idx="30">
                  <c:v>21.266560000000002</c:v>
                </c:pt>
                <c:pt idx="31">
                  <c:v>19.975900000000003</c:v>
                </c:pt>
                <c:pt idx="32">
                  <c:v>19.44868</c:v>
                </c:pt>
                <c:pt idx="33">
                  <c:v>21.395060000000001</c:v>
                </c:pt>
                <c:pt idx="34">
                  <c:v>23.732599999999998</c:v>
                </c:pt>
                <c:pt idx="35">
                  <c:v>25.346400000000003</c:v>
                </c:pt>
                <c:pt idx="36">
                  <c:v>26.123999999999999</c:v>
                </c:pt>
                <c:pt idx="37">
                  <c:v>28.129909999999999</c:v>
                </c:pt>
                <c:pt idx="38">
                  <c:v>29.94117</c:v>
                </c:pt>
                <c:pt idx="39">
                  <c:v>31.12979</c:v>
                </c:pt>
                <c:pt idx="40">
                  <c:v>34.527449999999995</c:v>
                </c:pt>
                <c:pt idx="41">
                  <c:v>36.244230000000002</c:v>
                </c:pt>
                <c:pt idx="42">
                  <c:v>37.006720000000001</c:v>
                </c:pt>
                <c:pt idx="43">
                  <c:v>39.006959999999999</c:v>
                </c:pt>
                <c:pt idx="44">
                  <c:v>42.586970000000001</c:v>
                </c:pt>
                <c:pt idx="45">
                  <c:v>43.864400000000003</c:v>
                </c:pt>
                <c:pt idx="46">
                  <c:v>45.809839999999994</c:v>
                </c:pt>
                <c:pt idx="47">
                  <c:v>50.208089999999999</c:v>
                </c:pt>
                <c:pt idx="48">
                  <c:v>50.97813</c:v>
                </c:pt>
                <c:pt idx="49">
                  <c:v>52.490830000000003</c:v>
                </c:pt>
                <c:pt idx="50">
                  <c:v>57.66574</c:v>
                </c:pt>
                <c:pt idx="51">
                  <c:v>60.732709999999997</c:v>
                </c:pt>
                <c:pt idx="52">
                  <c:v>62.631839999999997</c:v>
                </c:pt>
                <c:pt idx="53">
                  <c:v>63.68535</c:v>
                </c:pt>
                <c:pt idx="54">
                  <c:v>69.218360000000004</c:v>
                </c:pt>
                <c:pt idx="55">
                  <c:v>71.650379999999998</c:v>
                </c:pt>
                <c:pt idx="56">
                  <c:v>75.886130000000009</c:v>
                </c:pt>
                <c:pt idx="57">
                  <c:v>79.210089999999994</c:v>
                </c:pt>
                <c:pt idx="58">
                  <c:v>81.918949999999995</c:v>
                </c:pt>
                <c:pt idx="59">
                  <c:v>88.715220000000002</c:v>
                </c:pt>
                <c:pt idx="60">
                  <c:v>88.917410000000004</c:v>
                </c:pt>
                <c:pt idx="61">
                  <c:v>93.836269999999999</c:v>
                </c:pt>
                <c:pt idx="62">
                  <c:v>100.3888</c:v>
                </c:pt>
                <c:pt idx="63">
                  <c:v>102.2671</c:v>
                </c:pt>
                <c:pt idx="64">
                  <c:v>105.52969999999999</c:v>
                </c:pt>
                <c:pt idx="65">
                  <c:v>110.99560000000001</c:v>
                </c:pt>
                <c:pt idx="66">
                  <c:v>111.14389999999999</c:v>
                </c:pt>
                <c:pt idx="67">
                  <c:v>119.0958</c:v>
                </c:pt>
                <c:pt idx="68">
                  <c:v>123.8785</c:v>
                </c:pt>
                <c:pt idx="69">
                  <c:v>126.9323</c:v>
                </c:pt>
                <c:pt idx="70">
                  <c:v>136.67359999999999</c:v>
                </c:pt>
                <c:pt idx="71">
                  <c:v>139.60550000000001</c:v>
                </c:pt>
                <c:pt idx="72">
                  <c:v>144.00370000000001</c:v>
                </c:pt>
                <c:pt idx="73">
                  <c:v>147.96929999999998</c:v>
                </c:pt>
                <c:pt idx="74">
                  <c:v>154.59639999999999</c:v>
                </c:pt>
                <c:pt idx="75">
                  <c:v>162.04179999999999</c:v>
                </c:pt>
                <c:pt idx="76">
                  <c:v>162.244</c:v>
                </c:pt>
                <c:pt idx="77">
                  <c:v>172.26310000000001</c:v>
                </c:pt>
                <c:pt idx="78">
                  <c:v>177.0865</c:v>
                </c:pt>
                <c:pt idx="79">
                  <c:v>181.12570000000002</c:v>
                </c:pt>
                <c:pt idx="80">
                  <c:v>188.9897</c:v>
                </c:pt>
                <c:pt idx="81">
                  <c:v>194.5359</c:v>
                </c:pt>
                <c:pt idx="82">
                  <c:v>198.50800000000001</c:v>
                </c:pt>
                <c:pt idx="83">
                  <c:v>204.98679999999999</c:v>
                </c:pt>
                <c:pt idx="84">
                  <c:v>214.4589</c:v>
                </c:pt>
                <c:pt idx="85">
                  <c:v>217.7621</c:v>
                </c:pt>
                <c:pt idx="86">
                  <c:v>227.0848</c:v>
                </c:pt>
                <c:pt idx="87">
                  <c:v>227.1935</c:v>
                </c:pt>
                <c:pt idx="88">
                  <c:v>240.45439999999999</c:v>
                </c:pt>
                <c:pt idx="89">
                  <c:v>244.46720000000002</c:v>
                </c:pt>
                <c:pt idx="90">
                  <c:v>250.77020000000002</c:v>
                </c:pt>
                <c:pt idx="91">
                  <c:v>263.16750000000002</c:v>
                </c:pt>
                <c:pt idx="92">
                  <c:v>265.38319999999999</c:v>
                </c:pt>
                <c:pt idx="93">
                  <c:v>266.03790000000004</c:v>
                </c:pt>
                <c:pt idx="94">
                  <c:v>278.59020000000004</c:v>
                </c:pt>
                <c:pt idx="95">
                  <c:v>280.6103</c:v>
                </c:pt>
                <c:pt idx="96">
                  <c:v>293.62180000000001</c:v>
                </c:pt>
                <c:pt idx="97">
                  <c:v>294.1216</c:v>
                </c:pt>
                <c:pt idx="98">
                  <c:v>304.43079999999998</c:v>
                </c:pt>
                <c:pt idx="99">
                  <c:v>311.68619999999999</c:v>
                </c:pt>
                <c:pt idx="100">
                  <c:v>314.55099999999999</c:v>
                </c:pt>
                <c:pt idx="101">
                  <c:v>324.79879999999997</c:v>
                </c:pt>
                <c:pt idx="102">
                  <c:v>327.59640000000002</c:v>
                </c:pt>
                <c:pt idx="103">
                  <c:v>336.40520000000004</c:v>
                </c:pt>
                <c:pt idx="104">
                  <c:v>345.7346</c:v>
                </c:pt>
                <c:pt idx="105">
                  <c:v>348.46429999999998</c:v>
                </c:pt>
                <c:pt idx="106">
                  <c:v>361.84040000000005</c:v>
                </c:pt>
                <c:pt idx="107">
                  <c:v>365.08320000000003</c:v>
                </c:pt>
                <c:pt idx="108">
                  <c:v>373.18990000000002</c:v>
                </c:pt>
                <c:pt idx="109">
                  <c:v>382.5675</c:v>
                </c:pt>
                <c:pt idx="110">
                  <c:v>381.52629999999999</c:v>
                </c:pt>
                <c:pt idx="111">
                  <c:v>392.2484</c:v>
                </c:pt>
                <c:pt idx="112">
                  <c:v>404.05040000000002</c:v>
                </c:pt>
                <c:pt idx="113">
                  <c:v>406.80650000000003</c:v>
                </c:pt>
                <c:pt idx="114">
                  <c:v>401.44929999999999</c:v>
                </c:pt>
                <c:pt idx="115">
                  <c:v>411.3399</c:v>
                </c:pt>
                <c:pt idx="116">
                  <c:v>419.2568</c:v>
                </c:pt>
                <c:pt idx="117">
                  <c:v>422.17540000000002</c:v>
                </c:pt>
                <c:pt idx="118">
                  <c:v>425.25650000000002</c:v>
                </c:pt>
                <c:pt idx="119">
                  <c:v>427.16129999999998</c:v>
                </c:pt>
                <c:pt idx="120">
                  <c:v>434.39029999999997</c:v>
                </c:pt>
                <c:pt idx="121">
                  <c:v>432.78879999999998</c:v>
                </c:pt>
                <c:pt idx="122">
                  <c:v>435.28129999999999</c:v>
                </c:pt>
                <c:pt idx="123">
                  <c:v>438.88870000000003</c:v>
                </c:pt>
                <c:pt idx="124">
                  <c:v>451.62990000000002</c:v>
                </c:pt>
                <c:pt idx="125">
                  <c:v>457.82529999999997</c:v>
                </c:pt>
                <c:pt idx="126">
                  <c:v>451.78579999999999</c:v>
                </c:pt>
                <c:pt idx="127">
                  <c:v>454.83959999999996</c:v>
                </c:pt>
                <c:pt idx="128">
                  <c:v>452.96129999999999</c:v>
                </c:pt>
                <c:pt idx="129">
                  <c:v>464.39859999999999</c:v>
                </c:pt>
                <c:pt idx="130">
                  <c:v>471.47829999999999</c:v>
                </c:pt>
                <c:pt idx="131">
                  <c:v>473.9169</c:v>
                </c:pt>
                <c:pt idx="132">
                  <c:v>477.52530000000002</c:v>
                </c:pt>
                <c:pt idx="133">
                  <c:v>476.34229999999997</c:v>
                </c:pt>
                <c:pt idx="134">
                  <c:v>472.85020000000003</c:v>
                </c:pt>
                <c:pt idx="135">
                  <c:v>489.03629999999998</c:v>
                </c:pt>
                <c:pt idx="136">
                  <c:v>493.9212</c:v>
                </c:pt>
                <c:pt idx="137">
                  <c:v>495.85340000000002</c:v>
                </c:pt>
                <c:pt idx="138">
                  <c:v>497.6429</c:v>
                </c:pt>
                <c:pt idx="139">
                  <c:v>496.2115</c:v>
                </c:pt>
                <c:pt idx="140">
                  <c:v>499.33890000000002</c:v>
                </c:pt>
                <c:pt idx="141">
                  <c:v>508.40719999999999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0E-4138-AAAF-2394A5804906}"/>
            </c:ext>
          </c:extLst>
        </c:ser>
        <c:ser>
          <c:idx val="3"/>
          <c:order val="2"/>
          <c:tx>
            <c:strRef>
              <c:f>'45S'!$F$1</c:f>
              <c:strCache>
                <c:ptCount val="1"/>
                <c:pt idx="0">
                  <c:v>Q890-120-45S-3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'45S'!$E$5:$E$866</c:f>
              <c:numCache>
                <c:formatCode>General</c:formatCode>
                <c:ptCount val="862"/>
                <c:pt idx="0">
                  <c:v>0</c:v>
                </c:pt>
                <c:pt idx="1">
                  <c:v>1.1710000000000019E-3</c:v>
                </c:pt>
                <c:pt idx="2">
                  <c:v>9.1200000000001002E-4</c:v>
                </c:pt>
                <c:pt idx="3">
                  <c:v>-4.8299999999999732E-4</c:v>
                </c:pt>
                <c:pt idx="4">
                  <c:v>-4.0350000000000108E-4</c:v>
                </c:pt>
                <c:pt idx="5">
                  <c:v>-8.5350000000000703E-4</c:v>
                </c:pt>
                <c:pt idx="6">
                  <c:v>-2.7399999999999647E-4</c:v>
                </c:pt>
                <c:pt idx="7">
                  <c:v>8.1049999999996403E-4</c:v>
                </c:pt>
                <c:pt idx="8">
                  <c:v>-1.4579999999999871E-3</c:v>
                </c:pt>
                <c:pt idx="9">
                  <c:v>-1.3365000000000182E-3</c:v>
                </c:pt>
                <c:pt idx="10">
                  <c:v>-1.4020000000000699E-3</c:v>
                </c:pt>
                <c:pt idx="11">
                  <c:v>-8.0350000000001254E-4</c:v>
                </c:pt>
                <c:pt idx="12">
                  <c:v>-7.1100000000001717E-4</c:v>
                </c:pt>
                <c:pt idx="13">
                  <c:v>-1.3330000000000286E-3</c:v>
                </c:pt>
                <c:pt idx="14">
                  <c:v>-8.2799999999999541E-4</c:v>
                </c:pt>
                <c:pt idx="15">
                  <c:v>-8.8450000000001028E-4</c:v>
                </c:pt>
                <c:pt idx="16">
                  <c:v>-2.0274999999999599E-3</c:v>
                </c:pt>
                <c:pt idx="17">
                  <c:v>-1.3414999999999955E-3</c:v>
                </c:pt>
                <c:pt idx="18">
                  <c:v>-9.4050000000012179E-4</c:v>
                </c:pt>
                <c:pt idx="19">
                  <c:v>-9.6949999999984549E-4</c:v>
                </c:pt>
                <c:pt idx="20">
                  <c:v>-1.459500000000169E-3</c:v>
                </c:pt>
                <c:pt idx="21">
                  <c:v>-2.0850000000000035E-3</c:v>
                </c:pt>
                <c:pt idx="22">
                  <c:v>-1.698999999999895E-3</c:v>
                </c:pt>
                <c:pt idx="23">
                  <c:v>-2.4454999999999893E-3</c:v>
                </c:pt>
                <c:pt idx="24">
                  <c:v>-1.0290000000001687E-3</c:v>
                </c:pt>
                <c:pt idx="25">
                  <c:v>-1.367500000000077E-3</c:v>
                </c:pt>
                <c:pt idx="26">
                  <c:v>-9.3899999999991213E-4</c:v>
                </c:pt>
                <c:pt idx="27">
                  <c:v>-1.9225000000000492E-3</c:v>
                </c:pt>
                <c:pt idx="28">
                  <c:v>-2.3740000000000983E-3</c:v>
                </c:pt>
                <c:pt idx="29">
                  <c:v>-2.055000000000029E-3</c:v>
                </c:pt>
                <c:pt idx="30">
                  <c:v>-2.7094999999999203E-3</c:v>
                </c:pt>
                <c:pt idx="31">
                  <c:v>-3.0475000000000918E-3</c:v>
                </c:pt>
                <c:pt idx="32">
                  <c:v>-2.0074999999999399E-3</c:v>
                </c:pt>
                <c:pt idx="33">
                  <c:v>-1.9385000000000652E-3</c:v>
                </c:pt>
                <c:pt idx="34">
                  <c:v>-2.1465000000000511E-3</c:v>
                </c:pt>
                <c:pt idx="35">
                  <c:v>-1.5829999999998901E-3</c:v>
                </c:pt>
                <c:pt idx="36">
                  <c:v>-1.7825000000000202E-3</c:v>
                </c:pt>
                <c:pt idx="37">
                  <c:v>-2.4009999999998755E-3</c:v>
                </c:pt>
                <c:pt idx="38">
                  <c:v>-2.5660000000000682E-3</c:v>
                </c:pt>
                <c:pt idx="39">
                  <c:v>-2.7414999999999523E-3</c:v>
                </c:pt>
                <c:pt idx="40">
                  <c:v>-2.174999999999816E-3</c:v>
                </c:pt>
                <c:pt idx="41">
                  <c:v>-1.9550000000001511E-3</c:v>
                </c:pt>
                <c:pt idx="42">
                  <c:v>-2.0439999999999348E-3</c:v>
                </c:pt>
                <c:pt idx="43">
                  <c:v>-2.1050000000000235E-3</c:v>
                </c:pt>
                <c:pt idx="44">
                  <c:v>-2.1899999999999142E-3</c:v>
                </c:pt>
                <c:pt idx="45">
                  <c:v>-2.234999999999765E-3</c:v>
                </c:pt>
                <c:pt idx="46">
                  <c:v>-1.5005000000001267E-3</c:v>
                </c:pt>
                <c:pt idx="47">
                  <c:v>-1.3879999999999448E-3</c:v>
                </c:pt>
                <c:pt idx="48">
                  <c:v>-1.8255000000000354E-3</c:v>
                </c:pt>
                <c:pt idx="49">
                  <c:v>-1.3699999999998713E-3</c:v>
                </c:pt>
                <c:pt idx="50">
                  <c:v>-6.6949999999987853E-4</c:v>
                </c:pt>
                <c:pt idx="51">
                  <c:v>-2.4750000000017813E-4</c:v>
                </c:pt>
                <c:pt idx="52">
                  <c:v>1.3849999999981932E-4</c:v>
                </c:pt>
                <c:pt idx="53">
                  <c:v>1.2250000000002537E-4</c:v>
                </c:pt>
                <c:pt idx="54">
                  <c:v>7.8700000000009318E-4</c:v>
                </c:pt>
                <c:pt idx="55">
                  <c:v>1.5045000000000197E-3</c:v>
                </c:pt>
                <c:pt idx="56">
                  <c:v>2.0130000000002646E-3</c:v>
                </c:pt>
                <c:pt idx="57">
                  <c:v>2.0409999999999595E-3</c:v>
                </c:pt>
                <c:pt idx="58">
                  <c:v>1.4979999999999993E-3</c:v>
                </c:pt>
                <c:pt idx="59">
                  <c:v>2.3145000000002192E-3</c:v>
                </c:pt>
                <c:pt idx="60">
                  <c:v>2.526999999999946E-3</c:v>
                </c:pt>
                <c:pt idx="61">
                  <c:v>3.0270000000001129E-3</c:v>
                </c:pt>
                <c:pt idx="62">
                  <c:v>4.0649999999999853E-3</c:v>
                </c:pt>
                <c:pt idx="63">
                  <c:v>3.7224999999998509E-3</c:v>
                </c:pt>
                <c:pt idx="64">
                  <c:v>4.3230000000000768E-3</c:v>
                </c:pt>
                <c:pt idx="65">
                  <c:v>4.1369999999998353E-3</c:v>
                </c:pt>
                <c:pt idx="66">
                  <c:v>4.7280000000000655E-3</c:v>
                </c:pt>
                <c:pt idx="67">
                  <c:v>6.2984999999999847E-3</c:v>
                </c:pt>
                <c:pt idx="68">
                  <c:v>6.7124999999998991E-3</c:v>
                </c:pt>
                <c:pt idx="69">
                  <c:v>7.0704999999999796E-3</c:v>
                </c:pt>
                <c:pt idx="70">
                  <c:v>7.760500000000059E-3</c:v>
                </c:pt>
                <c:pt idx="71">
                  <c:v>8.6425000000001084E-3</c:v>
                </c:pt>
                <c:pt idx="72">
                  <c:v>9.6019999999998884E-3</c:v>
                </c:pt>
                <c:pt idx="73">
                  <c:v>9.0834999999998001E-3</c:v>
                </c:pt>
                <c:pt idx="74">
                  <c:v>1.0360000000000369E-2</c:v>
                </c:pt>
                <c:pt idx="75">
                  <c:v>1.11460000000001E-2</c:v>
                </c:pt>
                <c:pt idx="76">
                  <c:v>1.1315999999999438E-2</c:v>
                </c:pt>
                <c:pt idx="77">
                  <c:v>1.2702500000000061E-2</c:v>
                </c:pt>
                <c:pt idx="78">
                  <c:v>1.2877000000000471E-2</c:v>
                </c:pt>
                <c:pt idx="79">
                  <c:v>1.4540999999999915E-2</c:v>
                </c:pt>
                <c:pt idx="80">
                  <c:v>1.5353000000000172E-2</c:v>
                </c:pt>
                <c:pt idx="81">
                  <c:v>1.5598499999999849E-2</c:v>
                </c:pt>
                <c:pt idx="82">
                  <c:v>1.6266499999999962E-2</c:v>
                </c:pt>
                <c:pt idx="83">
                  <c:v>1.7818500000000181E-2</c:v>
                </c:pt>
                <c:pt idx="84">
                  <c:v>1.7788499999999541E-2</c:v>
                </c:pt>
                <c:pt idx="85">
                  <c:v>1.9113500000000005E-2</c:v>
                </c:pt>
                <c:pt idx="86">
                  <c:v>2.0265999999999895E-2</c:v>
                </c:pt>
                <c:pt idx="87">
                  <c:v>2.0852499999999718E-2</c:v>
                </c:pt>
                <c:pt idx="88">
                  <c:v>2.135100000000012E-2</c:v>
                </c:pt>
                <c:pt idx="89">
                  <c:v>2.2628000000000092E-2</c:v>
                </c:pt>
                <c:pt idx="90">
                  <c:v>2.3618500000000431E-2</c:v>
                </c:pt>
                <c:pt idx="91">
                  <c:v>2.4762999999999646E-2</c:v>
                </c:pt>
                <c:pt idx="92">
                  <c:v>2.6390000000000136E-2</c:v>
                </c:pt>
                <c:pt idx="93">
                  <c:v>2.7159000000000599E-2</c:v>
                </c:pt>
                <c:pt idx="94">
                  <c:v>2.8237999999999985E-2</c:v>
                </c:pt>
                <c:pt idx="95">
                  <c:v>2.7797999999999767E-2</c:v>
                </c:pt>
                <c:pt idx="96">
                  <c:v>3.2929999999999904E-2</c:v>
                </c:pt>
                <c:pt idx="97">
                  <c:v>3.3006000000000313E-2</c:v>
                </c:pt>
                <c:pt idx="98">
                  <c:v>3.3459999999999379E-2</c:v>
                </c:pt>
                <c:pt idx="99">
                  <c:v>3.4757000000000371E-2</c:v>
                </c:pt>
                <c:pt idx="100">
                  <c:v>3.6622499999999558E-2</c:v>
                </c:pt>
                <c:pt idx="101">
                  <c:v>3.6708000000000407E-2</c:v>
                </c:pt>
                <c:pt idx="102">
                  <c:v>3.7158500000000316E-2</c:v>
                </c:pt>
                <c:pt idx="103">
                  <c:v>3.935099999999947E-2</c:v>
                </c:pt>
                <c:pt idx="104">
                  <c:v>4.0058499999999331E-2</c:v>
                </c:pt>
                <c:pt idx="105">
                  <c:v>4.2405999999999722E-2</c:v>
                </c:pt>
                <c:pt idx="106">
                  <c:v>4.3961500000000431E-2</c:v>
                </c:pt>
                <c:pt idx="107">
                  <c:v>4.8153999999999808E-2</c:v>
                </c:pt>
                <c:pt idx="108">
                  <c:v>5.0422999999999885E-2</c:v>
                </c:pt>
                <c:pt idx="109">
                  <c:v>5.1692000000000515E-2</c:v>
                </c:pt>
                <c:pt idx="110">
                  <c:v>5.3121999999999669E-2</c:v>
                </c:pt>
                <c:pt idx="111">
                  <c:v>5.3095499999999518E-2</c:v>
                </c:pt>
                <c:pt idx="112">
                  <c:v>5.3799499999999778E-2</c:v>
                </c:pt>
                <c:pt idx="113">
                  <c:v>5.4194499999999923E-2</c:v>
                </c:pt>
                <c:pt idx="114">
                  <c:v>5.7915000000000383E-2</c:v>
                </c:pt>
                <c:pt idx="115">
                  <c:v>5.5111999999999828E-2</c:v>
                </c:pt>
                <c:pt idx="116">
                  <c:v>5.4092000000000251E-2</c:v>
                </c:pt>
                <c:pt idx="117">
                  <c:v>5.4975499999999844E-2</c:v>
                </c:pt>
                <c:pt idx="118">
                  <c:v>5.5414999999999548E-2</c:v>
                </c:pt>
                <c:pt idx="119">
                  <c:v>5.4843500000000045E-2</c:v>
                </c:pt>
                <c:pt idx="120">
                  <c:v>5.6400000000000006E-2</c:v>
                </c:pt>
                <c:pt idx="121">
                  <c:v>5.5661499999999808E-2</c:v>
                </c:pt>
                <c:pt idx="122">
                  <c:v>5.5167999999999662E-2</c:v>
                </c:pt>
                <c:pt idx="123">
                  <c:v>5.5511000000000532E-2</c:v>
                </c:pt>
                <c:pt idx="124">
                  <c:v>5.7780500000000234E-2</c:v>
                </c:pt>
                <c:pt idx="125">
                  <c:v>5.7475000000000165E-2</c:v>
                </c:pt>
                <c:pt idx="126">
                  <c:v>5.7195500000000177E-2</c:v>
                </c:pt>
                <c:pt idx="127">
                  <c:v>5.7655999999999707E-2</c:v>
                </c:pt>
                <c:pt idx="128">
                  <c:v>5.7305499999999565E-2</c:v>
                </c:pt>
                <c:pt idx="129">
                  <c:v>5.7684000000000069E-2</c:v>
                </c:pt>
                <c:pt idx="130">
                  <c:v>5.7770000000000099E-2</c:v>
                </c:pt>
                <c:pt idx="131">
                  <c:v>5.7664500000000452E-2</c:v>
                </c:pt>
                <c:pt idx="132">
                  <c:v>5.8521500000000337E-2</c:v>
                </c:pt>
                <c:pt idx="133">
                  <c:v>5.8758000000000088E-2</c:v>
                </c:pt>
                <c:pt idx="134">
                  <c:v>5.8685499999999724E-2</c:v>
                </c:pt>
                <c:pt idx="135">
                  <c:v>5.7893999999999668E-2</c:v>
                </c:pt>
                <c:pt idx="136">
                  <c:v>5.8525000000000382E-2</c:v>
                </c:pt>
                <c:pt idx="137">
                  <c:v>5.8496999999999577E-2</c:v>
                </c:pt>
                <c:pt idx="138">
                  <c:v>5.8377500000000193E-2</c:v>
                </c:pt>
                <c:pt idx="139">
                  <c:v>6.0152500000000053E-2</c:v>
                </c:pt>
                <c:pt idx="140">
                  <c:v>5.884699999999965E-2</c:v>
                </c:pt>
                <c:pt idx="141">
                  <c:v>5.8313999999999755E-2</c:v>
                </c:pt>
                <c:pt idx="142">
                  <c:v>5.8158000000000154E-2</c:v>
                </c:pt>
                <c:pt idx="143">
                  <c:v>5.7996999999999854E-2</c:v>
                </c:pt>
                <c:pt idx="144">
                  <c:v>5.8868499999999546E-2</c:v>
                </c:pt>
                <c:pt idx="145">
                  <c:v>5.8429999999999982E-2</c:v>
                </c:pt>
                <c:pt idx="146">
                  <c:v>5.9026499999999871E-2</c:v>
                </c:pt>
                <c:pt idx="147">
                  <c:v>5.930899999999939E-2</c:v>
                </c:pt>
                <c:pt idx="148">
                  <c:v>5.9134000000000242E-2</c:v>
                </c:pt>
                <c:pt idx="149">
                  <c:v>5.8951500000000046E-2</c:v>
                </c:pt>
                <c:pt idx="150">
                  <c:v>5.8816999999999897E-2</c:v>
                </c:pt>
                <c:pt idx="151">
                  <c:v>5.9235999999999844E-2</c:v>
                </c:pt>
                <c:pt idx="152">
                  <c:v>5.8886999999999912E-2</c:v>
                </c:pt>
                <c:pt idx="153">
                  <c:v>5.8859500000000509E-2</c:v>
                </c:pt>
                <c:pt idx="154">
                  <c:v>5.900499999999953E-2</c:v>
                </c:pt>
                <c:pt idx="155">
                  <c:v>5.9004500000000348E-2</c:v>
                </c:pt>
                <c:pt idx="156">
                  <c:v>5.9639499999999845E-2</c:v>
                </c:pt>
                <c:pt idx="157">
                  <c:v>5.8212000000000153E-2</c:v>
                </c:pt>
                <c:pt idx="158">
                  <c:v>5.8441000000000631E-2</c:v>
                </c:pt>
                <c:pt idx="159">
                  <c:v>5.8409000000000155E-2</c:v>
                </c:pt>
                <c:pt idx="160">
                  <c:v>5.9755500000000072E-2</c:v>
                </c:pt>
                <c:pt idx="161">
                  <c:v>5.9543999999999819E-2</c:v>
                </c:pt>
                <c:pt idx="162">
                  <c:v>6.0013500000000608E-2</c:v>
                </c:pt>
                <c:pt idx="163">
                  <c:v>5.8515999999999568E-2</c:v>
                </c:pt>
                <c:pt idx="164">
                  <c:v>5.8546499999999835E-2</c:v>
                </c:pt>
                <c:pt idx="165">
                  <c:v>5.8566499999999966E-2</c:v>
                </c:pt>
                <c:pt idx="166">
                  <c:v>5.926850000000039E-2</c:v>
                </c:pt>
                <c:pt idx="167">
                  <c:v>5.9577500000000061E-2</c:v>
                </c:pt>
                <c:pt idx="168">
                  <c:v>6.0906499999999753E-2</c:v>
                </c:pt>
                <c:pt idx="169">
                  <c:v>6.0295500000000057E-2</c:v>
                </c:pt>
                <c:pt idx="170">
                  <c:v>6.0266500000000001E-2</c:v>
                </c:pt>
                <c:pt idx="171">
                  <c:v>6.0339499999999546E-2</c:v>
                </c:pt>
                <c:pt idx="172">
                  <c:v>6.0544500000000223E-2</c:v>
                </c:pt>
                <c:pt idx="173">
                  <c:v>5.9727500000000155E-2</c:v>
                </c:pt>
                <c:pt idx="174">
                  <c:v>6.0538999999999898E-2</c:v>
                </c:pt>
                <c:pt idx="175">
                  <c:v>6.0888500000000345E-2</c:v>
                </c:pt>
                <c:pt idx="176">
                  <c:v>5.9848500000000193E-2</c:v>
                </c:pt>
                <c:pt idx="177">
                  <c:v>6.081200000000031E-2</c:v>
                </c:pt>
                <c:pt idx="178">
                  <c:v>6.0630000000000184E-2</c:v>
                </c:pt>
                <c:pt idx="179">
                  <c:v>6.1003999999999614E-2</c:v>
                </c:pt>
                <c:pt idx="180">
                  <c:v>5.9882499999999617E-2</c:v>
                </c:pt>
                <c:pt idx="181">
                  <c:v>6.0449500000000267E-2</c:v>
                </c:pt>
                <c:pt idx="182">
                  <c:v>6.0676999999999648E-2</c:v>
                </c:pt>
                <c:pt idx="183">
                  <c:v>6.0688999999999993E-2</c:v>
                </c:pt>
                <c:pt idx="184">
                  <c:v>6.1003000000000362E-2</c:v>
                </c:pt>
                <c:pt idx="185">
                  <c:v>6.1427499999999746E-2</c:v>
                </c:pt>
                <c:pt idx="186">
                  <c:v>5.9967999999999577E-2</c:v>
                </c:pt>
                <c:pt idx="187">
                  <c:v>6.0627999999999904E-2</c:v>
                </c:pt>
                <c:pt idx="188">
                  <c:v>6.027700000000058E-2</c:v>
                </c:pt>
                <c:pt idx="189">
                  <c:v>6.1719000000000079E-2</c:v>
                </c:pt>
                <c:pt idx="190">
                  <c:v>6.1943499999999929E-2</c:v>
                </c:pt>
                <c:pt idx="191">
                  <c:v>6.2452500000000466E-2</c:v>
                </c:pt>
                <c:pt idx="192">
                  <c:v>6.2818500000000554E-2</c:v>
                </c:pt>
                <c:pt idx="193">
                  <c:v>6.3502000000000169E-2</c:v>
                </c:pt>
                <c:pt idx="194">
                  <c:v>6.3451500000000216E-2</c:v>
                </c:pt>
                <c:pt idx="195">
                  <c:v>6.3943000000000083E-2</c:v>
                </c:pt>
                <c:pt idx="196">
                  <c:v>6.3606500000000121E-2</c:v>
                </c:pt>
                <c:pt idx="197">
                  <c:v>6.4107499999999984E-2</c:v>
                </c:pt>
                <c:pt idx="198">
                  <c:v>6.3993500000000036E-2</c:v>
                </c:pt>
                <c:pt idx="199">
                  <c:v>6.4009999999999678E-2</c:v>
                </c:pt>
                <c:pt idx="200">
                  <c:v>6.4149499999999637E-2</c:v>
                </c:pt>
                <c:pt idx="201">
                  <c:v>6.4208000000000265E-2</c:v>
                </c:pt>
                <c:pt idx="202">
                  <c:v>6.4279499999999601E-2</c:v>
                </c:pt>
                <c:pt idx="203">
                  <c:v>6.3949500000000103E-2</c:v>
                </c:pt>
                <c:pt idx="204">
                  <c:v>6.4772000000000052E-2</c:v>
                </c:pt>
                <c:pt idx="205">
                  <c:v>6.4043000000000294E-2</c:v>
                </c:pt>
                <c:pt idx="206">
                  <c:v>6.5198000000000089E-2</c:v>
                </c:pt>
                <c:pt idx="207">
                  <c:v>6.5094999999999903E-2</c:v>
                </c:pt>
                <c:pt idx="208">
                  <c:v>6.5547499999999648E-2</c:v>
                </c:pt>
                <c:pt idx="209">
                  <c:v>6.5239499999999229E-2</c:v>
                </c:pt>
                <c:pt idx="210">
                  <c:v>6.4257500000000523E-2</c:v>
                </c:pt>
                <c:pt idx="211">
                  <c:v>6.4615000000000311E-2</c:v>
                </c:pt>
                <c:pt idx="212">
                  <c:v>6.5574000000000243E-2</c:v>
                </c:pt>
                <c:pt idx="213">
                  <c:v>6.5287999999999791E-2</c:v>
                </c:pt>
                <c:pt idx="214">
                  <c:v>6.4793999999999574E-2</c:v>
                </c:pt>
                <c:pt idx="215">
                  <c:v>6.5250499999999434E-2</c:v>
                </c:pt>
                <c:pt idx="216">
                  <c:v>6.5281000000000589E-2</c:v>
                </c:pt>
                <c:pt idx="217">
                  <c:v>6.5968499999999874E-2</c:v>
                </c:pt>
                <c:pt idx="218">
                  <c:v>6.5086000000000421E-2</c:v>
                </c:pt>
                <c:pt idx="219">
                  <c:v>6.5495500000000373E-2</c:v>
                </c:pt>
                <c:pt idx="220">
                  <c:v>6.5548999999999857E-2</c:v>
                </c:pt>
                <c:pt idx="221">
                  <c:v>6.6463999999999857E-2</c:v>
                </c:pt>
                <c:pt idx="222">
                  <c:v>6.6417000000000392E-2</c:v>
                </c:pt>
                <c:pt idx="223">
                  <c:v>6.6637000000000057E-2</c:v>
                </c:pt>
                <c:pt idx="224">
                  <c:v>6.5608000000000111E-2</c:v>
                </c:pt>
                <c:pt idx="225">
                  <c:v>6.5107000000000248E-2</c:v>
                </c:pt>
                <c:pt idx="226">
                  <c:v>6.4832500000000071E-2</c:v>
                </c:pt>
                <c:pt idx="227">
                  <c:v>6.5143499999999577E-2</c:v>
                </c:pt>
                <c:pt idx="228">
                  <c:v>6.5685999999999911E-2</c:v>
                </c:pt>
                <c:pt idx="229">
                  <c:v>6.530800000000081E-2</c:v>
                </c:pt>
                <c:pt idx="230">
                  <c:v>6.6869499999999693E-2</c:v>
                </c:pt>
                <c:pt idx="231">
                  <c:v>6.6806000000000587E-2</c:v>
                </c:pt>
                <c:pt idx="232">
                  <c:v>6.7544499999999452E-2</c:v>
                </c:pt>
                <c:pt idx="233">
                  <c:v>6.6809000000000562E-2</c:v>
                </c:pt>
                <c:pt idx="234">
                  <c:v>6.6340999999999539E-2</c:v>
                </c:pt>
                <c:pt idx="235">
                  <c:v>6.675399999999998E-2</c:v>
                </c:pt>
                <c:pt idx="236">
                  <c:v>6.7088500000000106E-2</c:v>
                </c:pt>
                <c:pt idx="237">
                  <c:v>6.6903000000000379E-2</c:v>
                </c:pt>
                <c:pt idx="238">
                  <c:v>6.7285000000000483E-2</c:v>
                </c:pt>
                <c:pt idx="239">
                  <c:v>6.7526499999999601E-2</c:v>
                </c:pt>
                <c:pt idx="240">
                  <c:v>6.7157999999999607E-2</c:v>
                </c:pt>
                <c:pt idx="241">
                  <c:v>6.7189000000000387E-2</c:v>
                </c:pt>
                <c:pt idx="242">
                  <c:v>6.7506000000000288E-2</c:v>
                </c:pt>
                <c:pt idx="243">
                  <c:v>6.7342000000000013E-2</c:v>
                </c:pt>
                <c:pt idx="244">
                  <c:v>6.807450000000026E-2</c:v>
                </c:pt>
                <c:pt idx="245">
                  <c:v>6.823550000000056E-2</c:v>
                </c:pt>
                <c:pt idx="246">
                  <c:v>6.8633000000000166E-2</c:v>
                </c:pt>
                <c:pt idx="247">
                  <c:v>6.8803999999999643E-2</c:v>
                </c:pt>
                <c:pt idx="248">
                  <c:v>6.7986000000000324E-2</c:v>
                </c:pt>
                <c:pt idx="249">
                  <c:v>6.8361499999999964E-2</c:v>
                </c:pt>
                <c:pt idx="250">
                  <c:v>6.8242499999999762E-2</c:v>
                </c:pt>
                <c:pt idx="251">
                  <c:v>6.8567999999999962E-2</c:v>
                </c:pt>
                <c:pt idx="252">
                  <c:v>6.922650000000008E-2</c:v>
                </c:pt>
                <c:pt idx="253">
                  <c:v>6.9604999999999695E-2</c:v>
                </c:pt>
                <c:pt idx="254">
                  <c:v>6.9765999999999995E-2</c:v>
                </c:pt>
                <c:pt idx="255">
                  <c:v>7.0748999999999729E-2</c:v>
                </c:pt>
                <c:pt idx="256">
                  <c:v>7.0280499999999968E-2</c:v>
                </c:pt>
                <c:pt idx="257">
                  <c:v>7.0228000000000179E-2</c:v>
                </c:pt>
                <c:pt idx="258">
                  <c:v>7.025550000000047E-2</c:v>
                </c:pt>
                <c:pt idx="259">
                  <c:v>7.0802500000000101E-2</c:v>
                </c:pt>
                <c:pt idx="260">
                  <c:v>7.0176500000000086E-2</c:v>
                </c:pt>
                <c:pt idx="261">
                  <c:v>7.0845499999999895E-2</c:v>
                </c:pt>
                <c:pt idx="262">
                  <c:v>7.068899999999978E-2</c:v>
                </c:pt>
                <c:pt idx="263">
                  <c:v>7.1279999999999788E-2</c:v>
                </c:pt>
                <c:pt idx="264">
                  <c:v>7.0875500000000091E-2</c:v>
                </c:pt>
                <c:pt idx="265">
                  <c:v>7.154299999999969E-2</c:v>
                </c:pt>
                <c:pt idx="266">
                  <c:v>7.1410999999999891E-2</c:v>
                </c:pt>
                <c:pt idx="267">
                  <c:v>7.1287500000000392E-2</c:v>
                </c:pt>
                <c:pt idx="268">
                  <c:v>7.1530999999999789E-2</c:v>
                </c:pt>
                <c:pt idx="269">
                  <c:v>7.1065500000000448E-2</c:v>
                </c:pt>
                <c:pt idx="270">
                  <c:v>7.0722500000000021E-2</c:v>
                </c:pt>
                <c:pt idx="271">
                  <c:v>7.1644500000000111E-2</c:v>
                </c:pt>
                <c:pt idx="272">
                  <c:v>7.1786499999999975E-2</c:v>
                </c:pt>
                <c:pt idx="273">
                  <c:v>7.2168999999999706E-2</c:v>
                </c:pt>
                <c:pt idx="274">
                  <c:v>7.232649999999996E-2</c:v>
                </c:pt>
                <c:pt idx="275">
                  <c:v>7.1852499999999875E-2</c:v>
                </c:pt>
                <c:pt idx="276">
                  <c:v>7.3033500000000195E-2</c:v>
                </c:pt>
                <c:pt idx="277">
                  <c:v>7.3224499999999804E-2</c:v>
                </c:pt>
                <c:pt idx="278">
                  <c:v>7.2983999999999494E-2</c:v>
                </c:pt>
                <c:pt idx="279">
                  <c:v>7.3883500000000435E-2</c:v>
                </c:pt>
                <c:pt idx="280">
                  <c:v>7.424049999999971E-2</c:v>
                </c:pt>
                <c:pt idx="281">
                  <c:v>7.4262500000000564E-2</c:v>
                </c:pt>
                <c:pt idx="282">
                  <c:v>7.4057999999999957E-2</c:v>
                </c:pt>
                <c:pt idx="283">
                  <c:v>7.3127500000000012E-2</c:v>
                </c:pt>
                <c:pt idx="284">
                  <c:v>7.3607000000000422E-2</c:v>
                </c:pt>
                <c:pt idx="285">
                  <c:v>7.3460999999999999E-2</c:v>
                </c:pt>
                <c:pt idx="286">
                  <c:v>7.2576999999999892E-2</c:v>
                </c:pt>
                <c:pt idx="287">
                  <c:v>7.2953000000000046E-2</c:v>
                </c:pt>
                <c:pt idx="288">
                  <c:v>7.362399999999969E-2</c:v>
                </c:pt>
                <c:pt idx="289">
                  <c:v>7.3825500000000321E-2</c:v>
                </c:pt>
                <c:pt idx="290">
                  <c:v>7.3524500000000437E-2</c:v>
                </c:pt>
                <c:pt idx="291">
                  <c:v>7.427150000000049E-2</c:v>
                </c:pt>
                <c:pt idx="292">
                  <c:v>7.427150000000049E-2</c:v>
                </c:pt>
                <c:pt idx="293">
                  <c:v>7.4209999999999887E-2</c:v>
                </c:pt>
                <c:pt idx="294">
                  <c:v>7.386349999999986E-2</c:v>
                </c:pt>
                <c:pt idx="295">
                  <c:v>7.456800000000019E-2</c:v>
                </c:pt>
                <c:pt idx="296">
                  <c:v>7.3387499999999939E-2</c:v>
                </c:pt>
                <c:pt idx="297">
                  <c:v>7.4386499999999689E-2</c:v>
                </c:pt>
                <c:pt idx="298">
                  <c:v>7.4740000000000695E-2</c:v>
                </c:pt>
                <c:pt idx="299">
                  <c:v>7.4103999999999282E-2</c:v>
                </c:pt>
                <c:pt idx="300">
                  <c:v>7.4099000000000359E-2</c:v>
                </c:pt>
                <c:pt idx="301">
                  <c:v>7.4026500000000439E-2</c:v>
                </c:pt>
                <c:pt idx="302">
                  <c:v>7.4725499999999556E-2</c:v>
                </c:pt>
                <c:pt idx="303">
                  <c:v>7.3637499999999356E-2</c:v>
                </c:pt>
                <c:pt idx="304">
                  <c:v>7.3412500000000325E-2</c:v>
                </c:pt>
                <c:pt idx="305">
                  <c:v>7.4474499999999999E-2</c:v>
                </c:pt>
                <c:pt idx="306">
                  <c:v>7.4880999999999975E-2</c:v>
                </c:pt>
                <c:pt idx="307">
                  <c:v>7.4179999999999247E-2</c:v>
                </c:pt>
                <c:pt idx="308">
                  <c:v>7.49439999999999E-2</c:v>
                </c:pt>
                <c:pt idx="309">
                  <c:v>7.6065500000000785E-2</c:v>
                </c:pt>
                <c:pt idx="310">
                  <c:v>7.5350999999999946E-2</c:v>
                </c:pt>
                <c:pt idx="311">
                  <c:v>7.6033999999999935E-2</c:v>
                </c:pt>
                <c:pt idx="312">
                  <c:v>7.6566000000000134E-2</c:v>
                </c:pt>
                <c:pt idx="313">
                  <c:v>7.6324000000000058E-2</c:v>
                </c:pt>
                <c:pt idx="314">
                  <c:v>7.6966999999999786E-2</c:v>
                </c:pt>
                <c:pt idx="315">
                  <c:v>7.7151999999999887E-2</c:v>
                </c:pt>
                <c:pt idx="316">
                  <c:v>7.7475000000000183E-2</c:v>
                </c:pt>
                <c:pt idx="317">
                  <c:v>7.7696500000000501E-2</c:v>
                </c:pt>
                <c:pt idx="318">
                  <c:v>7.8088500000000227E-2</c:v>
                </c:pt>
                <c:pt idx="319">
                  <c:v>7.8571500000000238E-2</c:v>
                </c:pt>
                <c:pt idx="320">
                  <c:v>7.8340499999999924E-2</c:v>
                </c:pt>
                <c:pt idx="321">
                  <c:v>7.8171000000000213E-2</c:v>
                </c:pt>
                <c:pt idx="322">
                  <c:v>7.8259499999999704E-2</c:v>
                </c:pt>
                <c:pt idx="323">
                  <c:v>7.8218000000000121E-2</c:v>
                </c:pt>
                <c:pt idx="324">
                  <c:v>7.7968000000000703E-2</c:v>
                </c:pt>
                <c:pt idx="325">
                  <c:v>7.8408500000000103E-2</c:v>
                </c:pt>
                <c:pt idx="326">
                  <c:v>7.849349999999955E-2</c:v>
                </c:pt>
                <c:pt idx="327">
                  <c:v>7.919799999999988E-2</c:v>
                </c:pt>
                <c:pt idx="328">
                  <c:v>7.9814499999999899E-2</c:v>
                </c:pt>
                <c:pt idx="329">
                  <c:v>7.9444499999999696E-2</c:v>
                </c:pt>
                <c:pt idx="330">
                  <c:v>7.9087499999999533E-2</c:v>
                </c:pt>
                <c:pt idx="331">
                  <c:v>8.0065999999999971E-2</c:v>
                </c:pt>
                <c:pt idx="332">
                  <c:v>7.9943000000000097E-2</c:v>
                </c:pt>
                <c:pt idx="333">
                  <c:v>7.968600000000059E-2</c:v>
                </c:pt>
                <c:pt idx="334">
                  <c:v>8.020249999999951E-2</c:v>
                </c:pt>
                <c:pt idx="335">
                  <c:v>8.0040499999999515E-2</c:v>
                </c:pt>
                <c:pt idx="336">
                  <c:v>8.0166999999999877E-2</c:v>
                </c:pt>
                <c:pt idx="337">
                  <c:v>7.9254499999999339E-2</c:v>
                </c:pt>
                <c:pt idx="338">
                  <c:v>8.0100500000000352E-2</c:v>
                </c:pt>
                <c:pt idx="339">
                  <c:v>8.0143499999999701E-2</c:v>
                </c:pt>
                <c:pt idx="340">
                  <c:v>8.0571999999999644E-2</c:v>
                </c:pt>
                <c:pt idx="341">
                  <c:v>8.1243999999999872E-2</c:v>
                </c:pt>
                <c:pt idx="342">
                  <c:v>8.0161499999999553E-2</c:v>
                </c:pt>
                <c:pt idx="343">
                  <c:v>8.0478000000000272E-2</c:v>
                </c:pt>
                <c:pt idx="344">
                  <c:v>8.0821000000000254E-2</c:v>
                </c:pt>
                <c:pt idx="345">
                  <c:v>8.1710999999999867E-2</c:v>
                </c:pt>
                <c:pt idx="346">
                  <c:v>8.1192499999999779E-2</c:v>
                </c:pt>
                <c:pt idx="347">
                  <c:v>8.1703999999999777E-2</c:v>
                </c:pt>
                <c:pt idx="348">
                  <c:v>8.1552999999999987E-2</c:v>
                </c:pt>
                <c:pt idx="349">
                  <c:v>8.1651499999999988E-2</c:v>
                </c:pt>
                <c:pt idx="350">
                  <c:v>8.168949999999997E-2</c:v>
                </c:pt>
                <c:pt idx="351">
                  <c:v>8.2576500000000053E-2</c:v>
                </c:pt>
                <c:pt idx="352">
                  <c:v>8.400450000000026E-2</c:v>
                </c:pt>
                <c:pt idx="353">
                  <c:v>8.1874999999999254E-2</c:v>
                </c:pt>
                <c:pt idx="354">
                  <c:v>8.2097500000000156E-2</c:v>
                </c:pt>
                <c:pt idx="355">
                  <c:v>8.2670999999999939E-2</c:v>
                </c:pt>
                <c:pt idx="356">
                  <c:v>8.2959999999999479E-2</c:v>
                </c:pt>
                <c:pt idx="357">
                  <c:v>8.3824000000000343E-2</c:v>
                </c:pt>
                <c:pt idx="358">
                  <c:v>8.3977500000000482E-2</c:v>
                </c:pt>
                <c:pt idx="359">
                  <c:v>8.4515500000000188E-2</c:v>
                </c:pt>
                <c:pt idx="360">
                  <c:v>8.4916999999999909E-2</c:v>
                </c:pt>
                <c:pt idx="361">
                  <c:v>8.464100000000041E-2</c:v>
                </c:pt>
                <c:pt idx="362">
                  <c:v>8.4980999999999973E-2</c:v>
                </c:pt>
                <c:pt idx="363">
                  <c:v>8.610450000000025E-2</c:v>
                </c:pt>
                <c:pt idx="364">
                  <c:v>8.539199999999969E-2</c:v>
                </c:pt>
                <c:pt idx="365">
                  <c:v>8.579550000000058E-2</c:v>
                </c:pt>
                <c:pt idx="366">
                  <c:v>8.5999500000000229E-2</c:v>
                </c:pt>
                <c:pt idx="367">
                  <c:v>8.5100499999999357E-2</c:v>
                </c:pt>
                <c:pt idx="368">
                  <c:v>8.6213499999999943E-2</c:v>
                </c:pt>
                <c:pt idx="369">
                  <c:v>8.7053500000000561E-2</c:v>
                </c:pt>
                <c:pt idx="370">
                  <c:v>8.6724499999999427E-2</c:v>
                </c:pt>
                <c:pt idx="371">
                  <c:v>8.717549999999985E-2</c:v>
                </c:pt>
                <c:pt idx="372">
                  <c:v>8.7210000000000232E-2</c:v>
                </c:pt>
                <c:pt idx="373">
                  <c:v>8.7529000000000412E-2</c:v>
                </c:pt>
                <c:pt idx="374">
                  <c:v>8.8006999999999724E-2</c:v>
                </c:pt>
                <c:pt idx="375">
                  <c:v>8.6543999999999954E-2</c:v>
                </c:pt>
                <c:pt idx="376">
                  <c:v>8.694500000000005E-2</c:v>
                </c:pt>
                <c:pt idx="377">
                  <c:v>8.8070000000000093E-2</c:v>
                </c:pt>
                <c:pt idx="378">
                  <c:v>8.7771000000000043E-2</c:v>
                </c:pt>
                <c:pt idx="379">
                  <c:v>8.8021999999999601E-2</c:v>
                </c:pt>
                <c:pt idx="380">
                  <c:v>8.8250999999999635E-2</c:v>
                </c:pt>
                <c:pt idx="381">
                  <c:v>8.8003999999999749E-2</c:v>
                </c:pt>
                <c:pt idx="382">
                  <c:v>8.8496499999999756E-2</c:v>
                </c:pt>
                <c:pt idx="383">
                  <c:v>8.8915999999999329E-2</c:v>
                </c:pt>
                <c:pt idx="384">
                  <c:v>8.8813000000000031E-2</c:v>
                </c:pt>
                <c:pt idx="385">
                  <c:v>8.8201500000000266E-2</c:v>
                </c:pt>
                <c:pt idx="386">
                  <c:v>8.9358000000000271E-2</c:v>
                </c:pt>
                <c:pt idx="387">
                  <c:v>8.9195999999999831E-2</c:v>
                </c:pt>
                <c:pt idx="388">
                  <c:v>8.8930500000000468E-2</c:v>
                </c:pt>
                <c:pt idx="389">
                  <c:v>8.8364499999999957E-2</c:v>
                </c:pt>
                <c:pt idx="390">
                  <c:v>8.9261499999999661E-2</c:v>
                </c:pt>
                <c:pt idx="391">
                  <c:v>8.8916000000000661E-2</c:v>
                </c:pt>
                <c:pt idx="392">
                  <c:v>8.9826500000000031E-2</c:v>
                </c:pt>
                <c:pt idx="393">
                  <c:v>8.9448999999999668E-2</c:v>
                </c:pt>
                <c:pt idx="394">
                  <c:v>9.0013499999999969E-2</c:v>
                </c:pt>
                <c:pt idx="395">
                  <c:v>9.0344000000000424E-2</c:v>
                </c:pt>
                <c:pt idx="396">
                  <c:v>8.8999999999999524E-2</c:v>
                </c:pt>
                <c:pt idx="397">
                  <c:v>9.0105500000000394E-2</c:v>
                </c:pt>
                <c:pt idx="398">
                  <c:v>8.9562499999999989E-2</c:v>
                </c:pt>
                <c:pt idx="399">
                  <c:v>8.9371499999999937E-2</c:v>
                </c:pt>
                <c:pt idx="400">
                  <c:v>8.88965000000006E-2</c:v>
                </c:pt>
                <c:pt idx="401">
                  <c:v>8.9453000000000227E-2</c:v>
                </c:pt>
                <c:pt idx="402">
                  <c:v>8.9570000000000149E-2</c:v>
                </c:pt>
                <c:pt idx="403">
                  <c:v>8.8529499999999928E-2</c:v>
                </c:pt>
                <c:pt idx="404">
                  <c:v>8.9342999999999506E-2</c:v>
                </c:pt>
                <c:pt idx="405">
                  <c:v>8.9803000000000299E-2</c:v>
                </c:pt>
                <c:pt idx="406">
                  <c:v>9.0558000000000138E-2</c:v>
                </c:pt>
                <c:pt idx="407">
                  <c:v>8.9906000000000041E-2</c:v>
                </c:pt>
                <c:pt idx="408">
                  <c:v>9.0500500000000095E-2</c:v>
                </c:pt>
                <c:pt idx="409">
                  <c:v>9.0842500000000381E-2</c:v>
                </c:pt>
                <c:pt idx="410">
                  <c:v>9.1044500000000195E-2</c:v>
                </c:pt>
                <c:pt idx="411">
                  <c:v>9.1762000000000565E-2</c:v>
                </c:pt>
                <c:pt idx="412">
                  <c:v>9.136700000000042E-2</c:v>
                </c:pt>
                <c:pt idx="413">
                  <c:v>9.1168999999999834E-2</c:v>
                </c:pt>
                <c:pt idx="414">
                  <c:v>9.1504500000000544E-2</c:v>
                </c:pt>
                <c:pt idx="415">
                  <c:v>9.2553500000000177E-2</c:v>
                </c:pt>
                <c:pt idx="416">
                  <c:v>9.3121000000000009E-2</c:v>
                </c:pt>
                <c:pt idx="417">
                  <c:v>9.4223999999999197E-2</c:v>
                </c:pt>
                <c:pt idx="418">
                  <c:v>9.4662000000000468E-2</c:v>
                </c:pt>
                <c:pt idx="419">
                  <c:v>9.5038500000000248E-2</c:v>
                </c:pt>
                <c:pt idx="420">
                  <c:v>9.5383500000000065E-2</c:v>
                </c:pt>
                <c:pt idx="421">
                  <c:v>9.516550000000068E-2</c:v>
                </c:pt>
                <c:pt idx="422">
                  <c:v>9.6302000000000554E-2</c:v>
                </c:pt>
                <c:pt idx="423">
                  <c:v>9.5811999999999564E-2</c:v>
                </c:pt>
                <c:pt idx="424">
                  <c:v>9.5978500000000189E-2</c:v>
                </c:pt>
                <c:pt idx="425">
                  <c:v>9.699649999999993E-2</c:v>
                </c:pt>
                <c:pt idx="426">
                  <c:v>9.6999999999999975E-2</c:v>
                </c:pt>
                <c:pt idx="427">
                  <c:v>9.7116999999999898E-2</c:v>
                </c:pt>
                <c:pt idx="428">
                  <c:v>9.8004499999999606E-2</c:v>
                </c:pt>
                <c:pt idx="429">
                  <c:v>9.8262499999999697E-2</c:v>
                </c:pt>
                <c:pt idx="430">
                  <c:v>9.8079999999999501E-2</c:v>
                </c:pt>
                <c:pt idx="431">
                  <c:v>9.8179000000000016E-2</c:v>
                </c:pt>
                <c:pt idx="432">
                  <c:v>9.8374500000000253E-2</c:v>
                </c:pt>
                <c:pt idx="433">
                  <c:v>9.8658000000000357E-2</c:v>
                </c:pt>
                <c:pt idx="434">
                  <c:v>9.8791500000000365E-2</c:v>
                </c:pt>
                <c:pt idx="435">
                  <c:v>9.9352500000000177E-2</c:v>
                </c:pt>
                <c:pt idx="436">
                  <c:v>9.9523500000000542E-2</c:v>
                </c:pt>
                <c:pt idx="437">
                  <c:v>9.9584500000000631E-2</c:v>
                </c:pt>
                <c:pt idx="438">
                  <c:v>0.10033249999999949</c:v>
                </c:pt>
                <c:pt idx="439">
                  <c:v>0.1002740000000002</c:v>
                </c:pt>
                <c:pt idx="440">
                  <c:v>9.9620000000000708E-2</c:v>
                </c:pt>
                <c:pt idx="441">
                  <c:v>0.10033100000000017</c:v>
                </c:pt>
                <c:pt idx="442">
                  <c:v>0.10001700000000069</c:v>
                </c:pt>
                <c:pt idx="443">
                  <c:v>0.10086350000000044</c:v>
                </c:pt>
                <c:pt idx="444">
                  <c:v>0.10088450000000027</c:v>
                </c:pt>
                <c:pt idx="445">
                  <c:v>0.10082899999999961</c:v>
                </c:pt>
                <c:pt idx="446">
                  <c:v>0.10092300000000032</c:v>
                </c:pt>
                <c:pt idx="447">
                  <c:v>0.10105549999999974</c:v>
                </c:pt>
                <c:pt idx="448">
                  <c:v>0.10097199999999962</c:v>
                </c:pt>
                <c:pt idx="449">
                  <c:v>0.10092450000000053</c:v>
                </c:pt>
                <c:pt idx="450">
                  <c:v>0.1007144999999996</c:v>
                </c:pt>
                <c:pt idx="451">
                  <c:v>0.10081050000000014</c:v>
                </c:pt>
                <c:pt idx="452">
                  <c:v>0.10124449999999996</c:v>
                </c:pt>
                <c:pt idx="453">
                  <c:v>0.10157900000000009</c:v>
                </c:pt>
                <c:pt idx="454">
                  <c:v>0.1023215000000004</c:v>
                </c:pt>
                <c:pt idx="455">
                  <c:v>0.10124400000000033</c:v>
                </c:pt>
                <c:pt idx="456">
                  <c:v>0.10122199999999992</c:v>
                </c:pt>
                <c:pt idx="457">
                  <c:v>0.10127500000000067</c:v>
                </c:pt>
                <c:pt idx="458">
                  <c:v>0.10220199999999968</c:v>
                </c:pt>
                <c:pt idx="459">
                  <c:v>0.10209050000000008</c:v>
                </c:pt>
                <c:pt idx="460">
                  <c:v>0.10200249999999977</c:v>
                </c:pt>
                <c:pt idx="461">
                  <c:v>0.10239749999999948</c:v>
                </c:pt>
                <c:pt idx="462">
                  <c:v>0.10219749999999994</c:v>
                </c:pt>
                <c:pt idx="463">
                  <c:v>0.1018889999999999</c:v>
                </c:pt>
                <c:pt idx="464">
                  <c:v>0.10197550000000044</c:v>
                </c:pt>
                <c:pt idx="465">
                  <c:v>0.10219299999999976</c:v>
                </c:pt>
                <c:pt idx="466">
                  <c:v>0.10212250000000056</c:v>
                </c:pt>
                <c:pt idx="467">
                  <c:v>0.10242249999999986</c:v>
                </c:pt>
                <c:pt idx="468">
                  <c:v>0.10246749999999993</c:v>
                </c:pt>
                <c:pt idx="469">
                  <c:v>0.1030789999999997</c:v>
                </c:pt>
                <c:pt idx="470">
                  <c:v>0.10260699999999989</c:v>
                </c:pt>
                <c:pt idx="471">
                  <c:v>0.10351700000000008</c:v>
                </c:pt>
                <c:pt idx="472">
                  <c:v>0.10338999999999965</c:v>
                </c:pt>
                <c:pt idx="473">
                  <c:v>0.10418600000000033</c:v>
                </c:pt>
                <c:pt idx="474">
                  <c:v>0.104765</c:v>
                </c:pt>
                <c:pt idx="475">
                  <c:v>0.10317700000000007</c:v>
                </c:pt>
                <c:pt idx="476">
                  <c:v>0.1040804999999998</c:v>
                </c:pt>
                <c:pt idx="477">
                  <c:v>0.10447400000000018</c:v>
                </c:pt>
                <c:pt idx="478">
                  <c:v>0.10432549999999985</c:v>
                </c:pt>
                <c:pt idx="479">
                  <c:v>0.10603500000000032</c:v>
                </c:pt>
                <c:pt idx="480">
                  <c:v>0.10507649999999957</c:v>
                </c:pt>
                <c:pt idx="481">
                  <c:v>0.10628349999999998</c:v>
                </c:pt>
                <c:pt idx="482">
                  <c:v>0.10565099999999994</c:v>
                </c:pt>
                <c:pt idx="483">
                  <c:v>0.10624849999999997</c:v>
                </c:pt>
                <c:pt idx="484">
                  <c:v>0.10623049999999967</c:v>
                </c:pt>
                <c:pt idx="485">
                  <c:v>0.10709850000000021</c:v>
                </c:pt>
                <c:pt idx="486">
                  <c:v>0.10643199999999986</c:v>
                </c:pt>
                <c:pt idx="487">
                  <c:v>0.10667750000000042</c:v>
                </c:pt>
                <c:pt idx="488">
                  <c:v>0.10674050000000035</c:v>
                </c:pt>
                <c:pt idx="489">
                  <c:v>0.10782749999999997</c:v>
                </c:pt>
                <c:pt idx="490">
                  <c:v>0.10769550000000017</c:v>
                </c:pt>
                <c:pt idx="491">
                  <c:v>0.10777750000000008</c:v>
                </c:pt>
                <c:pt idx="492">
                  <c:v>0.10829399999999989</c:v>
                </c:pt>
                <c:pt idx="493">
                  <c:v>0.10858149999999966</c:v>
                </c:pt>
                <c:pt idx="494">
                  <c:v>0.10889499999999996</c:v>
                </c:pt>
                <c:pt idx="495">
                  <c:v>0.1093099999999998</c:v>
                </c:pt>
                <c:pt idx="496">
                  <c:v>0.10939249999999978</c:v>
                </c:pt>
                <c:pt idx="497">
                  <c:v>0.1093295000000003</c:v>
                </c:pt>
                <c:pt idx="498">
                  <c:v>0.10933349999999953</c:v>
                </c:pt>
                <c:pt idx="499">
                  <c:v>0.10997449999999986</c:v>
                </c:pt>
                <c:pt idx="500">
                  <c:v>0.11021799999999971</c:v>
                </c:pt>
                <c:pt idx="501">
                  <c:v>0.11019450000000042</c:v>
                </c:pt>
                <c:pt idx="502">
                  <c:v>0.11022299999999952</c:v>
                </c:pt>
                <c:pt idx="503">
                  <c:v>0.10981350000000001</c:v>
                </c:pt>
                <c:pt idx="504">
                  <c:v>0.11094999999999944</c:v>
                </c:pt>
                <c:pt idx="505">
                  <c:v>0.11125950000000007</c:v>
                </c:pt>
                <c:pt idx="506">
                  <c:v>0.11021550000000024</c:v>
                </c:pt>
                <c:pt idx="507">
                  <c:v>0.11012050000000029</c:v>
                </c:pt>
                <c:pt idx="508">
                  <c:v>0.11128450000000001</c:v>
                </c:pt>
                <c:pt idx="509">
                  <c:v>0.11099250000000049</c:v>
                </c:pt>
                <c:pt idx="510">
                  <c:v>0.11031749999999985</c:v>
                </c:pt>
                <c:pt idx="511">
                  <c:v>0.11187099999999983</c:v>
                </c:pt>
                <c:pt idx="512">
                  <c:v>0.11124750000000017</c:v>
                </c:pt>
                <c:pt idx="513">
                  <c:v>0.11314049999999964</c:v>
                </c:pt>
                <c:pt idx="514">
                  <c:v>0.11241950000000012</c:v>
                </c:pt>
                <c:pt idx="515">
                  <c:v>0.1124095000000005</c:v>
                </c:pt>
                <c:pt idx="516">
                  <c:v>0.11238949999999992</c:v>
                </c:pt>
                <c:pt idx="517">
                  <c:v>0.11305249999999978</c:v>
                </c:pt>
                <c:pt idx="518">
                  <c:v>0.11381750000000057</c:v>
                </c:pt>
                <c:pt idx="519">
                  <c:v>0.11291300000000026</c:v>
                </c:pt>
                <c:pt idx="520">
                  <c:v>0.11321199999999987</c:v>
                </c:pt>
                <c:pt idx="521">
                  <c:v>0.11403249999999998</c:v>
                </c:pt>
                <c:pt idx="522">
                  <c:v>0.11492550000000046</c:v>
                </c:pt>
                <c:pt idx="523">
                  <c:v>0.11609999999999987</c:v>
                </c:pt>
                <c:pt idx="524">
                  <c:v>0.11584700000000003</c:v>
                </c:pt>
                <c:pt idx="525">
                  <c:v>0.11645349999999999</c:v>
                </c:pt>
                <c:pt idx="526">
                  <c:v>0.1172645000000001</c:v>
                </c:pt>
                <c:pt idx="527">
                  <c:v>0.11788249999999989</c:v>
                </c:pt>
                <c:pt idx="528">
                  <c:v>0.11792750000000041</c:v>
                </c:pt>
                <c:pt idx="529">
                  <c:v>0.11761350000000048</c:v>
                </c:pt>
                <c:pt idx="530">
                  <c:v>0.11963249999999936</c:v>
                </c:pt>
                <c:pt idx="531">
                  <c:v>0.1190319999999998</c:v>
                </c:pt>
                <c:pt idx="532">
                  <c:v>0.11974100000000032</c:v>
                </c:pt>
                <c:pt idx="533">
                  <c:v>0.11913649999999976</c:v>
                </c:pt>
                <c:pt idx="534">
                  <c:v>0.11937199999999981</c:v>
                </c:pt>
                <c:pt idx="535">
                  <c:v>0.11986200000000036</c:v>
                </c:pt>
                <c:pt idx="536">
                  <c:v>0.11979200000000034</c:v>
                </c:pt>
                <c:pt idx="537">
                  <c:v>0.12050199999999966</c:v>
                </c:pt>
                <c:pt idx="538">
                  <c:v>0.1197474999999999</c:v>
                </c:pt>
                <c:pt idx="539">
                  <c:v>0.12050449999999957</c:v>
                </c:pt>
                <c:pt idx="540">
                  <c:v>0.12120750000000013</c:v>
                </c:pt>
                <c:pt idx="541">
                  <c:v>0.12056000000000067</c:v>
                </c:pt>
                <c:pt idx="542">
                  <c:v>0.12100000000000044</c:v>
                </c:pt>
                <c:pt idx="543">
                  <c:v>0.12100299999999997</c:v>
                </c:pt>
                <c:pt idx="544">
                  <c:v>0.12120650000000044</c:v>
                </c:pt>
                <c:pt idx="545">
                  <c:v>0.12236000000000047</c:v>
                </c:pt>
                <c:pt idx="546">
                  <c:v>0.1235949999999999</c:v>
                </c:pt>
                <c:pt idx="547">
                  <c:v>0.12389799999999962</c:v>
                </c:pt>
                <c:pt idx="548">
                  <c:v>0.12480849999999988</c:v>
                </c:pt>
                <c:pt idx="549">
                  <c:v>0.12498149999999963</c:v>
                </c:pt>
                <c:pt idx="550">
                  <c:v>0.12575800000000026</c:v>
                </c:pt>
                <c:pt idx="551">
                  <c:v>0.12605299999999975</c:v>
                </c:pt>
                <c:pt idx="552">
                  <c:v>0.12538900000000019</c:v>
                </c:pt>
                <c:pt idx="553">
                  <c:v>0.12664299999999962</c:v>
                </c:pt>
                <c:pt idx="554">
                  <c:v>0.12652249999999965</c:v>
                </c:pt>
                <c:pt idx="555">
                  <c:v>0.12689349999999955</c:v>
                </c:pt>
                <c:pt idx="556">
                  <c:v>0.12724499999999983</c:v>
                </c:pt>
                <c:pt idx="557">
                  <c:v>0.12727549999999965</c:v>
                </c:pt>
                <c:pt idx="558">
                  <c:v>0.12835999999999981</c:v>
                </c:pt>
                <c:pt idx="559">
                  <c:v>0.12774300000000016</c:v>
                </c:pt>
                <c:pt idx="560">
                  <c:v>0.12862800000000041</c:v>
                </c:pt>
                <c:pt idx="561">
                  <c:v>0.1285700000000003</c:v>
                </c:pt>
                <c:pt idx="562">
                  <c:v>0.12958199999999964</c:v>
                </c:pt>
                <c:pt idx="563">
                  <c:v>0.12888950000000055</c:v>
                </c:pt>
                <c:pt idx="564">
                  <c:v>0.1294095000000004</c:v>
                </c:pt>
                <c:pt idx="565">
                  <c:v>0.12989200000000034</c:v>
                </c:pt>
                <c:pt idx="566">
                  <c:v>0.13016099999999975</c:v>
                </c:pt>
                <c:pt idx="567">
                  <c:v>0.13035150000000018</c:v>
                </c:pt>
                <c:pt idx="568">
                  <c:v>0.13078850000000042</c:v>
                </c:pt>
                <c:pt idx="569">
                  <c:v>0.13103600000000037</c:v>
                </c:pt>
                <c:pt idx="570">
                  <c:v>0.13113000000000019</c:v>
                </c:pt>
                <c:pt idx="571">
                  <c:v>0.13114500000000007</c:v>
                </c:pt>
                <c:pt idx="572">
                  <c:v>0.13214999999999977</c:v>
                </c:pt>
                <c:pt idx="573">
                  <c:v>0.13238399999999961</c:v>
                </c:pt>
                <c:pt idx="574">
                  <c:v>0.13208749999999991</c:v>
                </c:pt>
                <c:pt idx="575">
                  <c:v>0.13261900000000004</c:v>
                </c:pt>
                <c:pt idx="576">
                  <c:v>0.1330249999999995</c:v>
                </c:pt>
                <c:pt idx="577">
                  <c:v>0.13210800000000011</c:v>
                </c:pt>
                <c:pt idx="578">
                  <c:v>0.13174049999999982</c:v>
                </c:pt>
                <c:pt idx="579">
                  <c:v>0.13198250000000034</c:v>
                </c:pt>
                <c:pt idx="580">
                  <c:v>0.13115050000000039</c:v>
                </c:pt>
                <c:pt idx="581">
                  <c:v>0.13235149999999951</c:v>
                </c:pt>
                <c:pt idx="582">
                  <c:v>0.13366450000000052</c:v>
                </c:pt>
                <c:pt idx="583">
                  <c:v>0.1318195000000002</c:v>
                </c:pt>
                <c:pt idx="584">
                  <c:v>0.13101650000000031</c:v>
                </c:pt>
                <c:pt idx="585">
                  <c:v>0.13132250000000001</c:v>
                </c:pt>
                <c:pt idx="586">
                  <c:v>0.13247399999999976</c:v>
                </c:pt>
                <c:pt idx="587">
                  <c:v>0.13306199999999935</c:v>
                </c:pt>
                <c:pt idx="588">
                  <c:v>0.13262550000000006</c:v>
                </c:pt>
                <c:pt idx="589">
                  <c:v>0.13241800000000037</c:v>
                </c:pt>
                <c:pt idx="590">
                  <c:v>0.13200499999999993</c:v>
                </c:pt>
                <c:pt idx="591">
                  <c:v>0.13262950000000018</c:v>
                </c:pt>
                <c:pt idx="592">
                  <c:v>0.13355000000000006</c:v>
                </c:pt>
                <c:pt idx="593">
                  <c:v>0.1342080000000001</c:v>
                </c:pt>
                <c:pt idx="594">
                  <c:v>0.13450949999999962</c:v>
                </c:pt>
                <c:pt idx="595">
                  <c:v>0.13586900000000002</c:v>
                </c:pt>
                <c:pt idx="596">
                  <c:v>0.13633549999999994</c:v>
                </c:pt>
                <c:pt idx="597">
                  <c:v>0.13682700000000025</c:v>
                </c:pt>
                <c:pt idx="598">
                  <c:v>0.13789999999999969</c:v>
                </c:pt>
                <c:pt idx="599">
                  <c:v>0.13755350000000011</c:v>
                </c:pt>
                <c:pt idx="600">
                  <c:v>0.13805099999999992</c:v>
                </c:pt>
                <c:pt idx="601">
                  <c:v>0.13895549999999979</c:v>
                </c:pt>
                <c:pt idx="602">
                  <c:v>0.13964599999999994</c:v>
                </c:pt>
                <c:pt idx="603">
                  <c:v>0.14027050000000019</c:v>
                </c:pt>
                <c:pt idx="604">
                  <c:v>0.14055849999999959</c:v>
                </c:pt>
                <c:pt idx="605">
                  <c:v>0.14168499999999939</c:v>
                </c:pt>
                <c:pt idx="606">
                  <c:v>0.14221800000000018</c:v>
                </c:pt>
                <c:pt idx="607">
                  <c:v>0.14277800000000029</c:v>
                </c:pt>
                <c:pt idx="608">
                  <c:v>0.14296000000000042</c:v>
                </c:pt>
                <c:pt idx="609">
                  <c:v>0.14320049999999984</c:v>
                </c:pt>
                <c:pt idx="610">
                  <c:v>0.14361550000000056</c:v>
                </c:pt>
                <c:pt idx="611">
                  <c:v>0.14453199999999988</c:v>
                </c:pt>
                <c:pt idx="612">
                  <c:v>0.14443699999999948</c:v>
                </c:pt>
                <c:pt idx="613">
                  <c:v>0.14531450000000046</c:v>
                </c:pt>
                <c:pt idx="614">
                  <c:v>0.14534999999999965</c:v>
                </c:pt>
                <c:pt idx="615">
                  <c:v>0.14594249999999986</c:v>
                </c:pt>
                <c:pt idx="616">
                  <c:v>0.1464730000000003</c:v>
                </c:pt>
                <c:pt idx="617">
                  <c:v>0.14666749999999951</c:v>
                </c:pt>
                <c:pt idx="618">
                  <c:v>0.14746099999999984</c:v>
                </c:pt>
                <c:pt idx="619">
                  <c:v>0.14752049999999972</c:v>
                </c:pt>
                <c:pt idx="620">
                  <c:v>0.14726750000000077</c:v>
                </c:pt>
                <c:pt idx="621">
                  <c:v>0.14720550000000054</c:v>
                </c:pt>
                <c:pt idx="622">
                  <c:v>0.14790349999999952</c:v>
                </c:pt>
                <c:pt idx="623">
                  <c:v>0.14805049999999964</c:v>
                </c:pt>
                <c:pt idx="624">
                  <c:v>0.14767649999999977</c:v>
                </c:pt>
                <c:pt idx="625">
                  <c:v>0.14800000000000013</c:v>
                </c:pt>
                <c:pt idx="626">
                  <c:v>0.14801949999999975</c:v>
                </c:pt>
                <c:pt idx="627">
                  <c:v>0.14803800000000011</c:v>
                </c:pt>
                <c:pt idx="628">
                  <c:v>0.14922950000000013</c:v>
                </c:pt>
                <c:pt idx="629">
                  <c:v>0.14908800000000033</c:v>
                </c:pt>
                <c:pt idx="630">
                  <c:v>0.14928549999999952</c:v>
                </c:pt>
                <c:pt idx="631">
                  <c:v>0.15240400000000021</c:v>
                </c:pt>
                <c:pt idx="632">
                  <c:v>0.14966299999999988</c:v>
                </c:pt>
                <c:pt idx="633">
                  <c:v>0.15075850000000024</c:v>
                </c:pt>
                <c:pt idx="634">
                  <c:v>0.15001499999999979</c:v>
                </c:pt>
                <c:pt idx="635">
                  <c:v>0.15096250000000033</c:v>
                </c:pt>
                <c:pt idx="636">
                  <c:v>0.15069650000000046</c:v>
                </c:pt>
                <c:pt idx="637">
                  <c:v>0.15148249999999974</c:v>
                </c:pt>
                <c:pt idx="638">
                  <c:v>0.15230800000000055</c:v>
                </c:pt>
                <c:pt idx="639">
                  <c:v>0.15311850000000016</c:v>
                </c:pt>
                <c:pt idx="640">
                  <c:v>0.15355449999999982</c:v>
                </c:pt>
                <c:pt idx="641">
                  <c:v>0.15422350000000051</c:v>
                </c:pt>
                <c:pt idx="642">
                  <c:v>0.1549974999999999</c:v>
                </c:pt>
                <c:pt idx="643">
                  <c:v>0.15586249999999957</c:v>
                </c:pt>
                <c:pt idx="644">
                  <c:v>0.15629399999999993</c:v>
                </c:pt>
                <c:pt idx="645">
                  <c:v>0.15756049999999977</c:v>
                </c:pt>
                <c:pt idx="646">
                  <c:v>0.15842150000000021</c:v>
                </c:pt>
                <c:pt idx="647">
                  <c:v>0.15921199999999969</c:v>
                </c:pt>
                <c:pt idx="648">
                  <c:v>0.16127000000000002</c:v>
                </c:pt>
                <c:pt idx="649">
                  <c:v>0.16192699999999993</c:v>
                </c:pt>
                <c:pt idx="650">
                  <c:v>0.16335949999999988</c:v>
                </c:pt>
                <c:pt idx="651">
                  <c:v>0.16305250000000004</c:v>
                </c:pt>
                <c:pt idx="652">
                  <c:v>0.16465199999999935</c:v>
                </c:pt>
                <c:pt idx="653">
                  <c:v>0.16523900000000014</c:v>
                </c:pt>
                <c:pt idx="654">
                  <c:v>0.1650940000000003</c:v>
                </c:pt>
                <c:pt idx="655">
                  <c:v>0.16647450000000008</c:v>
                </c:pt>
                <c:pt idx="656">
                  <c:v>0.16575650000000008</c:v>
                </c:pt>
                <c:pt idx="657">
                  <c:v>0.16688499999999973</c:v>
                </c:pt>
                <c:pt idx="658">
                  <c:v>0.16731700000000016</c:v>
                </c:pt>
                <c:pt idx="659">
                  <c:v>0.16742700000000044</c:v>
                </c:pt>
                <c:pt idx="660">
                  <c:v>0.16737999999999964</c:v>
                </c:pt>
                <c:pt idx="661">
                  <c:v>0.16917999999999989</c:v>
                </c:pt>
                <c:pt idx="662">
                  <c:v>0.16830500000000015</c:v>
                </c:pt>
                <c:pt idx="663">
                  <c:v>0.16831499999999977</c:v>
                </c:pt>
                <c:pt idx="664">
                  <c:v>0.16927599999999998</c:v>
                </c:pt>
                <c:pt idx="665">
                  <c:v>0.16987350000000045</c:v>
                </c:pt>
                <c:pt idx="666">
                  <c:v>0.1705144999999999</c:v>
                </c:pt>
                <c:pt idx="667">
                  <c:v>0.17073749999999954</c:v>
                </c:pt>
                <c:pt idx="668">
                  <c:v>0.17022899999999952</c:v>
                </c:pt>
                <c:pt idx="669">
                  <c:v>0.1722039999999998</c:v>
                </c:pt>
                <c:pt idx="670">
                  <c:v>0.17227449999999989</c:v>
                </c:pt>
                <c:pt idx="671">
                  <c:v>0.17274300000000009</c:v>
                </c:pt>
                <c:pt idx="672">
                  <c:v>0.17275300000000016</c:v>
                </c:pt>
                <c:pt idx="673">
                  <c:v>0.17272600000000038</c:v>
                </c:pt>
                <c:pt idx="674">
                  <c:v>0.17444749999999987</c:v>
                </c:pt>
                <c:pt idx="675">
                  <c:v>0.17320849999999988</c:v>
                </c:pt>
                <c:pt idx="676">
                  <c:v>0.17328400000000022</c:v>
                </c:pt>
                <c:pt idx="677">
                  <c:v>0.17441399999999962</c:v>
                </c:pt>
                <c:pt idx="678">
                  <c:v>0.17480599999999979</c:v>
                </c:pt>
                <c:pt idx="679">
                  <c:v>0.1752385000000003</c:v>
                </c:pt>
                <c:pt idx="680">
                  <c:v>0.17540399999999989</c:v>
                </c:pt>
                <c:pt idx="681">
                  <c:v>0.17487500000000056</c:v>
                </c:pt>
                <c:pt idx="682">
                  <c:v>0.17640000000000011</c:v>
                </c:pt>
                <c:pt idx="683">
                  <c:v>0.17651600000000034</c:v>
                </c:pt>
                <c:pt idx="684">
                  <c:v>0.17717150000000004</c:v>
                </c:pt>
                <c:pt idx="685">
                  <c:v>0.17709799999999953</c:v>
                </c:pt>
                <c:pt idx="686">
                  <c:v>0.17658250000000031</c:v>
                </c:pt>
                <c:pt idx="687">
                  <c:v>0.17650200000000016</c:v>
                </c:pt>
                <c:pt idx="688">
                  <c:v>0.17617050000000045</c:v>
                </c:pt>
                <c:pt idx="689">
                  <c:v>0.1756505000000006</c:v>
                </c:pt>
                <c:pt idx="690">
                  <c:v>0.17725799999999969</c:v>
                </c:pt>
                <c:pt idx="691">
                  <c:v>0.1766144999999999</c:v>
                </c:pt>
                <c:pt idx="692">
                  <c:v>0.17659049999999965</c:v>
                </c:pt>
                <c:pt idx="693">
                  <c:v>0.17600150000000037</c:v>
                </c:pt>
                <c:pt idx="694">
                  <c:v>0.17761499999999986</c:v>
                </c:pt>
                <c:pt idx="695">
                  <c:v>0.17790650000000063</c:v>
                </c:pt>
                <c:pt idx="696">
                  <c:v>0.17726299999999995</c:v>
                </c:pt>
                <c:pt idx="697">
                  <c:v>0.17733099999999968</c:v>
                </c:pt>
                <c:pt idx="698">
                  <c:v>0.1780075000000001</c:v>
                </c:pt>
                <c:pt idx="699">
                  <c:v>0.17903499999999983</c:v>
                </c:pt>
                <c:pt idx="700">
                  <c:v>0.17886300000000066</c:v>
                </c:pt>
                <c:pt idx="701">
                  <c:v>0.17873450000000046</c:v>
                </c:pt>
                <c:pt idx="702">
                  <c:v>0.18028099999999991</c:v>
                </c:pt>
                <c:pt idx="703">
                  <c:v>0.18106200000000028</c:v>
                </c:pt>
                <c:pt idx="704">
                  <c:v>0.18118250000000025</c:v>
                </c:pt>
                <c:pt idx="705">
                  <c:v>0.18155849999999996</c:v>
                </c:pt>
                <c:pt idx="706">
                  <c:v>0.18314149999999962</c:v>
                </c:pt>
                <c:pt idx="707">
                  <c:v>0.18268899999999944</c:v>
                </c:pt>
                <c:pt idx="708">
                  <c:v>0.18356450000000013</c:v>
                </c:pt>
                <c:pt idx="709">
                  <c:v>0.18271149999999947</c:v>
                </c:pt>
                <c:pt idx="710">
                  <c:v>0.18429349999999989</c:v>
                </c:pt>
                <c:pt idx="711">
                  <c:v>0.18338399999999977</c:v>
                </c:pt>
                <c:pt idx="712">
                  <c:v>0.1844355000000002</c:v>
                </c:pt>
                <c:pt idx="713">
                  <c:v>0.18502100000000032</c:v>
                </c:pt>
                <c:pt idx="714">
                  <c:v>0.18441200000000046</c:v>
                </c:pt>
                <c:pt idx="715">
                  <c:v>0.18472900000000037</c:v>
                </c:pt>
                <c:pt idx="716">
                  <c:v>0.18576199999999998</c:v>
                </c:pt>
                <c:pt idx="717">
                  <c:v>0.1863674999999998</c:v>
                </c:pt>
                <c:pt idx="718">
                  <c:v>0.18740950000000067</c:v>
                </c:pt>
                <c:pt idx="719">
                  <c:v>0.18764800000000026</c:v>
                </c:pt>
                <c:pt idx="720">
                  <c:v>0.18827149999999948</c:v>
                </c:pt>
                <c:pt idx="721">
                  <c:v>0.18962699999999932</c:v>
                </c:pt>
                <c:pt idx="722">
                  <c:v>0.1903564999999996</c:v>
                </c:pt>
                <c:pt idx="723">
                  <c:v>0.19136149999999974</c:v>
                </c:pt>
                <c:pt idx="724">
                  <c:v>0.19247050000000021</c:v>
                </c:pt>
                <c:pt idx="725">
                  <c:v>0.19344899999999932</c:v>
                </c:pt>
                <c:pt idx="726">
                  <c:v>0.19501599999999986</c:v>
                </c:pt>
                <c:pt idx="727">
                  <c:v>0.19497249999999955</c:v>
                </c:pt>
                <c:pt idx="728">
                  <c:v>0.19616999999999951</c:v>
                </c:pt>
                <c:pt idx="729">
                  <c:v>0.19749450000000035</c:v>
                </c:pt>
                <c:pt idx="730">
                  <c:v>0.19911399999999935</c:v>
                </c:pt>
                <c:pt idx="731">
                  <c:v>0.20014600000000016</c:v>
                </c:pt>
                <c:pt idx="732">
                  <c:v>0.20086850000000078</c:v>
                </c:pt>
                <c:pt idx="733">
                  <c:v>0.20155850000000042</c:v>
                </c:pt>
                <c:pt idx="734">
                  <c:v>0.20283600000000002</c:v>
                </c:pt>
                <c:pt idx="735">
                  <c:v>0.20391099999999973</c:v>
                </c:pt>
                <c:pt idx="736">
                  <c:v>0.20497650000000034</c:v>
                </c:pt>
                <c:pt idx="737">
                  <c:v>0.20433549999999956</c:v>
                </c:pt>
                <c:pt idx="738">
                  <c:v>0.20626350000000038</c:v>
                </c:pt>
                <c:pt idx="739">
                  <c:v>0.20607850000000028</c:v>
                </c:pt>
                <c:pt idx="740">
                  <c:v>0.2073084999999999</c:v>
                </c:pt>
                <c:pt idx="741">
                  <c:v>0.20752750000000031</c:v>
                </c:pt>
                <c:pt idx="742">
                  <c:v>0.20852250000000039</c:v>
                </c:pt>
                <c:pt idx="743">
                  <c:v>0.20895349999999979</c:v>
                </c:pt>
                <c:pt idx="744">
                  <c:v>0.20956799999999998</c:v>
                </c:pt>
                <c:pt idx="745">
                  <c:v>0.20945499999999972</c:v>
                </c:pt>
                <c:pt idx="746">
                  <c:v>0.21086399999999994</c:v>
                </c:pt>
                <c:pt idx="747">
                  <c:v>0.21142650000000041</c:v>
                </c:pt>
                <c:pt idx="748">
                  <c:v>0.21221749999999995</c:v>
                </c:pt>
                <c:pt idx="749">
                  <c:v>0.21347650000000051</c:v>
                </c:pt>
                <c:pt idx="750">
                  <c:v>0.21463700000000019</c:v>
                </c:pt>
                <c:pt idx="751">
                  <c:v>0.21565550000000044</c:v>
                </c:pt>
                <c:pt idx="752">
                  <c:v>0.21704599999999985</c:v>
                </c:pt>
                <c:pt idx="753">
                  <c:v>0.21850450000000032</c:v>
                </c:pt>
                <c:pt idx="754">
                  <c:v>0.22016399999999958</c:v>
                </c:pt>
                <c:pt idx="755">
                  <c:v>0.22151000000000032</c:v>
                </c:pt>
                <c:pt idx="756">
                  <c:v>0.22364299999999959</c:v>
                </c:pt>
                <c:pt idx="757">
                  <c:v>0.22405099999999978</c:v>
                </c:pt>
                <c:pt idx="758">
                  <c:v>0.22501749999999987</c:v>
                </c:pt>
                <c:pt idx="759">
                  <c:v>0.22673599999999938</c:v>
                </c:pt>
                <c:pt idx="760">
                  <c:v>0.22709599999999952</c:v>
                </c:pt>
                <c:pt idx="761">
                  <c:v>0.22767099999999996</c:v>
                </c:pt>
                <c:pt idx="762">
                  <c:v>0.22883850000000061</c:v>
                </c:pt>
                <c:pt idx="763">
                  <c:v>0.22875749999999995</c:v>
                </c:pt>
                <c:pt idx="764">
                  <c:v>0.22941750000000027</c:v>
                </c:pt>
                <c:pt idx="765">
                  <c:v>0.23038099999999995</c:v>
                </c:pt>
                <c:pt idx="766">
                  <c:v>0.23096649999999963</c:v>
                </c:pt>
                <c:pt idx="767">
                  <c:v>0.23164899999999999</c:v>
                </c:pt>
                <c:pt idx="768">
                  <c:v>0.23158000000000012</c:v>
                </c:pt>
                <c:pt idx="769">
                  <c:v>0.23284899999999986</c:v>
                </c:pt>
                <c:pt idx="770">
                  <c:v>0.2328165000000002</c:v>
                </c:pt>
                <c:pt idx="771">
                  <c:v>0.23394350000000053</c:v>
                </c:pt>
                <c:pt idx="772">
                  <c:v>0.23535499999999976</c:v>
                </c:pt>
                <c:pt idx="773">
                  <c:v>0.23663100000000004</c:v>
                </c:pt>
                <c:pt idx="774">
                  <c:v>0.23867350000000043</c:v>
                </c:pt>
                <c:pt idx="775">
                  <c:v>0.24016249999999983</c:v>
                </c:pt>
                <c:pt idx="776">
                  <c:v>0.24123949999999983</c:v>
                </c:pt>
                <c:pt idx="777">
                  <c:v>0.24359600000000015</c:v>
                </c:pt>
                <c:pt idx="778">
                  <c:v>0.24450599999999989</c:v>
                </c:pt>
                <c:pt idx="779">
                  <c:v>0.24677949999999971</c:v>
                </c:pt>
                <c:pt idx="780">
                  <c:v>0.24834149999999999</c:v>
                </c:pt>
                <c:pt idx="781">
                  <c:v>0.24955199999999955</c:v>
                </c:pt>
                <c:pt idx="782">
                  <c:v>0.25298649999999956</c:v>
                </c:pt>
                <c:pt idx="783">
                  <c:v>0.25421000000000005</c:v>
                </c:pt>
                <c:pt idx="784">
                  <c:v>0.25634400000000035</c:v>
                </c:pt>
                <c:pt idx="785">
                  <c:v>0.25763100000000039</c:v>
                </c:pt>
                <c:pt idx="786">
                  <c:v>0.25926399999999994</c:v>
                </c:pt>
                <c:pt idx="787">
                  <c:v>0.26098100000000057</c:v>
                </c:pt>
                <c:pt idx="788">
                  <c:v>0.26281800000000022</c:v>
                </c:pt>
                <c:pt idx="789">
                  <c:v>0.26429899999999984</c:v>
                </c:pt>
                <c:pt idx="790">
                  <c:v>0.26537699999999953</c:v>
                </c:pt>
                <c:pt idx="791">
                  <c:v>0.26660200000000067</c:v>
                </c:pt>
                <c:pt idx="792">
                  <c:v>0.26772250000000053</c:v>
                </c:pt>
                <c:pt idx="793">
                  <c:v>0.26795150000000012</c:v>
                </c:pt>
                <c:pt idx="794">
                  <c:v>0.26939850000000032</c:v>
                </c:pt>
                <c:pt idx="795">
                  <c:v>0.27008299999999963</c:v>
                </c:pt>
                <c:pt idx="796">
                  <c:v>0.27042100000000024</c:v>
                </c:pt>
                <c:pt idx="797">
                  <c:v>0.27106350000000035</c:v>
                </c:pt>
                <c:pt idx="798">
                  <c:v>0.27158100000000029</c:v>
                </c:pt>
                <c:pt idx="799">
                  <c:v>0.27320850000000041</c:v>
                </c:pt>
                <c:pt idx="800">
                  <c:v>0.2736105000000002</c:v>
                </c:pt>
                <c:pt idx="801">
                  <c:v>0.27420600000000039</c:v>
                </c:pt>
                <c:pt idx="802">
                  <c:v>0.27533400000000041</c:v>
                </c:pt>
                <c:pt idx="803">
                  <c:v>0.27669799999999967</c:v>
                </c:pt>
                <c:pt idx="804">
                  <c:v>0.27703449999999963</c:v>
                </c:pt>
                <c:pt idx="805">
                  <c:v>0.27912999999999988</c:v>
                </c:pt>
                <c:pt idx="806">
                  <c:v>0.28026949999999973</c:v>
                </c:pt>
                <c:pt idx="807">
                  <c:v>0.28203350000000027</c:v>
                </c:pt>
                <c:pt idx="808">
                  <c:v>0.28250799999999998</c:v>
                </c:pt>
                <c:pt idx="809">
                  <c:v>0.28416700000000006</c:v>
                </c:pt>
                <c:pt idx="810">
                  <c:v>0.28480099999999942</c:v>
                </c:pt>
                <c:pt idx="811">
                  <c:v>0.28409800000000018</c:v>
                </c:pt>
                <c:pt idx="812">
                  <c:v>0.28485399999999972</c:v>
                </c:pt>
                <c:pt idx="813">
                  <c:v>0.28460799999999997</c:v>
                </c:pt>
                <c:pt idx="814">
                  <c:v>0.28574549999999999</c:v>
                </c:pt>
                <c:pt idx="815">
                  <c:v>0.28682350000000012</c:v>
                </c:pt>
                <c:pt idx="816">
                  <c:v>0.2886145</c:v>
                </c:pt>
                <c:pt idx="817">
                  <c:v>0.29073550000000026</c:v>
                </c:pt>
                <c:pt idx="818">
                  <c:v>0.29156100000000018</c:v>
                </c:pt>
                <c:pt idx="819">
                  <c:v>0.29301200000000049</c:v>
                </c:pt>
                <c:pt idx="820">
                  <c:v>0.29588049999999999</c:v>
                </c:pt>
                <c:pt idx="821">
                  <c:v>0.29671499999999984</c:v>
                </c:pt>
                <c:pt idx="822">
                  <c:v>0.29806100000000013</c:v>
                </c:pt>
                <c:pt idx="823">
                  <c:v>0.30009099999999966</c:v>
                </c:pt>
                <c:pt idx="824">
                  <c:v>0.30153300000000005</c:v>
                </c:pt>
                <c:pt idx="825">
                  <c:v>0.30304300000000062</c:v>
                </c:pt>
                <c:pt idx="826">
                  <c:v>0.30615000000000014</c:v>
                </c:pt>
                <c:pt idx="827">
                  <c:v>0.30756850000000036</c:v>
                </c:pt>
                <c:pt idx="828">
                  <c:v>0.31014149999999985</c:v>
                </c:pt>
                <c:pt idx="829">
                  <c:v>0.31160250000000067</c:v>
                </c:pt>
                <c:pt idx="830">
                  <c:v>0.3137414999999999</c:v>
                </c:pt>
                <c:pt idx="831">
                  <c:v>0.31557849999999954</c:v>
                </c:pt>
                <c:pt idx="832">
                  <c:v>0.3181200000000004</c:v>
                </c:pt>
                <c:pt idx="833">
                  <c:v>0.32117100000000054</c:v>
                </c:pt>
                <c:pt idx="834">
                  <c:v>0.3234240000000006</c:v>
                </c:pt>
                <c:pt idx="835">
                  <c:v>0.32453799999999999</c:v>
                </c:pt>
                <c:pt idx="836">
                  <c:v>0.32647799999999982</c:v>
                </c:pt>
                <c:pt idx="837">
                  <c:v>0.3275020000000004</c:v>
                </c:pt>
                <c:pt idx="838">
                  <c:v>0.32913099999999984</c:v>
                </c:pt>
                <c:pt idx="839">
                  <c:v>0.3306994999999997</c:v>
                </c:pt>
                <c:pt idx="840">
                  <c:v>0.33105450000000047</c:v>
                </c:pt>
                <c:pt idx="841">
                  <c:v>0.33292500000000036</c:v>
                </c:pt>
                <c:pt idx="842">
                  <c:v>0.33453350000000004</c:v>
                </c:pt>
                <c:pt idx="843">
                  <c:v>0.33445949999999991</c:v>
                </c:pt>
                <c:pt idx="844">
                  <c:v>0.33640049999999988</c:v>
                </c:pt>
                <c:pt idx="845">
                  <c:v>0.33797500000000014</c:v>
                </c:pt>
                <c:pt idx="846">
                  <c:v>0.33903550000000005</c:v>
                </c:pt>
                <c:pt idx="847">
                  <c:v>0.33998250000000052</c:v>
                </c:pt>
                <c:pt idx="848">
                  <c:v>0.341777</c:v>
                </c:pt>
                <c:pt idx="849">
                  <c:v>0.34333449999999965</c:v>
                </c:pt>
                <c:pt idx="850">
                  <c:v>0.34509150000000055</c:v>
                </c:pt>
                <c:pt idx="851">
                  <c:v>0.34639100000000012</c:v>
                </c:pt>
                <c:pt idx="852">
                  <c:v>0.34829899999999947</c:v>
                </c:pt>
                <c:pt idx="853">
                  <c:v>0.35047050000000013</c:v>
                </c:pt>
                <c:pt idx="854">
                  <c:v>0.35429399999999989</c:v>
                </c:pt>
                <c:pt idx="855">
                  <c:v>0.35978149999999998</c:v>
                </c:pt>
                <c:pt idx="856">
                  <c:v>10.334049</c:v>
                </c:pt>
                <c:pt idx="857">
                  <c:v>10.375666000000001</c:v>
                </c:pt>
                <c:pt idx="858">
                  <c:v>10.378755</c:v>
                </c:pt>
                <c:pt idx="859">
                  <c:v>7.3185400000000005</c:v>
                </c:pt>
                <c:pt idx="860">
                  <c:v>7.3523300000000003</c:v>
                </c:pt>
                <c:pt idx="861">
                  <c:v>7.3724080000000001</c:v>
                </c:pt>
              </c:numCache>
            </c:numRef>
          </c:xVal>
          <c:yVal>
            <c:numRef>
              <c:f>'45S'!$F$5:$F$860</c:f>
              <c:numCache>
                <c:formatCode>General</c:formatCode>
                <c:ptCount val="856"/>
                <c:pt idx="0">
                  <c:v>0</c:v>
                </c:pt>
                <c:pt idx="1">
                  <c:v>3.3504180000000003</c:v>
                </c:pt>
                <c:pt idx="2">
                  <c:v>5.2552250000000003</c:v>
                </c:pt>
                <c:pt idx="3">
                  <c:v>5.8429180000000001</c:v>
                </c:pt>
                <c:pt idx="4">
                  <c:v>6.0725150000000001</c:v>
                </c:pt>
                <c:pt idx="5">
                  <c:v>6.9578340000000001</c:v>
                </c:pt>
                <c:pt idx="6">
                  <c:v>7.6333980000000006</c:v>
                </c:pt>
                <c:pt idx="7">
                  <c:v>7.9914939999999994</c:v>
                </c:pt>
                <c:pt idx="8">
                  <c:v>8.5517870000000009</c:v>
                </c:pt>
                <c:pt idx="9">
                  <c:v>9.4106500000000004</c:v>
                </c:pt>
                <c:pt idx="10">
                  <c:v>9.7819739999999999</c:v>
                </c:pt>
                <c:pt idx="11">
                  <c:v>10.82225</c:v>
                </c:pt>
                <c:pt idx="12">
                  <c:v>11.5649</c:v>
                </c:pt>
                <c:pt idx="13">
                  <c:v>12.557930000000001</c:v>
                </c:pt>
                <c:pt idx="14">
                  <c:v>13.193809999999999</c:v>
                </c:pt>
                <c:pt idx="15">
                  <c:v>13.60576</c:v>
                </c:pt>
                <c:pt idx="16">
                  <c:v>14.76036</c:v>
                </c:pt>
                <c:pt idx="17">
                  <c:v>15.28097</c:v>
                </c:pt>
                <c:pt idx="18">
                  <c:v>15.679690000000001</c:v>
                </c:pt>
                <c:pt idx="19">
                  <c:v>16.38927</c:v>
                </c:pt>
                <c:pt idx="20">
                  <c:v>17.78764</c:v>
                </c:pt>
                <c:pt idx="21">
                  <c:v>19.165220000000001</c:v>
                </c:pt>
                <c:pt idx="22">
                  <c:v>19.624419999999997</c:v>
                </c:pt>
                <c:pt idx="23">
                  <c:v>19.8748</c:v>
                </c:pt>
                <c:pt idx="24">
                  <c:v>20.07038</c:v>
                </c:pt>
                <c:pt idx="25">
                  <c:v>20.158259999999999</c:v>
                </c:pt>
                <c:pt idx="26">
                  <c:v>20.164870000000001</c:v>
                </c:pt>
                <c:pt idx="27">
                  <c:v>20.205500000000001</c:v>
                </c:pt>
                <c:pt idx="28">
                  <c:v>20.198880000000003</c:v>
                </c:pt>
                <c:pt idx="29">
                  <c:v>20.205500000000001</c:v>
                </c:pt>
                <c:pt idx="30">
                  <c:v>20.219669999999997</c:v>
                </c:pt>
                <c:pt idx="31">
                  <c:v>20.368009999999998</c:v>
                </c:pt>
                <c:pt idx="32">
                  <c:v>20.67887</c:v>
                </c:pt>
                <c:pt idx="33">
                  <c:v>20.881060000000002</c:v>
                </c:pt>
                <c:pt idx="34">
                  <c:v>21.955349999999999</c:v>
                </c:pt>
                <c:pt idx="35">
                  <c:v>22.746179999999999</c:v>
                </c:pt>
                <c:pt idx="36">
                  <c:v>23.705200000000001</c:v>
                </c:pt>
                <c:pt idx="37">
                  <c:v>26.738150000000001</c:v>
                </c:pt>
                <c:pt idx="38">
                  <c:v>28.103450000000002</c:v>
                </c:pt>
                <c:pt idx="39">
                  <c:v>28.59666</c:v>
                </c:pt>
                <c:pt idx="40">
                  <c:v>30.29833</c:v>
                </c:pt>
                <c:pt idx="41">
                  <c:v>33.771569999999997</c:v>
                </c:pt>
                <c:pt idx="42">
                  <c:v>34.081480000000006</c:v>
                </c:pt>
                <c:pt idx="43">
                  <c:v>35.710389999999997</c:v>
                </c:pt>
                <c:pt idx="44">
                  <c:v>38.351230000000001</c:v>
                </c:pt>
                <c:pt idx="45">
                  <c:v>40.472410000000004</c:v>
                </c:pt>
                <c:pt idx="46">
                  <c:v>41.688429999999997</c:v>
                </c:pt>
                <c:pt idx="47">
                  <c:v>45.222139999999996</c:v>
                </c:pt>
                <c:pt idx="48">
                  <c:v>46.505240000000001</c:v>
                </c:pt>
                <c:pt idx="49">
                  <c:v>48.769089999999998</c:v>
                </c:pt>
                <c:pt idx="50">
                  <c:v>52.072269999999996</c:v>
                </c:pt>
                <c:pt idx="51">
                  <c:v>53.916599999999995</c:v>
                </c:pt>
                <c:pt idx="52">
                  <c:v>57.240559999999995</c:v>
                </c:pt>
                <c:pt idx="53">
                  <c:v>59.47701</c:v>
                </c:pt>
                <c:pt idx="54">
                  <c:v>62.044150000000002</c:v>
                </c:pt>
                <c:pt idx="55">
                  <c:v>65.630780000000001</c:v>
                </c:pt>
                <c:pt idx="56">
                  <c:v>66.151390000000006</c:v>
                </c:pt>
                <c:pt idx="57">
                  <c:v>71.468029999999999</c:v>
                </c:pt>
                <c:pt idx="58">
                  <c:v>75.433539999999994</c:v>
                </c:pt>
                <c:pt idx="59">
                  <c:v>77.48763000000001</c:v>
                </c:pt>
                <c:pt idx="60">
                  <c:v>82.472630000000009</c:v>
                </c:pt>
                <c:pt idx="61">
                  <c:v>84.07414</c:v>
                </c:pt>
                <c:pt idx="62">
                  <c:v>90.126820000000009</c:v>
                </c:pt>
                <c:pt idx="63">
                  <c:v>92.829070000000002</c:v>
                </c:pt>
                <c:pt idx="64">
                  <c:v>96.761520000000004</c:v>
                </c:pt>
                <c:pt idx="65">
                  <c:v>99.835089999999994</c:v>
                </c:pt>
                <c:pt idx="66">
                  <c:v>104.2333</c:v>
                </c:pt>
                <c:pt idx="67">
                  <c:v>109.2731</c:v>
                </c:pt>
                <c:pt idx="68">
                  <c:v>112.50830000000001</c:v>
                </c:pt>
                <c:pt idx="69">
                  <c:v>117.80510000000001</c:v>
                </c:pt>
                <c:pt idx="70">
                  <c:v>121.1555</c:v>
                </c:pt>
                <c:pt idx="71">
                  <c:v>130.4452</c:v>
                </c:pt>
                <c:pt idx="72">
                  <c:v>132.93770000000001</c:v>
                </c:pt>
                <c:pt idx="73">
                  <c:v>134.0394</c:v>
                </c:pt>
                <c:pt idx="74">
                  <c:v>140.4162</c:v>
                </c:pt>
                <c:pt idx="75">
                  <c:v>147.09810000000002</c:v>
                </c:pt>
                <c:pt idx="76">
                  <c:v>151.57670000000002</c:v>
                </c:pt>
                <c:pt idx="77">
                  <c:v>156.89329999999998</c:v>
                </c:pt>
                <c:pt idx="78">
                  <c:v>159.3253</c:v>
                </c:pt>
                <c:pt idx="79">
                  <c:v>172.58720000000002</c:v>
                </c:pt>
                <c:pt idx="80">
                  <c:v>175.708</c:v>
                </c:pt>
                <c:pt idx="81">
                  <c:v>175.7826</c:v>
                </c:pt>
                <c:pt idx="82">
                  <c:v>185.7063</c:v>
                </c:pt>
                <c:pt idx="83">
                  <c:v>191.67870000000002</c:v>
                </c:pt>
                <c:pt idx="84">
                  <c:v>193.76589999999999</c:v>
                </c:pt>
                <c:pt idx="85">
                  <c:v>200.97409999999999</c:v>
                </c:pt>
                <c:pt idx="86">
                  <c:v>208.02070000000001</c:v>
                </c:pt>
                <c:pt idx="87">
                  <c:v>213.76920000000001</c:v>
                </c:pt>
                <c:pt idx="88">
                  <c:v>218.92420000000001</c:v>
                </c:pt>
                <c:pt idx="89">
                  <c:v>223.34889999999999</c:v>
                </c:pt>
                <c:pt idx="90">
                  <c:v>233.21879999999999</c:v>
                </c:pt>
                <c:pt idx="91">
                  <c:v>236.63060000000002</c:v>
                </c:pt>
                <c:pt idx="92">
                  <c:v>243.85300000000001</c:v>
                </c:pt>
                <c:pt idx="93">
                  <c:v>250.0342</c:v>
                </c:pt>
                <c:pt idx="94">
                  <c:v>256.4119</c:v>
                </c:pt>
                <c:pt idx="95">
                  <c:v>257.12709999999998</c:v>
                </c:pt>
                <c:pt idx="96">
                  <c:v>274.98940000000005</c:v>
                </c:pt>
                <c:pt idx="97">
                  <c:v>279.45479999999998</c:v>
                </c:pt>
                <c:pt idx="98">
                  <c:v>282.69079999999997</c:v>
                </c:pt>
                <c:pt idx="99">
                  <c:v>290.90629999999999</c:v>
                </c:pt>
                <c:pt idx="100">
                  <c:v>297.56740000000002</c:v>
                </c:pt>
                <c:pt idx="101">
                  <c:v>302.76220000000001</c:v>
                </c:pt>
                <c:pt idx="102">
                  <c:v>307.67349999999999</c:v>
                </c:pt>
                <c:pt idx="103">
                  <c:v>313.9633</c:v>
                </c:pt>
                <c:pt idx="104">
                  <c:v>317.40159999999997</c:v>
                </c:pt>
                <c:pt idx="105">
                  <c:v>329.9</c:v>
                </c:pt>
                <c:pt idx="106">
                  <c:v>336.18890000000005</c:v>
                </c:pt>
                <c:pt idx="107">
                  <c:v>357.86829999999998</c:v>
                </c:pt>
                <c:pt idx="108">
                  <c:v>367.23829999999998</c:v>
                </c:pt>
                <c:pt idx="109">
                  <c:v>372.99430000000001</c:v>
                </c:pt>
                <c:pt idx="110">
                  <c:v>375.75709999999998</c:v>
                </c:pt>
                <c:pt idx="111">
                  <c:v>372.17700000000002</c:v>
                </c:pt>
                <c:pt idx="112">
                  <c:v>381.10109999999997</c:v>
                </c:pt>
                <c:pt idx="113">
                  <c:v>382.3578</c:v>
                </c:pt>
                <c:pt idx="114">
                  <c:v>384.5942</c:v>
                </c:pt>
                <c:pt idx="115">
                  <c:v>385.2149</c:v>
                </c:pt>
                <c:pt idx="116">
                  <c:v>385.88390000000004</c:v>
                </c:pt>
                <c:pt idx="117">
                  <c:v>386.79570000000001</c:v>
                </c:pt>
                <c:pt idx="118">
                  <c:v>387.65359999999998</c:v>
                </c:pt>
                <c:pt idx="119">
                  <c:v>388.91030000000001</c:v>
                </c:pt>
                <c:pt idx="120">
                  <c:v>390.33600000000001</c:v>
                </c:pt>
                <c:pt idx="121">
                  <c:v>391.63329999999996</c:v>
                </c:pt>
                <c:pt idx="122">
                  <c:v>392.84929999999997</c:v>
                </c:pt>
                <c:pt idx="123">
                  <c:v>393.9708</c:v>
                </c:pt>
                <c:pt idx="124">
                  <c:v>394.62559999999996</c:v>
                </c:pt>
                <c:pt idx="125">
                  <c:v>395.06490000000002</c:v>
                </c:pt>
                <c:pt idx="126">
                  <c:v>395.5856</c:v>
                </c:pt>
                <c:pt idx="127">
                  <c:v>396.11849999999998</c:v>
                </c:pt>
                <c:pt idx="128">
                  <c:v>396.72030000000001</c:v>
                </c:pt>
                <c:pt idx="129">
                  <c:v>397.31459999999998</c:v>
                </c:pt>
                <c:pt idx="130">
                  <c:v>397.88249999999999</c:v>
                </c:pt>
                <c:pt idx="131">
                  <c:v>398.42950000000002</c:v>
                </c:pt>
                <c:pt idx="132">
                  <c:v>398.36149999999998</c:v>
                </c:pt>
                <c:pt idx="133">
                  <c:v>398.39550000000003</c:v>
                </c:pt>
                <c:pt idx="134">
                  <c:v>398.51740000000001</c:v>
                </c:pt>
                <c:pt idx="135">
                  <c:v>398.67899999999997</c:v>
                </c:pt>
                <c:pt idx="136">
                  <c:v>398.92940000000004</c:v>
                </c:pt>
                <c:pt idx="137">
                  <c:v>399.11829999999998</c:v>
                </c:pt>
                <c:pt idx="138">
                  <c:v>399.34790000000004</c:v>
                </c:pt>
                <c:pt idx="139">
                  <c:v>399.57090000000005</c:v>
                </c:pt>
                <c:pt idx="140">
                  <c:v>399.83449999999999</c:v>
                </c:pt>
                <c:pt idx="141">
                  <c:v>400.07729999999998</c:v>
                </c:pt>
                <c:pt idx="142">
                  <c:v>400.32779999999997</c:v>
                </c:pt>
                <c:pt idx="143">
                  <c:v>400.5573</c:v>
                </c:pt>
                <c:pt idx="144">
                  <c:v>400.80020000000002</c:v>
                </c:pt>
                <c:pt idx="145">
                  <c:v>401.08459999999997</c:v>
                </c:pt>
                <c:pt idx="146">
                  <c:v>401.334</c:v>
                </c:pt>
                <c:pt idx="147">
                  <c:v>401.55040000000002</c:v>
                </c:pt>
                <c:pt idx="148">
                  <c:v>401.08459999999997</c:v>
                </c:pt>
                <c:pt idx="149">
                  <c:v>400.74629999999996</c:v>
                </c:pt>
                <c:pt idx="150">
                  <c:v>400.4563</c:v>
                </c:pt>
                <c:pt idx="151">
                  <c:v>400.20580000000001</c:v>
                </c:pt>
                <c:pt idx="152">
                  <c:v>399.97629999999998</c:v>
                </c:pt>
                <c:pt idx="153">
                  <c:v>399.78070000000002</c:v>
                </c:pt>
                <c:pt idx="154">
                  <c:v>399.63229999999999</c:v>
                </c:pt>
                <c:pt idx="155">
                  <c:v>399.5917</c:v>
                </c:pt>
                <c:pt idx="156">
                  <c:v>399.67200000000003</c:v>
                </c:pt>
                <c:pt idx="157">
                  <c:v>400.03770000000003</c:v>
                </c:pt>
                <c:pt idx="158">
                  <c:v>400.74629999999996</c:v>
                </c:pt>
                <c:pt idx="159">
                  <c:v>402.26659999999998</c:v>
                </c:pt>
                <c:pt idx="160">
                  <c:v>403.64509999999996</c:v>
                </c:pt>
                <c:pt idx="161">
                  <c:v>394.36200000000002</c:v>
                </c:pt>
                <c:pt idx="162">
                  <c:v>396.50390000000004</c:v>
                </c:pt>
                <c:pt idx="163">
                  <c:v>398.24720000000002</c:v>
                </c:pt>
                <c:pt idx="164">
                  <c:v>399.38190000000003</c:v>
                </c:pt>
                <c:pt idx="165">
                  <c:v>400.42879999999997</c:v>
                </c:pt>
                <c:pt idx="166">
                  <c:v>401.46909999999997</c:v>
                </c:pt>
                <c:pt idx="167">
                  <c:v>402.3818</c:v>
                </c:pt>
                <c:pt idx="168">
                  <c:v>403.25959999999998</c:v>
                </c:pt>
                <c:pt idx="169">
                  <c:v>404.07029999999997</c:v>
                </c:pt>
                <c:pt idx="170">
                  <c:v>404.84030000000001</c:v>
                </c:pt>
                <c:pt idx="171">
                  <c:v>405.55650000000003</c:v>
                </c:pt>
                <c:pt idx="172">
                  <c:v>406.2321</c:v>
                </c:pt>
                <c:pt idx="173">
                  <c:v>406.88120000000004</c:v>
                </c:pt>
                <c:pt idx="174">
                  <c:v>407.36680000000001</c:v>
                </c:pt>
                <c:pt idx="175">
                  <c:v>407.21850000000001</c:v>
                </c:pt>
                <c:pt idx="176">
                  <c:v>407.11079999999998</c:v>
                </c:pt>
                <c:pt idx="177">
                  <c:v>407.0428</c:v>
                </c:pt>
                <c:pt idx="178">
                  <c:v>407.0428</c:v>
                </c:pt>
                <c:pt idx="179">
                  <c:v>407.04940000000005</c:v>
                </c:pt>
                <c:pt idx="180">
                  <c:v>407.10320000000002</c:v>
                </c:pt>
                <c:pt idx="181">
                  <c:v>407.15800000000002</c:v>
                </c:pt>
                <c:pt idx="182">
                  <c:v>407.63040000000001</c:v>
                </c:pt>
                <c:pt idx="183">
                  <c:v>408.10379999999998</c:v>
                </c:pt>
                <c:pt idx="184">
                  <c:v>408.79919999999998</c:v>
                </c:pt>
                <c:pt idx="185">
                  <c:v>409.5693</c:v>
                </c:pt>
                <c:pt idx="186">
                  <c:v>410.52170000000001</c:v>
                </c:pt>
                <c:pt idx="187">
                  <c:v>411.40699999999998</c:v>
                </c:pt>
                <c:pt idx="188">
                  <c:v>412.54179999999997</c:v>
                </c:pt>
                <c:pt idx="189">
                  <c:v>413.61599999999999</c:v>
                </c:pt>
                <c:pt idx="190">
                  <c:v>414.6157</c:v>
                </c:pt>
                <c:pt idx="191">
                  <c:v>415.53500000000003</c:v>
                </c:pt>
                <c:pt idx="192">
                  <c:v>416.4468</c:v>
                </c:pt>
                <c:pt idx="193">
                  <c:v>417.29809999999998</c:v>
                </c:pt>
                <c:pt idx="194">
                  <c:v>418.10220000000004</c:v>
                </c:pt>
                <c:pt idx="195">
                  <c:v>418.9128</c:v>
                </c:pt>
                <c:pt idx="196">
                  <c:v>419.39190000000002</c:v>
                </c:pt>
                <c:pt idx="197">
                  <c:v>419.52699999999999</c:v>
                </c:pt>
                <c:pt idx="198">
                  <c:v>419.77729999999997</c:v>
                </c:pt>
                <c:pt idx="199">
                  <c:v>420.03429999999997</c:v>
                </c:pt>
                <c:pt idx="200">
                  <c:v>420.30459999999999</c:v>
                </c:pt>
                <c:pt idx="201">
                  <c:v>420.58800000000002</c:v>
                </c:pt>
                <c:pt idx="202">
                  <c:v>420.92529999999999</c:v>
                </c:pt>
                <c:pt idx="203">
                  <c:v>421.30420000000004</c:v>
                </c:pt>
                <c:pt idx="204">
                  <c:v>421.60090000000002</c:v>
                </c:pt>
                <c:pt idx="205">
                  <c:v>421.93259999999998</c:v>
                </c:pt>
                <c:pt idx="206">
                  <c:v>422.25659999999999</c:v>
                </c:pt>
                <c:pt idx="207">
                  <c:v>422.63459999999998</c:v>
                </c:pt>
                <c:pt idx="208">
                  <c:v>422.94540000000001</c:v>
                </c:pt>
                <c:pt idx="209">
                  <c:v>422.83109999999999</c:v>
                </c:pt>
                <c:pt idx="210">
                  <c:v>422.49950000000001</c:v>
                </c:pt>
                <c:pt idx="211">
                  <c:v>422.2765</c:v>
                </c:pt>
                <c:pt idx="212">
                  <c:v>422.08749999999998</c:v>
                </c:pt>
                <c:pt idx="213">
                  <c:v>421.9864</c:v>
                </c:pt>
                <c:pt idx="214">
                  <c:v>422.22919999999999</c:v>
                </c:pt>
                <c:pt idx="215">
                  <c:v>422.41159999999996</c:v>
                </c:pt>
                <c:pt idx="216">
                  <c:v>422.62129999999996</c:v>
                </c:pt>
                <c:pt idx="217">
                  <c:v>422.80369999999999</c:v>
                </c:pt>
                <c:pt idx="218">
                  <c:v>423.35740000000004</c:v>
                </c:pt>
                <c:pt idx="219">
                  <c:v>423.87140000000005</c:v>
                </c:pt>
                <c:pt idx="220">
                  <c:v>424.3372</c:v>
                </c:pt>
                <c:pt idx="221">
                  <c:v>425.10720000000003</c:v>
                </c:pt>
                <c:pt idx="222">
                  <c:v>417.81779999999998</c:v>
                </c:pt>
                <c:pt idx="223">
                  <c:v>417.84520000000003</c:v>
                </c:pt>
                <c:pt idx="224">
                  <c:v>419.2842</c:v>
                </c:pt>
                <c:pt idx="225">
                  <c:v>420.62209999999999</c:v>
                </c:pt>
                <c:pt idx="226">
                  <c:v>421.88529999999997</c:v>
                </c:pt>
                <c:pt idx="227">
                  <c:v>423.10790000000003</c:v>
                </c:pt>
                <c:pt idx="228">
                  <c:v>424.2833</c:v>
                </c:pt>
                <c:pt idx="229">
                  <c:v>425.351</c:v>
                </c:pt>
                <c:pt idx="230">
                  <c:v>426.34399999999999</c:v>
                </c:pt>
                <c:pt idx="231">
                  <c:v>427.28320000000002</c:v>
                </c:pt>
                <c:pt idx="232">
                  <c:v>428.12690000000003</c:v>
                </c:pt>
                <c:pt idx="233">
                  <c:v>428.93099999999998</c:v>
                </c:pt>
                <c:pt idx="234">
                  <c:v>428.99900000000002</c:v>
                </c:pt>
                <c:pt idx="235">
                  <c:v>429.08029999999997</c:v>
                </c:pt>
                <c:pt idx="236">
                  <c:v>429.1748</c:v>
                </c:pt>
                <c:pt idx="237">
                  <c:v>429.31650000000002</c:v>
                </c:pt>
                <c:pt idx="238">
                  <c:v>429.65379999999999</c:v>
                </c:pt>
                <c:pt idx="239">
                  <c:v>430.18099999999998</c:v>
                </c:pt>
                <c:pt idx="240">
                  <c:v>430.65440000000001</c:v>
                </c:pt>
                <c:pt idx="241">
                  <c:v>431.1268</c:v>
                </c:pt>
                <c:pt idx="242">
                  <c:v>431.57279999999997</c:v>
                </c:pt>
                <c:pt idx="243">
                  <c:v>432.03199999999998</c:v>
                </c:pt>
                <c:pt idx="244">
                  <c:v>432.44390000000004</c:v>
                </c:pt>
                <c:pt idx="245">
                  <c:v>432.85590000000002</c:v>
                </c:pt>
                <c:pt idx="246">
                  <c:v>433.2688</c:v>
                </c:pt>
                <c:pt idx="247">
                  <c:v>433.67409999999995</c:v>
                </c:pt>
                <c:pt idx="248">
                  <c:v>434.09929999999997</c:v>
                </c:pt>
                <c:pt idx="249">
                  <c:v>434.47059999999999</c:v>
                </c:pt>
                <c:pt idx="250">
                  <c:v>434.87599999999998</c:v>
                </c:pt>
                <c:pt idx="251">
                  <c:v>435.2681</c:v>
                </c:pt>
                <c:pt idx="252">
                  <c:v>435.66020000000003</c:v>
                </c:pt>
                <c:pt idx="253">
                  <c:v>436.03809999999999</c:v>
                </c:pt>
                <c:pt idx="254">
                  <c:v>436.41699999999997</c:v>
                </c:pt>
                <c:pt idx="255">
                  <c:v>436.7817</c:v>
                </c:pt>
                <c:pt idx="256">
                  <c:v>437.15969999999999</c:v>
                </c:pt>
                <c:pt idx="257">
                  <c:v>437.54520000000002</c:v>
                </c:pt>
                <c:pt idx="258">
                  <c:v>437.96370000000002</c:v>
                </c:pt>
                <c:pt idx="259">
                  <c:v>438.33509999999995</c:v>
                </c:pt>
                <c:pt idx="260">
                  <c:v>438.74040000000002</c:v>
                </c:pt>
                <c:pt idx="261">
                  <c:v>439.13909999999998</c:v>
                </c:pt>
                <c:pt idx="262">
                  <c:v>439.47640000000001</c:v>
                </c:pt>
                <c:pt idx="263">
                  <c:v>439.83449999999999</c:v>
                </c:pt>
                <c:pt idx="264">
                  <c:v>440.22659999999996</c:v>
                </c:pt>
                <c:pt idx="265">
                  <c:v>440.59790000000004</c:v>
                </c:pt>
                <c:pt idx="266">
                  <c:v>441.15259999999995</c:v>
                </c:pt>
                <c:pt idx="267">
                  <c:v>441.82809999999995</c:v>
                </c:pt>
                <c:pt idx="268">
                  <c:v>442.48290000000003</c:v>
                </c:pt>
                <c:pt idx="269">
                  <c:v>443.1585</c:v>
                </c:pt>
                <c:pt idx="270">
                  <c:v>443.767</c:v>
                </c:pt>
                <c:pt idx="271">
                  <c:v>444.32729999999998</c:v>
                </c:pt>
                <c:pt idx="272">
                  <c:v>444.92909999999995</c:v>
                </c:pt>
                <c:pt idx="273">
                  <c:v>445.51679999999999</c:v>
                </c:pt>
                <c:pt idx="274">
                  <c:v>446.09030000000001</c:v>
                </c:pt>
                <c:pt idx="275">
                  <c:v>446.63079999999997</c:v>
                </c:pt>
                <c:pt idx="276">
                  <c:v>447.16459999999995</c:v>
                </c:pt>
                <c:pt idx="277">
                  <c:v>447.71929999999998</c:v>
                </c:pt>
                <c:pt idx="278">
                  <c:v>448.24549999999999</c:v>
                </c:pt>
                <c:pt idx="279">
                  <c:v>448.74529999999999</c:v>
                </c:pt>
                <c:pt idx="280">
                  <c:v>449.21870000000001</c:v>
                </c:pt>
                <c:pt idx="281">
                  <c:v>439.11169999999998</c:v>
                </c:pt>
                <c:pt idx="282">
                  <c:v>439.68619999999999</c:v>
                </c:pt>
                <c:pt idx="283">
                  <c:v>440.22</c:v>
                </c:pt>
                <c:pt idx="284">
                  <c:v>440.71979999999996</c:v>
                </c:pt>
                <c:pt idx="285">
                  <c:v>441.21300000000002</c:v>
                </c:pt>
                <c:pt idx="286">
                  <c:v>442.05770000000001</c:v>
                </c:pt>
                <c:pt idx="287">
                  <c:v>442.89490000000001</c:v>
                </c:pt>
                <c:pt idx="288">
                  <c:v>443.67909999999995</c:v>
                </c:pt>
                <c:pt idx="289">
                  <c:v>444.49640000000005</c:v>
                </c:pt>
                <c:pt idx="290">
                  <c:v>445.26640000000003</c:v>
                </c:pt>
                <c:pt idx="291">
                  <c:v>445.976</c:v>
                </c:pt>
                <c:pt idx="292">
                  <c:v>446.59770000000003</c:v>
                </c:pt>
                <c:pt idx="293">
                  <c:v>447.1986</c:v>
                </c:pt>
                <c:pt idx="294">
                  <c:v>447.7996</c:v>
                </c:pt>
                <c:pt idx="295">
                  <c:v>448.5025</c:v>
                </c:pt>
                <c:pt idx="296">
                  <c:v>448.71890000000002</c:v>
                </c:pt>
                <c:pt idx="297">
                  <c:v>448.66500000000002</c:v>
                </c:pt>
                <c:pt idx="298">
                  <c:v>448.6508</c:v>
                </c:pt>
                <c:pt idx="299">
                  <c:v>448.6508</c:v>
                </c:pt>
                <c:pt idx="300">
                  <c:v>448.69809999999995</c:v>
                </c:pt>
                <c:pt idx="301">
                  <c:v>448.71229999999997</c:v>
                </c:pt>
                <c:pt idx="302">
                  <c:v>448.86720000000003</c:v>
                </c:pt>
                <c:pt idx="303">
                  <c:v>449.24520000000001</c:v>
                </c:pt>
                <c:pt idx="304">
                  <c:v>449.7998</c:v>
                </c:pt>
                <c:pt idx="305">
                  <c:v>450.5018</c:v>
                </c:pt>
                <c:pt idx="306">
                  <c:v>451.17079999999999</c:v>
                </c:pt>
                <c:pt idx="307">
                  <c:v>452.14390000000003</c:v>
                </c:pt>
                <c:pt idx="308">
                  <c:v>453.07650000000001</c:v>
                </c:pt>
                <c:pt idx="309">
                  <c:v>454.07620000000003</c:v>
                </c:pt>
                <c:pt idx="310">
                  <c:v>455.20429999999999</c:v>
                </c:pt>
                <c:pt idx="311">
                  <c:v>456.26440000000002</c:v>
                </c:pt>
                <c:pt idx="312">
                  <c:v>457.23099999999999</c:v>
                </c:pt>
                <c:pt idx="313">
                  <c:v>458.11540000000002</c:v>
                </c:pt>
                <c:pt idx="314">
                  <c:v>458.9742</c:v>
                </c:pt>
                <c:pt idx="315">
                  <c:v>459.79809999999998</c:v>
                </c:pt>
                <c:pt idx="316">
                  <c:v>460.60220000000004</c:v>
                </c:pt>
                <c:pt idx="317">
                  <c:v>461.37880000000001</c:v>
                </c:pt>
                <c:pt idx="318">
                  <c:v>461.59520000000003</c:v>
                </c:pt>
                <c:pt idx="319">
                  <c:v>461.77100000000002</c:v>
                </c:pt>
                <c:pt idx="320">
                  <c:v>461.9864</c:v>
                </c:pt>
                <c:pt idx="321">
                  <c:v>462.23020000000002</c:v>
                </c:pt>
                <c:pt idx="322">
                  <c:v>462.50700000000001</c:v>
                </c:pt>
                <c:pt idx="323">
                  <c:v>462.80459999999999</c:v>
                </c:pt>
                <c:pt idx="324">
                  <c:v>463.15520000000004</c:v>
                </c:pt>
                <c:pt idx="325">
                  <c:v>463.4726</c:v>
                </c:pt>
                <c:pt idx="326">
                  <c:v>463.77690000000001</c:v>
                </c:pt>
                <c:pt idx="327">
                  <c:v>464.11509999999998</c:v>
                </c:pt>
                <c:pt idx="328">
                  <c:v>464.44579999999996</c:v>
                </c:pt>
                <c:pt idx="329">
                  <c:v>464.79070000000002</c:v>
                </c:pt>
                <c:pt idx="330">
                  <c:v>465.13459999999998</c:v>
                </c:pt>
                <c:pt idx="331">
                  <c:v>465.40479999999997</c:v>
                </c:pt>
                <c:pt idx="332">
                  <c:v>465.01370000000003</c:v>
                </c:pt>
                <c:pt idx="333">
                  <c:v>464.69620000000003</c:v>
                </c:pt>
                <c:pt idx="334">
                  <c:v>464.392</c:v>
                </c:pt>
                <c:pt idx="335">
                  <c:v>464.16240000000005</c:v>
                </c:pt>
                <c:pt idx="336">
                  <c:v>463.98</c:v>
                </c:pt>
                <c:pt idx="337">
                  <c:v>463.7835</c:v>
                </c:pt>
                <c:pt idx="338">
                  <c:v>463.66919999999999</c:v>
                </c:pt>
                <c:pt idx="339">
                  <c:v>463.92619999999999</c:v>
                </c:pt>
                <c:pt idx="340">
                  <c:v>464.27009999999996</c:v>
                </c:pt>
                <c:pt idx="341">
                  <c:v>464.8313</c:v>
                </c:pt>
                <c:pt idx="342">
                  <c:v>465.54750000000001</c:v>
                </c:pt>
                <c:pt idx="343">
                  <c:v>466.37799999999999</c:v>
                </c:pt>
                <c:pt idx="344">
                  <c:v>467.13479999999998</c:v>
                </c:pt>
                <c:pt idx="345">
                  <c:v>468.12790000000001</c:v>
                </c:pt>
                <c:pt idx="346">
                  <c:v>469.08690000000001</c:v>
                </c:pt>
                <c:pt idx="347">
                  <c:v>470.14800000000002</c:v>
                </c:pt>
                <c:pt idx="348">
                  <c:v>471.31009999999998</c:v>
                </c:pt>
                <c:pt idx="349">
                  <c:v>473.03919999999999</c:v>
                </c:pt>
                <c:pt idx="350">
                  <c:v>465.70909999999998</c:v>
                </c:pt>
                <c:pt idx="351">
                  <c:v>468.55970000000002</c:v>
                </c:pt>
                <c:pt idx="352">
                  <c:v>470.72899999999998</c:v>
                </c:pt>
                <c:pt idx="353">
                  <c:v>472.41090000000003</c:v>
                </c:pt>
                <c:pt idx="354">
                  <c:v>473.86309999999997</c:v>
                </c:pt>
                <c:pt idx="355">
                  <c:v>475.19440000000003</c:v>
                </c:pt>
                <c:pt idx="356">
                  <c:v>476.42359999999996</c:v>
                </c:pt>
                <c:pt idx="357">
                  <c:v>477.55180000000001</c:v>
                </c:pt>
                <c:pt idx="358">
                  <c:v>478.01090000000005</c:v>
                </c:pt>
                <c:pt idx="359">
                  <c:v>478.47109999999998</c:v>
                </c:pt>
                <c:pt idx="360">
                  <c:v>478.93029999999999</c:v>
                </c:pt>
                <c:pt idx="361">
                  <c:v>479.43009999999998</c:v>
                </c:pt>
                <c:pt idx="362">
                  <c:v>479.95729999999998</c:v>
                </c:pt>
                <c:pt idx="363">
                  <c:v>480.46379999999999</c:v>
                </c:pt>
                <c:pt idx="364">
                  <c:v>481.00420000000003</c:v>
                </c:pt>
                <c:pt idx="365">
                  <c:v>481.52390000000003</c:v>
                </c:pt>
                <c:pt idx="366">
                  <c:v>482.0643</c:v>
                </c:pt>
                <c:pt idx="367">
                  <c:v>481.84129999999999</c:v>
                </c:pt>
                <c:pt idx="368">
                  <c:v>481.7063</c:v>
                </c:pt>
                <c:pt idx="369">
                  <c:v>481.64580000000001</c:v>
                </c:pt>
                <c:pt idx="370">
                  <c:v>481.66659999999996</c:v>
                </c:pt>
                <c:pt idx="371">
                  <c:v>481.80829999999997</c:v>
                </c:pt>
                <c:pt idx="372">
                  <c:v>482.20699999999999</c:v>
                </c:pt>
                <c:pt idx="373">
                  <c:v>482.57830000000001</c:v>
                </c:pt>
                <c:pt idx="374">
                  <c:v>482.96290000000005</c:v>
                </c:pt>
                <c:pt idx="375">
                  <c:v>483.29450000000003</c:v>
                </c:pt>
                <c:pt idx="376">
                  <c:v>483.6318</c:v>
                </c:pt>
                <c:pt idx="377">
                  <c:v>483.95590000000004</c:v>
                </c:pt>
                <c:pt idx="378">
                  <c:v>484.31400000000002</c:v>
                </c:pt>
                <c:pt idx="379">
                  <c:v>484.60500000000002</c:v>
                </c:pt>
                <c:pt idx="380">
                  <c:v>484.94890000000004</c:v>
                </c:pt>
                <c:pt idx="381">
                  <c:v>485.2466</c:v>
                </c:pt>
                <c:pt idx="382">
                  <c:v>485.58479999999997</c:v>
                </c:pt>
                <c:pt idx="383">
                  <c:v>485.28719999999998</c:v>
                </c:pt>
                <c:pt idx="384">
                  <c:v>484.9896</c:v>
                </c:pt>
                <c:pt idx="385">
                  <c:v>484.6995</c:v>
                </c:pt>
                <c:pt idx="386">
                  <c:v>484.52379999999999</c:v>
                </c:pt>
                <c:pt idx="387">
                  <c:v>484.38870000000003</c:v>
                </c:pt>
                <c:pt idx="388">
                  <c:v>484.63150000000002</c:v>
                </c:pt>
                <c:pt idx="389">
                  <c:v>484.83459999999997</c:v>
                </c:pt>
                <c:pt idx="390">
                  <c:v>485.05099999999999</c:v>
                </c:pt>
                <c:pt idx="391">
                  <c:v>485.06420000000003</c:v>
                </c:pt>
                <c:pt idx="392">
                  <c:v>484.7534</c:v>
                </c:pt>
                <c:pt idx="393">
                  <c:v>484.42270000000002</c:v>
                </c:pt>
                <c:pt idx="394">
                  <c:v>484.11180000000002</c:v>
                </c:pt>
                <c:pt idx="395">
                  <c:v>483.83499999999998</c:v>
                </c:pt>
                <c:pt idx="396">
                  <c:v>483.71969999999999</c:v>
                </c:pt>
                <c:pt idx="397">
                  <c:v>483.67909999999995</c:v>
                </c:pt>
                <c:pt idx="398">
                  <c:v>483.62520000000001</c:v>
                </c:pt>
                <c:pt idx="399">
                  <c:v>483.73290000000003</c:v>
                </c:pt>
                <c:pt idx="400">
                  <c:v>483.84159999999997</c:v>
                </c:pt>
                <c:pt idx="401">
                  <c:v>484.37540000000001</c:v>
                </c:pt>
                <c:pt idx="402">
                  <c:v>485.09159999999997</c:v>
                </c:pt>
                <c:pt idx="403">
                  <c:v>486.05059999999997</c:v>
                </c:pt>
                <c:pt idx="404">
                  <c:v>487.07769999999999</c:v>
                </c:pt>
                <c:pt idx="405">
                  <c:v>488.2398</c:v>
                </c:pt>
                <c:pt idx="406">
                  <c:v>489.35379999999998</c:v>
                </c:pt>
                <c:pt idx="407">
                  <c:v>490.584</c:v>
                </c:pt>
                <c:pt idx="408">
                  <c:v>492.21199999999999</c:v>
                </c:pt>
                <c:pt idx="409">
                  <c:v>494.1574</c:v>
                </c:pt>
                <c:pt idx="410">
                  <c:v>487.86099999999999</c:v>
                </c:pt>
                <c:pt idx="411">
                  <c:v>490.99590000000001</c:v>
                </c:pt>
                <c:pt idx="412">
                  <c:v>493.30609999999996</c:v>
                </c:pt>
                <c:pt idx="413">
                  <c:v>495.06259999999997</c:v>
                </c:pt>
                <c:pt idx="414">
                  <c:v>496.60270000000003</c:v>
                </c:pt>
                <c:pt idx="415">
                  <c:v>498.00099999999998</c:v>
                </c:pt>
                <c:pt idx="416">
                  <c:v>499.31909999999999</c:v>
                </c:pt>
                <c:pt idx="417">
                  <c:v>499.89259999999996</c:v>
                </c:pt>
                <c:pt idx="418">
                  <c:v>500.56819999999999</c:v>
                </c:pt>
                <c:pt idx="419">
                  <c:v>501.19650000000001</c:v>
                </c:pt>
                <c:pt idx="420">
                  <c:v>501.85879999999997</c:v>
                </c:pt>
                <c:pt idx="421">
                  <c:v>502.53440000000001</c:v>
                </c:pt>
                <c:pt idx="422">
                  <c:v>503.21659999999997</c:v>
                </c:pt>
                <c:pt idx="423">
                  <c:v>503.90530000000001</c:v>
                </c:pt>
                <c:pt idx="424">
                  <c:v>503.91290000000004</c:v>
                </c:pt>
                <c:pt idx="425">
                  <c:v>503.97340000000003</c:v>
                </c:pt>
                <c:pt idx="426">
                  <c:v>504.12170000000003</c:v>
                </c:pt>
                <c:pt idx="427">
                  <c:v>504.31829999999997</c:v>
                </c:pt>
                <c:pt idx="428">
                  <c:v>504.55450000000002</c:v>
                </c:pt>
                <c:pt idx="429">
                  <c:v>504.79849999999999</c:v>
                </c:pt>
                <c:pt idx="430">
                  <c:v>505.07940000000002</c:v>
                </c:pt>
                <c:pt idx="431">
                  <c:v>505.34020000000004</c:v>
                </c:pt>
                <c:pt idx="432">
                  <c:v>505.63549999999998</c:v>
                </c:pt>
                <c:pt idx="433">
                  <c:v>505.9366</c:v>
                </c:pt>
                <c:pt idx="434">
                  <c:v>506.22520000000003</c:v>
                </c:pt>
                <c:pt idx="435">
                  <c:v>506.5061</c:v>
                </c:pt>
                <c:pt idx="436">
                  <c:v>506.81390000000005</c:v>
                </c:pt>
                <c:pt idx="437">
                  <c:v>507.12940000000003</c:v>
                </c:pt>
                <c:pt idx="438">
                  <c:v>507.3623</c:v>
                </c:pt>
                <c:pt idx="439">
                  <c:v>506.93090000000001</c:v>
                </c:pt>
                <c:pt idx="440">
                  <c:v>506.59530000000001</c:v>
                </c:pt>
                <c:pt idx="441">
                  <c:v>506.28659999999996</c:v>
                </c:pt>
                <c:pt idx="442">
                  <c:v>506.06029999999998</c:v>
                </c:pt>
                <c:pt idx="443">
                  <c:v>505.88190000000003</c:v>
                </c:pt>
                <c:pt idx="444">
                  <c:v>505.94329999999997</c:v>
                </c:pt>
                <c:pt idx="445">
                  <c:v>506.09479999999996</c:v>
                </c:pt>
                <c:pt idx="446">
                  <c:v>506.26549999999997</c:v>
                </c:pt>
                <c:pt idx="447">
                  <c:v>506.41030000000001</c:v>
                </c:pt>
                <c:pt idx="448">
                  <c:v>506.93090000000001</c:v>
                </c:pt>
                <c:pt idx="449">
                  <c:v>507.3623</c:v>
                </c:pt>
                <c:pt idx="450">
                  <c:v>507.84270000000004</c:v>
                </c:pt>
                <c:pt idx="451">
                  <c:v>508.26079999999996</c:v>
                </c:pt>
                <c:pt idx="452">
                  <c:v>508.66540000000003</c:v>
                </c:pt>
                <c:pt idx="453">
                  <c:v>509.0489</c:v>
                </c:pt>
                <c:pt idx="454">
                  <c:v>509.30970000000002</c:v>
                </c:pt>
                <c:pt idx="455">
                  <c:v>508.99430000000001</c:v>
                </c:pt>
                <c:pt idx="456">
                  <c:v>508.70659999999998</c:v>
                </c:pt>
                <c:pt idx="457">
                  <c:v>508.50049999999999</c:v>
                </c:pt>
                <c:pt idx="458">
                  <c:v>508.32979999999998</c:v>
                </c:pt>
                <c:pt idx="459">
                  <c:v>508.21280000000002</c:v>
                </c:pt>
                <c:pt idx="460">
                  <c:v>508.13709999999998</c:v>
                </c:pt>
                <c:pt idx="461">
                  <c:v>508.26079999999996</c:v>
                </c:pt>
                <c:pt idx="462">
                  <c:v>508.40459999999996</c:v>
                </c:pt>
                <c:pt idx="463">
                  <c:v>508.5283</c:v>
                </c:pt>
                <c:pt idx="464">
                  <c:v>508.65199999999999</c:v>
                </c:pt>
                <c:pt idx="465">
                  <c:v>508.98750000000001</c:v>
                </c:pt>
                <c:pt idx="466">
                  <c:v>509.4468</c:v>
                </c:pt>
                <c:pt idx="467">
                  <c:v>510.22829999999999</c:v>
                </c:pt>
                <c:pt idx="468">
                  <c:v>510.9896</c:v>
                </c:pt>
                <c:pt idx="469">
                  <c:v>511.80549999999999</c:v>
                </c:pt>
                <c:pt idx="470">
                  <c:v>513.4298</c:v>
                </c:pt>
                <c:pt idx="471">
                  <c:v>515.07510000000002</c:v>
                </c:pt>
                <c:pt idx="472">
                  <c:v>516.50080000000003</c:v>
                </c:pt>
                <c:pt idx="473">
                  <c:v>508.03449999999998</c:v>
                </c:pt>
                <c:pt idx="474">
                  <c:v>510.17359999999996</c:v>
                </c:pt>
                <c:pt idx="475">
                  <c:v>511.7978</c:v>
                </c:pt>
                <c:pt idx="476">
                  <c:v>513.27250000000004</c:v>
                </c:pt>
                <c:pt idx="477">
                  <c:v>514.60239999999999</c:v>
                </c:pt>
                <c:pt idx="478">
                  <c:v>515.87090000000001</c:v>
                </c:pt>
                <c:pt idx="479">
                  <c:v>516.95339999999999</c:v>
                </c:pt>
                <c:pt idx="480">
                  <c:v>518.00229999999999</c:v>
                </c:pt>
                <c:pt idx="481">
                  <c:v>518.57859999999994</c:v>
                </c:pt>
                <c:pt idx="482">
                  <c:v>518.79140000000007</c:v>
                </c:pt>
                <c:pt idx="483">
                  <c:v>519.03779999999995</c:v>
                </c:pt>
                <c:pt idx="484">
                  <c:v>519.29870000000005</c:v>
                </c:pt>
                <c:pt idx="485">
                  <c:v>519.55179999999996</c:v>
                </c:pt>
                <c:pt idx="486">
                  <c:v>519.8193</c:v>
                </c:pt>
                <c:pt idx="487">
                  <c:v>520.08680000000004</c:v>
                </c:pt>
                <c:pt idx="488">
                  <c:v>520.37440000000004</c:v>
                </c:pt>
                <c:pt idx="489">
                  <c:v>520.66980000000001</c:v>
                </c:pt>
                <c:pt idx="490">
                  <c:v>520.99860000000001</c:v>
                </c:pt>
                <c:pt idx="491">
                  <c:v>521.30740000000003</c:v>
                </c:pt>
                <c:pt idx="492">
                  <c:v>521.61519999999996</c:v>
                </c:pt>
                <c:pt idx="493">
                  <c:v>521.90379999999993</c:v>
                </c:pt>
                <c:pt idx="494">
                  <c:v>522.20479999999998</c:v>
                </c:pt>
                <c:pt idx="495">
                  <c:v>522.50009999999997</c:v>
                </c:pt>
                <c:pt idx="496">
                  <c:v>522.80790000000002</c:v>
                </c:pt>
                <c:pt idx="497">
                  <c:v>522.58259999999996</c:v>
                </c:pt>
                <c:pt idx="498">
                  <c:v>522.24599999999998</c:v>
                </c:pt>
                <c:pt idx="499">
                  <c:v>521.94500000000005</c:v>
                </c:pt>
                <c:pt idx="500">
                  <c:v>521.69759999999997</c:v>
                </c:pt>
                <c:pt idx="501">
                  <c:v>521.49239999999998</c:v>
                </c:pt>
                <c:pt idx="502">
                  <c:v>521.38220000000001</c:v>
                </c:pt>
                <c:pt idx="503">
                  <c:v>521.47130000000004</c:v>
                </c:pt>
                <c:pt idx="504">
                  <c:v>521.5471</c:v>
                </c:pt>
                <c:pt idx="505">
                  <c:v>521.65640000000008</c:v>
                </c:pt>
                <c:pt idx="506">
                  <c:v>521.75229999999999</c:v>
                </c:pt>
                <c:pt idx="507">
                  <c:v>521.91049999999996</c:v>
                </c:pt>
                <c:pt idx="508">
                  <c:v>522.39659999999992</c:v>
                </c:pt>
                <c:pt idx="509">
                  <c:v>523.01409999999998</c:v>
                </c:pt>
                <c:pt idx="510">
                  <c:v>523.80219999999997</c:v>
                </c:pt>
                <c:pt idx="511">
                  <c:v>524.53569999999991</c:v>
                </c:pt>
                <c:pt idx="512">
                  <c:v>525.56449999999995</c:v>
                </c:pt>
                <c:pt idx="513">
                  <c:v>526.53769999999997</c:v>
                </c:pt>
                <c:pt idx="514">
                  <c:v>527.42939999999999</c:v>
                </c:pt>
                <c:pt idx="515">
                  <c:v>528.28559999999993</c:v>
                </c:pt>
                <c:pt idx="516">
                  <c:v>529.09490000000005</c:v>
                </c:pt>
                <c:pt idx="517">
                  <c:v>529.84180000000003</c:v>
                </c:pt>
                <c:pt idx="518">
                  <c:v>530.56859999999995</c:v>
                </c:pt>
                <c:pt idx="519">
                  <c:v>531.28859999999997</c:v>
                </c:pt>
                <c:pt idx="520">
                  <c:v>531.9742</c:v>
                </c:pt>
                <c:pt idx="521">
                  <c:v>532.6463</c:v>
                </c:pt>
                <c:pt idx="522">
                  <c:v>533.26280000000008</c:v>
                </c:pt>
                <c:pt idx="523">
                  <c:v>533.84580000000005</c:v>
                </c:pt>
                <c:pt idx="524">
                  <c:v>534.10659999999996</c:v>
                </c:pt>
                <c:pt idx="525">
                  <c:v>533.99630000000002</c:v>
                </c:pt>
                <c:pt idx="526">
                  <c:v>534.01069999999993</c:v>
                </c:pt>
                <c:pt idx="527">
                  <c:v>534.05859999999996</c:v>
                </c:pt>
                <c:pt idx="528">
                  <c:v>534.18909999999994</c:v>
                </c:pt>
                <c:pt idx="529">
                  <c:v>534.30509999999992</c:v>
                </c:pt>
                <c:pt idx="530">
                  <c:v>534.4633</c:v>
                </c:pt>
                <c:pt idx="531">
                  <c:v>534.63390000000004</c:v>
                </c:pt>
                <c:pt idx="532">
                  <c:v>534.83339999999998</c:v>
                </c:pt>
                <c:pt idx="533">
                  <c:v>535.01840000000004</c:v>
                </c:pt>
                <c:pt idx="534">
                  <c:v>535.23800000000006</c:v>
                </c:pt>
                <c:pt idx="535">
                  <c:v>535.42309999999998</c:v>
                </c:pt>
                <c:pt idx="536">
                  <c:v>535.64930000000004</c:v>
                </c:pt>
                <c:pt idx="537">
                  <c:v>535.86790000000008</c:v>
                </c:pt>
                <c:pt idx="538">
                  <c:v>536.48540000000003</c:v>
                </c:pt>
                <c:pt idx="539">
                  <c:v>537.0607</c:v>
                </c:pt>
                <c:pt idx="540">
                  <c:v>537.61680000000001</c:v>
                </c:pt>
                <c:pt idx="541">
                  <c:v>538.55550000000005</c:v>
                </c:pt>
                <c:pt idx="542">
                  <c:v>539.68690000000004</c:v>
                </c:pt>
                <c:pt idx="543">
                  <c:v>540.72239999999999</c:v>
                </c:pt>
                <c:pt idx="544">
                  <c:v>541.67449999999997</c:v>
                </c:pt>
                <c:pt idx="545">
                  <c:v>542.52499999999998</c:v>
                </c:pt>
                <c:pt idx="546">
                  <c:v>543.35440000000006</c:v>
                </c:pt>
                <c:pt idx="547">
                  <c:v>543.69090000000006</c:v>
                </c:pt>
                <c:pt idx="548">
                  <c:v>543.8827</c:v>
                </c:pt>
                <c:pt idx="549">
                  <c:v>544.10230000000001</c:v>
                </c:pt>
                <c:pt idx="550">
                  <c:v>544.40330000000006</c:v>
                </c:pt>
                <c:pt idx="551">
                  <c:v>544.70530000000008</c:v>
                </c:pt>
                <c:pt idx="552">
                  <c:v>545.06880000000001</c:v>
                </c:pt>
                <c:pt idx="553">
                  <c:v>545.40430000000003</c:v>
                </c:pt>
                <c:pt idx="554">
                  <c:v>545.79549999999995</c:v>
                </c:pt>
                <c:pt idx="555">
                  <c:v>546.15129999999999</c:v>
                </c:pt>
                <c:pt idx="556">
                  <c:v>546.54240000000004</c:v>
                </c:pt>
                <c:pt idx="557">
                  <c:v>546.96050000000002</c:v>
                </c:pt>
                <c:pt idx="558">
                  <c:v>546.89240000000007</c:v>
                </c:pt>
                <c:pt idx="559">
                  <c:v>546.56259999999997</c:v>
                </c:pt>
                <c:pt idx="560">
                  <c:v>546.36410000000001</c:v>
                </c:pt>
                <c:pt idx="561">
                  <c:v>546.21359999999993</c:v>
                </c:pt>
                <c:pt idx="562">
                  <c:v>546.1176999999999</c:v>
                </c:pt>
                <c:pt idx="563">
                  <c:v>546.46</c:v>
                </c:pt>
                <c:pt idx="564">
                  <c:v>546.70740000000001</c:v>
                </c:pt>
                <c:pt idx="565">
                  <c:v>546.96719999999993</c:v>
                </c:pt>
                <c:pt idx="566">
                  <c:v>547.21460000000002</c:v>
                </c:pt>
                <c:pt idx="567">
                  <c:v>547.47440000000006</c:v>
                </c:pt>
                <c:pt idx="568">
                  <c:v>547.74189999999999</c:v>
                </c:pt>
                <c:pt idx="569">
                  <c:v>547.97490000000005</c:v>
                </c:pt>
                <c:pt idx="570">
                  <c:v>548.22900000000004</c:v>
                </c:pt>
                <c:pt idx="571">
                  <c:v>548.47540000000004</c:v>
                </c:pt>
                <c:pt idx="572">
                  <c:v>548.73619999999994</c:v>
                </c:pt>
                <c:pt idx="573">
                  <c:v>548.99699999999996</c:v>
                </c:pt>
                <c:pt idx="574">
                  <c:v>549.99030000000005</c:v>
                </c:pt>
                <c:pt idx="575">
                  <c:v>537.89109999999994</c:v>
                </c:pt>
                <c:pt idx="576">
                  <c:v>538.79519999999991</c:v>
                </c:pt>
                <c:pt idx="577">
                  <c:v>539.2478000000001</c:v>
                </c:pt>
                <c:pt idx="578">
                  <c:v>539.66579999999999</c:v>
                </c:pt>
                <c:pt idx="579">
                  <c:v>540.05029999999999</c:v>
                </c:pt>
                <c:pt idx="580">
                  <c:v>540.44819999999993</c:v>
                </c:pt>
                <c:pt idx="581">
                  <c:v>540.81830000000002</c:v>
                </c:pt>
                <c:pt idx="582">
                  <c:v>541.20180000000005</c:v>
                </c:pt>
                <c:pt idx="583">
                  <c:v>541.91519999999991</c:v>
                </c:pt>
                <c:pt idx="584">
                  <c:v>542.68990000000008</c:v>
                </c:pt>
                <c:pt idx="585">
                  <c:v>543.40230000000008</c:v>
                </c:pt>
                <c:pt idx="586">
                  <c:v>544.43110000000001</c:v>
                </c:pt>
                <c:pt idx="587">
                  <c:v>545.47339999999997</c:v>
                </c:pt>
                <c:pt idx="588">
                  <c:v>546.47339999999997</c:v>
                </c:pt>
                <c:pt idx="589">
                  <c:v>548.13310000000001</c:v>
                </c:pt>
                <c:pt idx="590">
                  <c:v>550.12080000000003</c:v>
                </c:pt>
                <c:pt idx="591">
                  <c:v>551.93100000000004</c:v>
                </c:pt>
                <c:pt idx="592">
                  <c:v>553.5551999999999</c:v>
                </c:pt>
                <c:pt idx="593">
                  <c:v>555.05669999999998</c:v>
                </c:pt>
                <c:pt idx="594">
                  <c:v>556.20830000000001</c:v>
                </c:pt>
                <c:pt idx="595">
                  <c:v>556.79790000000003</c:v>
                </c:pt>
                <c:pt idx="596">
                  <c:v>557.39430000000004</c:v>
                </c:pt>
                <c:pt idx="597">
                  <c:v>557.99159999999995</c:v>
                </c:pt>
                <c:pt idx="598">
                  <c:v>558.60140000000001</c:v>
                </c:pt>
                <c:pt idx="599">
                  <c:v>559.18439999999998</c:v>
                </c:pt>
                <c:pt idx="600">
                  <c:v>559.76639999999998</c:v>
                </c:pt>
                <c:pt idx="601">
                  <c:v>560.33590000000004</c:v>
                </c:pt>
                <c:pt idx="602">
                  <c:v>560.73390000000006</c:v>
                </c:pt>
                <c:pt idx="603">
                  <c:v>560.57569999999998</c:v>
                </c:pt>
                <c:pt idx="604">
                  <c:v>560.52099999999996</c:v>
                </c:pt>
                <c:pt idx="605">
                  <c:v>560.53440000000001</c:v>
                </c:pt>
                <c:pt idx="606">
                  <c:v>560.60340000000008</c:v>
                </c:pt>
                <c:pt idx="607">
                  <c:v>560.96690000000001</c:v>
                </c:pt>
                <c:pt idx="608">
                  <c:v>561.43280000000004</c:v>
                </c:pt>
                <c:pt idx="609">
                  <c:v>561.8374</c:v>
                </c:pt>
                <c:pt idx="610">
                  <c:v>562.24209999999994</c:v>
                </c:pt>
                <c:pt idx="611">
                  <c:v>562.66680000000008</c:v>
                </c:pt>
                <c:pt idx="612">
                  <c:v>563.08490000000006</c:v>
                </c:pt>
                <c:pt idx="613">
                  <c:v>563.46839999999997</c:v>
                </c:pt>
                <c:pt idx="614">
                  <c:v>563.86630000000002</c:v>
                </c:pt>
                <c:pt idx="615">
                  <c:v>564.27089999999998</c:v>
                </c:pt>
                <c:pt idx="616">
                  <c:v>563.93540000000007</c:v>
                </c:pt>
                <c:pt idx="617">
                  <c:v>563.6468000000001</c:v>
                </c:pt>
                <c:pt idx="618">
                  <c:v>563.46169999999995</c:v>
                </c:pt>
                <c:pt idx="619">
                  <c:v>563.34569999999997</c:v>
                </c:pt>
                <c:pt idx="620">
                  <c:v>563.42039999999997</c:v>
                </c:pt>
                <c:pt idx="621">
                  <c:v>563.68130000000008</c:v>
                </c:pt>
                <c:pt idx="622">
                  <c:v>563.94880000000001</c:v>
                </c:pt>
                <c:pt idx="623">
                  <c:v>564.20960000000002</c:v>
                </c:pt>
                <c:pt idx="624">
                  <c:v>564.44259999999997</c:v>
                </c:pt>
                <c:pt idx="625">
                  <c:v>564.68899999999996</c:v>
                </c:pt>
                <c:pt idx="626">
                  <c:v>564.90180000000009</c:v>
                </c:pt>
                <c:pt idx="627">
                  <c:v>565.12810000000002</c:v>
                </c:pt>
                <c:pt idx="628">
                  <c:v>565.37450000000001</c:v>
                </c:pt>
                <c:pt idx="629">
                  <c:v>565.59410000000003</c:v>
                </c:pt>
                <c:pt idx="630">
                  <c:v>565.8338</c:v>
                </c:pt>
                <c:pt idx="631">
                  <c:v>566.08119999999997</c:v>
                </c:pt>
                <c:pt idx="632">
                  <c:v>566.32090000000005</c:v>
                </c:pt>
                <c:pt idx="633">
                  <c:v>566.49249999999995</c:v>
                </c:pt>
                <c:pt idx="634">
                  <c:v>566.92399999999998</c:v>
                </c:pt>
                <c:pt idx="635">
                  <c:v>567.5204</c:v>
                </c:pt>
                <c:pt idx="636">
                  <c:v>568.06880000000001</c:v>
                </c:pt>
                <c:pt idx="637">
                  <c:v>569.1656999999999</c:v>
                </c:pt>
                <c:pt idx="638">
                  <c:v>570.6739</c:v>
                </c:pt>
                <c:pt idx="639">
                  <c:v>572.07950000000005</c:v>
                </c:pt>
                <c:pt idx="640">
                  <c:v>573.2521999999999</c:v>
                </c:pt>
                <c:pt idx="641">
                  <c:v>574.34140000000002</c:v>
                </c:pt>
                <c:pt idx="642">
                  <c:v>575.16409999999996</c:v>
                </c:pt>
                <c:pt idx="643">
                  <c:v>575.40469999999993</c:v>
                </c:pt>
                <c:pt idx="644">
                  <c:v>575.7681</c:v>
                </c:pt>
                <c:pt idx="645">
                  <c:v>576.15160000000003</c:v>
                </c:pt>
                <c:pt idx="646">
                  <c:v>576.58309999999994</c:v>
                </c:pt>
                <c:pt idx="647">
                  <c:v>577.0634</c:v>
                </c:pt>
                <c:pt idx="648">
                  <c:v>577.41340000000002</c:v>
                </c:pt>
                <c:pt idx="649">
                  <c:v>577.8248000000001</c:v>
                </c:pt>
                <c:pt idx="650">
                  <c:v>578.26290000000006</c:v>
                </c:pt>
                <c:pt idx="651">
                  <c:v>578.05780000000004</c:v>
                </c:pt>
                <c:pt idx="652">
                  <c:v>577.92730000000006</c:v>
                </c:pt>
                <c:pt idx="653">
                  <c:v>577.84490000000005</c:v>
                </c:pt>
                <c:pt idx="654">
                  <c:v>577.8248000000001</c:v>
                </c:pt>
                <c:pt idx="655">
                  <c:v>578.01649999999995</c:v>
                </c:pt>
                <c:pt idx="656">
                  <c:v>578.4547</c:v>
                </c:pt>
                <c:pt idx="657">
                  <c:v>578.81809999999996</c:v>
                </c:pt>
                <c:pt idx="658">
                  <c:v>579.20259999999996</c:v>
                </c:pt>
                <c:pt idx="659">
                  <c:v>579.58609999999999</c:v>
                </c:pt>
                <c:pt idx="660">
                  <c:v>579.94280000000003</c:v>
                </c:pt>
                <c:pt idx="661">
                  <c:v>580.31290000000001</c:v>
                </c:pt>
                <c:pt idx="662">
                  <c:v>580.67630000000008</c:v>
                </c:pt>
                <c:pt idx="663">
                  <c:v>581.03290000000004</c:v>
                </c:pt>
                <c:pt idx="664">
                  <c:v>581.33399999999995</c:v>
                </c:pt>
                <c:pt idx="665">
                  <c:v>580.98500000000001</c:v>
                </c:pt>
                <c:pt idx="666">
                  <c:v>580.6418000000001</c:v>
                </c:pt>
                <c:pt idx="667">
                  <c:v>580.40210000000002</c:v>
                </c:pt>
                <c:pt idx="668">
                  <c:v>580.19690000000003</c:v>
                </c:pt>
                <c:pt idx="669">
                  <c:v>580.14790000000005</c:v>
                </c:pt>
                <c:pt idx="670">
                  <c:v>580.38189999999997</c:v>
                </c:pt>
                <c:pt idx="671">
                  <c:v>580.56690000000003</c:v>
                </c:pt>
                <c:pt idx="672">
                  <c:v>580.75199999999995</c:v>
                </c:pt>
                <c:pt idx="673">
                  <c:v>580.97059999999999</c:v>
                </c:pt>
                <c:pt idx="674">
                  <c:v>581.12880000000007</c:v>
                </c:pt>
                <c:pt idx="675">
                  <c:v>581.34169999999995</c:v>
                </c:pt>
                <c:pt idx="676">
                  <c:v>581.5603000000001</c:v>
                </c:pt>
                <c:pt idx="677">
                  <c:v>581.79330000000004</c:v>
                </c:pt>
                <c:pt idx="678">
                  <c:v>581.9928000000001</c:v>
                </c:pt>
                <c:pt idx="679">
                  <c:v>582.32159999999999</c:v>
                </c:pt>
                <c:pt idx="680">
                  <c:v>582.85659999999996</c:v>
                </c:pt>
                <c:pt idx="681">
                  <c:v>583.33600000000001</c:v>
                </c:pt>
                <c:pt idx="682">
                  <c:v>583.78859999999997</c:v>
                </c:pt>
                <c:pt idx="683">
                  <c:v>584.61130000000003</c:v>
                </c:pt>
                <c:pt idx="684">
                  <c:v>572.36719999999991</c:v>
                </c:pt>
                <c:pt idx="685">
                  <c:v>574.04700000000003</c:v>
                </c:pt>
                <c:pt idx="686">
                  <c:v>575.60990000000004</c:v>
                </c:pt>
                <c:pt idx="687">
                  <c:v>577.1114</c:v>
                </c:pt>
                <c:pt idx="688">
                  <c:v>578.51030000000003</c:v>
                </c:pt>
                <c:pt idx="689">
                  <c:v>579.89480000000003</c:v>
                </c:pt>
                <c:pt idx="690">
                  <c:v>581.19690000000003</c:v>
                </c:pt>
                <c:pt idx="691">
                  <c:v>582.08859999999993</c:v>
                </c:pt>
                <c:pt idx="692">
                  <c:v>582.49330000000009</c:v>
                </c:pt>
                <c:pt idx="693">
                  <c:v>582.91800000000001</c:v>
                </c:pt>
                <c:pt idx="694">
                  <c:v>583.30150000000003</c:v>
                </c:pt>
                <c:pt idx="695">
                  <c:v>583.69939999999997</c:v>
                </c:pt>
                <c:pt idx="696">
                  <c:v>584.43290000000002</c:v>
                </c:pt>
                <c:pt idx="697">
                  <c:v>585.11180000000002</c:v>
                </c:pt>
                <c:pt idx="698">
                  <c:v>585.78390000000002</c:v>
                </c:pt>
                <c:pt idx="699">
                  <c:v>586.40039999999999</c:v>
                </c:pt>
                <c:pt idx="700">
                  <c:v>586.99009999999998</c:v>
                </c:pt>
                <c:pt idx="701">
                  <c:v>587.51840000000004</c:v>
                </c:pt>
                <c:pt idx="702">
                  <c:v>588.05240000000003</c:v>
                </c:pt>
                <c:pt idx="703">
                  <c:v>588.55290000000002</c:v>
                </c:pt>
                <c:pt idx="704">
                  <c:v>589.04</c:v>
                </c:pt>
                <c:pt idx="705">
                  <c:v>588.95090000000005</c:v>
                </c:pt>
                <c:pt idx="706">
                  <c:v>588.69010000000003</c:v>
                </c:pt>
                <c:pt idx="707">
                  <c:v>588.49159999999995</c:v>
                </c:pt>
                <c:pt idx="708">
                  <c:v>588.31990000000008</c:v>
                </c:pt>
                <c:pt idx="709">
                  <c:v>588.29309999999998</c:v>
                </c:pt>
                <c:pt idx="710">
                  <c:v>588.52609999999993</c:v>
                </c:pt>
                <c:pt idx="711">
                  <c:v>588.74569999999994</c:v>
                </c:pt>
                <c:pt idx="712">
                  <c:v>589.04680000000008</c:v>
                </c:pt>
                <c:pt idx="713">
                  <c:v>589.62969999999996</c:v>
                </c:pt>
                <c:pt idx="714">
                  <c:v>590.19159999999999</c:v>
                </c:pt>
                <c:pt idx="715">
                  <c:v>590.7333000000001</c:v>
                </c:pt>
                <c:pt idx="716">
                  <c:v>591.59040000000005</c:v>
                </c:pt>
                <c:pt idx="717">
                  <c:v>592.35850000000005</c:v>
                </c:pt>
                <c:pt idx="718">
                  <c:v>593.07759999999996</c:v>
                </c:pt>
                <c:pt idx="719">
                  <c:v>593.74969999999996</c:v>
                </c:pt>
                <c:pt idx="720">
                  <c:v>594.3873000000001</c:v>
                </c:pt>
                <c:pt idx="721">
                  <c:v>594.96359999999993</c:v>
                </c:pt>
                <c:pt idx="722">
                  <c:v>595.51880000000006</c:v>
                </c:pt>
                <c:pt idx="723">
                  <c:v>596.05380000000002</c:v>
                </c:pt>
                <c:pt idx="724">
                  <c:v>596.59450000000004</c:v>
                </c:pt>
                <c:pt idx="725">
                  <c:v>597.06819999999993</c:v>
                </c:pt>
                <c:pt idx="726">
                  <c:v>597.52080000000001</c:v>
                </c:pt>
                <c:pt idx="727">
                  <c:v>597.91769999999997</c:v>
                </c:pt>
                <c:pt idx="728">
                  <c:v>598.35680000000002</c:v>
                </c:pt>
                <c:pt idx="729">
                  <c:v>598.6511999999999</c:v>
                </c:pt>
                <c:pt idx="730">
                  <c:v>598.35680000000002</c:v>
                </c:pt>
                <c:pt idx="731">
                  <c:v>598.22640000000001</c:v>
                </c:pt>
                <c:pt idx="732">
                  <c:v>598.16509999999994</c:v>
                </c:pt>
                <c:pt idx="733">
                  <c:v>598.15069999999992</c:v>
                </c:pt>
                <c:pt idx="734">
                  <c:v>598.16509999999994</c:v>
                </c:pt>
                <c:pt idx="735">
                  <c:v>598.21299999999997</c:v>
                </c:pt>
                <c:pt idx="736">
                  <c:v>598.27440000000001</c:v>
                </c:pt>
                <c:pt idx="737">
                  <c:v>598.36360000000002</c:v>
                </c:pt>
                <c:pt idx="738">
                  <c:v>598.45940000000007</c:v>
                </c:pt>
                <c:pt idx="739">
                  <c:v>598.5553000000001</c:v>
                </c:pt>
                <c:pt idx="740">
                  <c:v>599.05580000000009</c:v>
                </c:pt>
                <c:pt idx="741">
                  <c:v>599.53620000000001</c:v>
                </c:pt>
                <c:pt idx="742">
                  <c:v>599.97440000000006</c:v>
                </c:pt>
                <c:pt idx="743">
                  <c:v>600.73559999999998</c:v>
                </c:pt>
                <c:pt idx="744">
                  <c:v>601.42790000000002</c:v>
                </c:pt>
                <c:pt idx="745">
                  <c:v>602.1001</c:v>
                </c:pt>
                <c:pt idx="746">
                  <c:v>602.6896999999999</c:v>
                </c:pt>
                <c:pt idx="747">
                  <c:v>603.29280000000006</c:v>
                </c:pt>
                <c:pt idx="748">
                  <c:v>603.79999999999995</c:v>
                </c:pt>
                <c:pt idx="749">
                  <c:v>604.31389999999999</c:v>
                </c:pt>
                <c:pt idx="750">
                  <c:v>604.8288</c:v>
                </c:pt>
                <c:pt idx="751">
                  <c:v>605.30830000000003</c:v>
                </c:pt>
                <c:pt idx="752">
                  <c:v>605.78859999999997</c:v>
                </c:pt>
                <c:pt idx="753">
                  <c:v>606.23350000000005</c:v>
                </c:pt>
                <c:pt idx="754">
                  <c:v>606.0551999999999</c:v>
                </c:pt>
                <c:pt idx="755">
                  <c:v>605.90459999999996</c:v>
                </c:pt>
                <c:pt idx="756">
                  <c:v>605.86340000000007</c:v>
                </c:pt>
                <c:pt idx="757">
                  <c:v>605.7953</c:v>
                </c:pt>
                <c:pt idx="758">
                  <c:v>605.80200000000002</c:v>
                </c:pt>
                <c:pt idx="759">
                  <c:v>605.85669999999993</c:v>
                </c:pt>
                <c:pt idx="760">
                  <c:v>605.93240000000003</c:v>
                </c:pt>
                <c:pt idx="761">
                  <c:v>606.01490000000001</c:v>
                </c:pt>
                <c:pt idx="762">
                  <c:v>606.11749999999995</c:v>
                </c:pt>
                <c:pt idx="763">
                  <c:v>606.21339999999998</c:v>
                </c:pt>
                <c:pt idx="764">
                  <c:v>606.3438000000001</c:v>
                </c:pt>
                <c:pt idx="765">
                  <c:v>606.4742</c:v>
                </c:pt>
                <c:pt idx="766">
                  <c:v>606.63810000000001</c:v>
                </c:pt>
                <c:pt idx="767">
                  <c:v>607.1386</c:v>
                </c:pt>
                <c:pt idx="768">
                  <c:v>607.6046</c:v>
                </c:pt>
                <c:pt idx="769">
                  <c:v>608.03030000000001</c:v>
                </c:pt>
                <c:pt idx="770">
                  <c:v>608.6468000000001</c:v>
                </c:pt>
                <c:pt idx="771">
                  <c:v>609.73699999999997</c:v>
                </c:pt>
                <c:pt idx="772">
                  <c:v>610.68340000000001</c:v>
                </c:pt>
                <c:pt idx="773">
                  <c:v>611.50599999999997</c:v>
                </c:pt>
                <c:pt idx="774">
                  <c:v>612.26639999999998</c:v>
                </c:pt>
                <c:pt idx="775">
                  <c:v>612.96630000000005</c:v>
                </c:pt>
                <c:pt idx="776">
                  <c:v>613.56939999999997</c:v>
                </c:pt>
                <c:pt idx="777">
                  <c:v>613.53489999999999</c:v>
                </c:pt>
                <c:pt idx="778">
                  <c:v>613.52139999999997</c:v>
                </c:pt>
                <c:pt idx="779">
                  <c:v>613.55600000000004</c:v>
                </c:pt>
                <c:pt idx="780">
                  <c:v>613.6173</c:v>
                </c:pt>
                <c:pt idx="781">
                  <c:v>613.7478000000001</c:v>
                </c:pt>
                <c:pt idx="782">
                  <c:v>613.89830000000006</c:v>
                </c:pt>
                <c:pt idx="783">
                  <c:v>614.07659999999998</c:v>
                </c:pt>
                <c:pt idx="784">
                  <c:v>614.28280000000007</c:v>
                </c:pt>
                <c:pt idx="785">
                  <c:v>614.50139999999999</c:v>
                </c:pt>
                <c:pt idx="786">
                  <c:v>614.71430000000009</c:v>
                </c:pt>
                <c:pt idx="787">
                  <c:v>614.76890000000003</c:v>
                </c:pt>
                <c:pt idx="788">
                  <c:v>614.2894</c:v>
                </c:pt>
                <c:pt idx="789">
                  <c:v>613.9194</c:v>
                </c:pt>
                <c:pt idx="790">
                  <c:v>613.64509999999996</c:v>
                </c:pt>
                <c:pt idx="791">
                  <c:v>613.42560000000003</c:v>
                </c:pt>
                <c:pt idx="792">
                  <c:v>613.48030000000006</c:v>
                </c:pt>
                <c:pt idx="793">
                  <c:v>613.63080000000002</c:v>
                </c:pt>
                <c:pt idx="794">
                  <c:v>613.7956999999999</c:v>
                </c:pt>
                <c:pt idx="795">
                  <c:v>613.98739999999998</c:v>
                </c:pt>
                <c:pt idx="796">
                  <c:v>614.15909999999997</c:v>
                </c:pt>
                <c:pt idx="797">
                  <c:v>614.30290000000002</c:v>
                </c:pt>
                <c:pt idx="798">
                  <c:v>614.51580000000001</c:v>
                </c:pt>
                <c:pt idx="799">
                  <c:v>614.68640000000005</c:v>
                </c:pt>
                <c:pt idx="800">
                  <c:v>614.84460000000001</c:v>
                </c:pt>
                <c:pt idx="801">
                  <c:v>615.02290000000005</c:v>
                </c:pt>
                <c:pt idx="802">
                  <c:v>615.19459999999992</c:v>
                </c:pt>
                <c:pt idx="803">
                  <c:v>615.75639999999999</c:v>
                </c:pt>
                <c:pt idx="804">
                  <c:v>616.91469999999993</c:v>
                </c:pt>
                <c:pt idx="805">
                  <c:v>617.88790000000006</c:v>
                </c:pt>
                <c:pt idx="806">
                  <c:v>618.76619999999991</c:v>
                </c:pt>
                <c:pt idx="807">
                  <c:v>605.92570000000001</c:v>
                </c:pt>
                <c:pt idx="808">
                  <c:v>608.42730000000006</c:v>
                </c:pt>
                <c:pt idx="809">
                  <c:v>610.8886</c:v>
                </c:pt>
                <c:pt idx="810">
                  <c:v>612.45909999999992</c:v>
                </c:pt>
                <c:pt idx="811">
                  <c:v>613.90499999999997</c:v>
                </c:pt>
                <c:pt idx="812">
                  <c:v>615.2627</c:v>
                </c:pt>
                <c:pt idx="813">
                  <c:v>616.46890000000008</c:v>
                </c:pt>
                <c:pt idx="814">
                  <c:v>617.58680000000004</c:v>
                </c:pt>
                <c:pt idx="815">
                  <c:v>618.53989999999999</c:v>
                </c:pt>
                <c:pt idx="816">
                  <c:v>619.28680000000008</c:v>
                </c:pt>
                <c:pt idx="817">
                  <c:v>619.25900000000001</c:v>
                </c:pt>
                <c:pt idx="818">
                  <c:v>619.32809999999995</c:v>
                </c:pt>
                <c:pt idx="819">
                  <c:v>619.36930000000007</c:v>
                </c:pt>
                <c:pt idx="820">
                  <c:v>619.4239</c:v>
                </c:pt>
                <c:pt idx="821">
                  <c:v>619.46510000000001</c:v>
                </c:pt>
                <c:pt idx="822">
                  <c:v>619.54759999999999</c:v>
                </c:pt>
                <c:pt idx="823">
                  <c:v>619.61569999999995</c:v>
                </c:pt>
                <c:pt idx="824">
                  <c:v>619.69140000000004</c:v>
                </c:pt>
                <c:pt idx="825">
                  <c:v>619.75280000000009</c:v>
                </c:pt>
                <c:pt idx="826">
                  <c:v>619.80740000000003</c:v>
                </c:pt>
                <c:pt idx="827">
                  <c:v>619.81510000000003</c:v>
                </c:pt>
                <c:pt idx="828">
                  <c:v>619.86980000000005</c:v>
                </c:pt>
                <c:pt idx="829">
                  <c:v>619.87649999999996</c:v>
                </c:pt>
                <c:pt idx="830">
                  <c:v>619.91769999999997</c:v>
                </c:pt>
                <c:pt idx="831">
                  <c:v>619.89659999999992</c:v>
                </c:pt>
                <c:pt idx="832">
                  <c:v>619.24559999999997</c:v>
                </c:pt>
                <c:pt idx="833">
                  <c:v>618.57339999999999</c:v>
                </c:pt>
                <c:pt idx="834">
                  <c:v>618.27240000000006</c:v>
                </c:pt>
                <c:pt idx="835">
                  <c:v>618.27240000000006</c:v>
                </c:pt>
                <c:pt idx="836">
                  <c:v>617.14099999999996</c:v>
                </c:pt>
                <c:pt idx="837">
                  <c:v>616.86009999999999</c:v>
                </c:pt>
                <c:pt idx="838">
                  <c:v>616.66830000000004</c:v>
                </c:pt>
                <c:pt idx="839">
                  <c:v>616.57240000000002</c:v>
                </c:pt>
                <c:pt idx="840">
                  <c:v>616.52440000000001</c:v>
                </c:pt>
                <c:pt idx="841">
                  <c:v>616.81209999999999</c:v>
                </c:pt>
                <c:pt idx="842">
                  <c:v>617.08630000000005</c:v>
                </c:pt>
                <c:pt idx="843">
                  <c:v>617.36059999999998</c:v>
                </c:pt>
                <c:pt idx="844">
                  <c:v>617.61369999999999</c:v>
                </c:pt>
                <c:pt idx="845">
                  <c:v>617.79969999999992</c:v>
                </c:pt>
                <c:pt idx="846">
                  <c:v>617.9914</c:v>
                </c:pt>
                <c:pt idx="847">
                  <c:v>618.13530000000003</c:v>
                </c:pt>
                <c:pt idx="848">
                  <c:v>618.31359999999995</c:v>
                </c:pt>
                <c:pt idx="849">
                  <c:v>618.45740000000001</c:v>
                </c:pt>
                <c:pt idx="850">
                  <c:v>618.88890000000004</c:v>
                </c:pt>
                <c:pt idx="851">
                  <c:v>619.23890000000006</c:v>
                </c:pt>
                <c:pt idx="852">
                  <c:v>619.7672</c:v>
                </c:pt>
                <c:pt idx="853">
                  <c:v>619.88319999999999</c:v>
                </c:pt>
                <c:pt idx="854">
                  <c:v>619.06050000000005</c:v>
                </c:pt>
                <c:pt idx="855">
                  <c:v>619.06050000000005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0E-4138-AAAF-2394A5804906}"/>
            </c:ext>
          </c:extLst>
        </c:ser>
        <c:ser>
          <c:idx val="1"/>
          <c:order val="3"/>
          <c:tx>
            <c:strRef>
              <c:f>'45S'!$AC$3:$AD$3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'45S'!$AN$5:$AN$20</c:f>
              <c:numCache>
                <c:formatCode>General</c:formatCode>
                <c:ptCount val="16"/>
                <c:pt idx="0">
                  <c:v>0</c:v>
                </c:pt>
                <c:pt idx="1">
                  <c:v>1.2183345461380668E-6</c:v>
                </c:pt>
                <c:pt idx="2">
                  <c:v>9.6330986707471311E-5</c:v>
                </c:pt>
                <c:pt idx="3">
                  <c:v>1.9374151015654206E-3</c:v>
                </c:pt>
                <c:pt idx="4">
                  <c:v>9.1783935204148293E-3</c:v>
                </c:pt>
                <c:pt idx="5">
                  <c:v>2.5288652628660202E-2</c:v>
                </c:pt>
                <c:pt idx="6">
                  <c:v>5.358201265335083E-2</c:v>
                </c:pt>
                <c:pt idx="7">
                  <c:v>9.7276493906974792E-2</c:v>
                </c:pt>
                <c:pt idx="8">
                  <c:v>0.16087669134140015</c:v>
                </c:pt>
                <c:pt idx="9">
                  <c:v>0.24940742552280426</c:v>
                </c:pt>
                <c:pt idx="10">
                  <c:v>0.36629077792167664</c:v>
                </c:pt>
                <c:pt idx="11">
                  <c:v>0.5123143196105957</c:v>
                </c:pt>
                <c:pt idx="12">
                  <c:v>0.68526250123977661</c:v>
                </c:pt>
              </c:numCache>
            </c:numRef>
          </c:xVal>
          <c:yVal>
            <c:numRef>
              <c:f>'45S'!$AU$5:$AU$45</c:f>
              <c:numCache>
                <c:formatCode>General</c:formatCode>
                <c:ptCount val="41"/>
                <c:pt idx="0">
                  <c:v>0</c:v>
                </c:pt>
                <c:pt idx="1">
                  <c:v>10.96685546875</c:v>
                </c:pt>
                <c:pt idx="2">
                  <c:v>41.41109765625</c:v>
                </c:pt>
                <c:pt idx="3">
                  <c:v>90.589851562500002</c:v>
                </c:pt>
                <c:pt idx="4">
                  <c:v>161.81573437500001</c:v>
                </c:pt>
                <c:pt idx="5">
                  <c:v>239.36418750000001</c:v>
                </c:pt>
                <c:pt idx="6">
                  <c:v>330.07412499999998</c:v>
                </c:pt>
                <c:pt idx="7">
                  <c:v>423.53312499999998</c:v>
                </c:pt>
                <c:pt idx="8">
                  <c:v>509.75175000000002</c:v>
                </c:pt>
                <c:pt idx="9">
                  <c:v>560.37662499999999</c:v>
                </c:pt>
                <c:pt idx="10">
                  <c:v>553.18881250000004</c:v>
                </c:pt>
                <c:pt idx="11">
                  <c:v>508.32462500000003</c:v>
                </c:pt>
                <c:pt idx="12">
                  <c:v>453.26340625</c:v>
                </c:pt>
                <c:pt idx="13">
                  <c:v>409.48431249999999</c:v>
                </c:pt>
                <c:pt idx="14">
                  <c:v>346.68381249999999</c:v>
                </c:pt>
                <c:pt idx="15">
                  <c:v>262.40959375</c:v>
                </c:pt>
                <c:pt idx="16">
                  <c:v>139.048421875</c:v>
                </c:pt>
                <c:pt idx="17">
                  <c:v>18.628281250000001</c:v>
                </c:pt>
                <c:pt idx="18">
                  <c:v>-52.092476562500003</c:v>
                </c:pt>
                <c:pt idx="19">
                  <c:v>-76.929796874999994</c:v>
                </c:pt>
                <c:pt idx="20">
                  <c:v>-94.672773437499998</c:v>
                </c:pt>
                <c:pt idx="21">
                  <c:v>-120.17775</c:v>
                </c:pt>
                <c:pt idx="22">
                  <c:v>-137.124453125</c:v>
                </c:pt>
                <c:pt idx="23">
                  <c:v>-147.53801562500001</c:v>
                </c:pt>
                <c:pt idx="24">
                  <c:v>-122.7709296875</c:v>
                </c:pt>
                <c:pt idx="25">
                  <c:v>-105.24578906249999</c:v>
                </c:pt>
                <c:pt idx="26">
                  <c:v>-130.40884374999999</c:v>
                </c:pt>
                <c:pt idx="27">
                  <c:v>-191.10503125</c:v>
                </c:pt>
                <c:pt idx="28">
                  <c:v>-262.71293750000001</c:v>
                </c:pt>
                <c:pt idx="29">
                  <c:v>-326.03165625000003</c:v>
                </c:pt>
                <c:pt idx="30">
                  <c:v>-382.63156249999997</c:v>
                </c:pt>
                <c:pt idx="31">
                  <c:v>-425.20162499999998</c:v>
                </c:pt>
                <c:pt idx="32">
                  <c:v>-481.35603125</c:v>
                </c:pt>
                <c:pt idx="33">
                  <c:v>-511.74893750000001</c:v>
                </c:pt>
                <c:pt idx="34">
                  <c:v>-507.27499999999998</c:v>
                </c:pt>
                <c:pt idx="35">
                  <c:v>-460.84018750000001</c:v>
                </c:pt>
                <c:pt idx="36">
                  <c:v>-399.26471874999999</c:v>
                </c:pt>
                <c:pt idx="37">
                  <c:v>-339.76009375000001</c:v>
                </c:pt>
                <c:pt idx="38">
                  <c:v>-258.75921875</c:v>
                </c:pt>
                <c:pt idx="39">
                  <c:v>-156.90525</c:v>
                </c:pt>
                <c:pt idx="40">
                  <c:v>-21.034751953124999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0E-4138-AAAF-2394A5804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38112"/>
        <c:axId val="706938672"/>
      </c:scatterChart>
      <c:valAx>
        <c:axId val="70693811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38672"/>
        <c:crosses val="autoZero"/>
        <c:crossBetween val="midCat"/>
      </c:valAx>
      <c:valAx>
        <c:axId val="70693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3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987335958005252"/>
          <c:y val="0.50578594342373873"/>
          <c:w val="0.22604962539454324"/>
          <c:h val="0.220158096676271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312554680664924E-2"/>
          <c:y val="7.407407407407407E-2"/>
          <c:w val="0.9216719160104986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'45S'!$B$1</c:f>
              <c:strCache>
                <c:ptCount val="1"/>
                <c:pt idx="0">
                  <c:v>Q890-120-45S-1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'45S'!$A$5:$A$473</c:f>
              <c:numCache>
                <c:formatCode>General</c:formatCode>
                <c:ptCount val="469"/>
                <c:pt idx="0">
                  <c:v>0</c:v>
                </c:pt>
                <c:pt idx="1">
                  <c:v>1.9150000000000005E-4</c:v>
                </c:pt>
                <c:pt idx="2">
                  <c:v>1.1700000000000599E-4</c:v>
                </c:pt>
                <c:pt idx="3">
                  <c:v>2.149999999999791E-4</c:v>
                </c:pt>
                <c:pt idx="4">
                  <c:v>-6.4499999999967361E-5</c:v>
                </c:pt>
                <c:pt idx="5">
                  <c:v>2.1400000000001973E-4</c:v>
                </c:pt>
                <c:pt idx="6">
                  <c:v>2.2350000000004311E-4</c:v>
                </c:pt>
                <c:pt idx="7">
                  <c:v>1.2899999999999023E-4</c:v>
                </c:pt>
                <c:pt idx="8">
                  <c:v>5.1599999999998869E-4</c:v>
                </c:pt>
                <c:pt idx="9">
                  <c:v>7.145000000000068E-4</c:v>
                </c:pt>
                <c:pt idx="10">
                  <c:v>4.9450000000000882E-4</c:v>
                </c:pt>
                <c:pt idx="11">
                  <c:v>4.9050000000006033E-4</c:v>
                </c:pt>
                <c:pt idx="12">
                  <c:v>5.1999999999996493E-5</c:v>
                </c:pt>
                <c:pt idx="13">
                  <c:v>4.1850000000004384E-4</c:v>
                </c:pt>
                <c:pt idx="14">
                  <c:v>4.5650000000008184E-4</c:v>
                </c:pt>
                <c:pt idx="15">
                  <c:v>2.9050000000002685E-4</c:v>
                </c:pt>
                <c:pt idx="16">
                  <c:v>4.8400000000003995E-4</c:v>
                </c:pt>
                <c:pt idx="17">
                  <c:v>5.6099999999992267E-4</c:v>
                </c:pt>
                <c:pt idx="18">
                  <c:v>9.7600000000008791E-4</c:v>
                </c:pt>
                <c:pt idx="19">
                  <c:v>9.0100000000004066E-4</c:v>
                </c:pt>
                <c:pt idx="20">
                  <c:v>9.1350000000001153E-4</c:v>
                </c:pt>
                <c:pt idx="21">
                  <c:v>1.4490000000000336E-3</c:v>
                </c:pt>
                <c:pt idx="22">
                  <c:v>1.6574999999999784E-3</c:v>
                </c:pt>
                <c:pt idx="23">
                  <c:v>1.6305000000000902E-3</c:v>
                </c:pt>
                <c:pt idx="24">
                  <c:v>1.9994999999999319E-3</c:v>
                </c:pt>
                <c:pt idx="25">
                  <c:v>1.5364999999999407E-3</c:v>
                </c:pt>
                <c:pt idx="26">
                  <c:v>2.0955000000000279E-3</c:v>
                </c:pt>
                <c:pt idx="27">
                  <c:v>1.7290000000000916E-3</c:v>
                </c:pt>
                <c:pt idx="28">
                  <c:v>1.3004999999999267E-3</c:v>
                </c:pt>
                <c:pt idx="29">
                  <c:v>1.7624999999998892E-3</c:v>
                </c:pt>
                <c:pt idx="30">
                  <c:v>1.7340000000000133E-3</c:v>
                </c:pt>
                <c:pt idx="31">
                  <c:v>1.5684999999998617E-3</c:v>
                </c:pt>
                <c:pt idx="32">
                  <c:v>1.3605000000000977E-3</c:v>
                </c:pt>
                <c:pt idx="33">
                  <c:v>2.0649999999997615E-3</c:v>
                </c:pt>
                <c:pt idx="34">
                  <c:v>1.8384999999996321E-3</c:v>
                </c:pt>
                <c:pt idx="35">
                  <c:v>2.2159999999999958E-3</c:v>
                </c:pt>
                <c:pt idx="36">
                  <c:v>2.2139999999999382E-3</c:v>
                </c:pt>
                <c:pt idx="37">
                  <c:v>1.6819999999999613E-3</c:v>
                </c:pt>
                <c:pt idx="38">
                  <c:v>2.2895000000000554E-3</c:v>
                </c:pt>
                <c:pt idx="39">
                  <c:v>2.9359999999998276E-3</c:v>
                </c:pt>
                <c:pt idx="40">
                  <c:v>2.4874999999997538E-3</c:v>
                </c:pt>
                <c:pt idx="41">
                  <c:v>2.6669999999999749E-3</c:v>
                </c:pt>
                <c:pt idx="42">
                  <c:v>3.382499999999844E-3</c:v>
                </c:pt>
                <c:pt idx="43">
                  <c:v>3.7224999999998509E-3</c:v>
                </c:pt>
                <c:pt idx="44">
                  <c:v>3.8200000000001566E-3</c:v>
                </c:pt>
                <c:pt idx="45">
                  <c:v>4.4124999999999304E-3</c:v>
                </c:pt>
                <c:pt idx="46">
                  <c:v>4.489999999999883E-3</c:v>
                </c:pt>
                <c:pt idx="47">
                  <c:v>4.7239999999997284E-3</c:v>
                </c:pt>
                <c:pt idx="48">
                  <c:v>4.8039999999998084E-3</c:v>
                </c:pt>
                <c:pt idx="49">
                  <c:v>5.8209999999998541E-3</c:v>
                </c:pt>
                <c:pt idx="50">
                  <c:v>6.1644999999999062E-3</c:v>
                </c:pt>
                <c:pt idx="51">
                  <c:v>6.809000000000065E-3</c:v>
                </c:pt>
                <c:pt idx="52">
                  <c:v>6.9459999999998967E-3</c:v>
                </c:pt>
                <c:pt idx="53">
                  <c:v>7.8030000000000044E-3</c:v>
                </c:pt>
                <c:pt idx="54">
                  <c:v>8.5949999999999083E-3</c:v>
                </c:pt>
                <c:pt idx="55">
                  <c:v>8.9539999999999065E-3</c:v>
                </c:pt>
                <c:pt idx="56">
                  <c:v>9.1939999999999245E-3</c:v>
                </c:pt>
                <c:pt idx="57">
                  <c:v>1.027699999999987E-2</c:v>
                </c:pt>
                <c:pt idx="58">
                  <c:v>1.0483999999999938E-2</c:v>
                </c:pt>
                <c:pt idx="59">
                  <c:v>1.1274500000000076E-2</c:v>
                </c:pt>
                <c:pt idx="60">
                  <c:v>1.2113999999999958E-2</c:v>
                </c:pt>
                <c:pt idx="61">
                  <c:v>1.2253500000000139E-2</c:v>
                </c:pt>
                <c:pt idx="62">
                  <c:v>1.4022000000000201E-2</c:v>
                </c:pt>
                <c:pt idx="63">
                  <c:v>1.4688500000000104E-2</c:v>
                </c:pt>
                <c:pt idx="64">
                  <c:v>1.4482499999999732E-2</c:v>
                </c:pt>
                <c:pt idx="65">
                  <c:v>1.5142999999999684E-2</c:v>
                </c:pt>
                <c:pt idx="66">
                  <c:v>1.6181999999999919E-2</c:v>
                </c:pt>
                <c:pt idx="67">
                  <c:v>1.6922999999999799E-2</c:v>
                </c:pt>
                <c:pt idx="68">
                  <c:v>1.7268499999999909E-2</c:v>
                </c:pt>
                <c:pt idx="69">
                  <c:v>1.8401000000000112E-2</c:v>
                </c:pt>
                <c:pt idx="70">
                  <c:v>1.8916999999999851E-2</c:v>
                </c:pt>
                <c:pt idx="71">
                  <c:v>2.0287999999999862E-2</c:v>
                </c:pt>
                <c:pt idx="72">
                  <c:v>2.0919999999999828E-2</c:v>
                </c:pt>
                <c:pt idx="73">
                  <c:v>2.1912500000000446E-2</c:v>
                </c:pt>
                <c:pt idx="74">
                  <c:v>2.3295000000000066E-2</c:v>
                </c:pt>
                <c:pt idx="75">
                  <c:v>2.4258999999999808E-2</c:v>
                </c:pt>
                <c:pt idx="76">
                  <c:v>2.459850000000019E-2</c:v>
                </c:pt>
                <c:pt idx="77">
                  <c:v>2.661350000000029E-2</c:v>
                </c:pt>
                <c:pt idx="78">
                  <c:v>2.6164999999999772E-2</c:v>
                </c:pt>
                <c:pt idx="79">
                  <c:v>2.8297000000000239E-2</c:v>
                </c:pt>
                <c:pt idx="80">
                  <c:v>2.9655499999999613E-2</c:v>
                </c:pt>
                <c:pt idx="81">
                  <c:v>2.9069999999999929E-2</c:v>
                </c:pt>
                <c:pt idx="82">
                  <c:v>3.1357000000000745E-2</c:v>
                </c:pt>
                <c:pt idx="83">
                  <c:v>3.2927000000000373E-2</c:v>
                </c:pt>
                <c:pt idx="84">
                  <c:v>3.3590499999999412E-2</c:v>
                </c:pt>
                <c:pt idx="85">
                  <c:v>3.4340499999999885E-2</c:v>
                </c:pt>
                <c:pt idx="86">
                  <c:v>3.5583999999999616E-2</c:v>
                </c:pt>
                <c:pt idx="87">
                  <c:v>3.6864500000000078E-2</c:v>
                </c:pt>
                <c:pt idx="88">
                  <c:v>3.8043000000000049E-2</c:v>
                </c:pt>
                <c:pt idx="89">
                  <c:v>3.9684000000000275E-2</c:v>
                </c:pt>
                <c:pt idx="90">
                  <c:v>3.9732000000000323E-2</c:v>
                </c:pt>
                <c:pt idx="91">
                  <c:v>4.1224499999999775E-2</c:v>
                </c:pt>
                <c:pt idx="92">
                  <c:v>4.1330499999999493E-2</c:v>
                </c:pt>
                <c:pt idx="93">
                  <c:v>4.1682499999999401E-2</c:v>
                </c:pt>
                <c:pt idx="94">
                  <c:v>4.2001000000000399E-2</c:v>
                </c:pt>
                <c:pt idx="95">
                  <c:v>4.1902000000000328E-2</c:v>
                </c:pt>
                <c:pt idx="96">
                  <c:v>4.2297000000000029E-2</c:v>
                </c:pt>
                <c:pt idx="97">
                  <c:v>4.2124499999999454E-2</c:v>
                </c:pt>
                <c:pt idx="98">
                  <c:v>4.239050000000022E-2</c:v>
                </c:pt>
                <c:pt idx="99">
                  <c:v>4.1384000000000309E-2</c:v>
                </c:pt>
                <c:pt idx="100">
                  <c:v>4.1390499999999886E-2</c:v>
                </c:pt>
                <c:pt idx="101">
                  <c:v>4.1302499999999576E-2</c:v>
                </c:pt>
                <c:pt idx="102">
                  <c:v>4.161199999999976E-2</c:v>
                </c:pt>
                <c:pt idx="103">
                  <c:v>4.1479499999999891E-2</c:v>
                </c:pt>
                <c:pt idx="104">
                  <c:v>4.1704000000000185E-2</c:v>
                </c:pt>
                <c:pt idx="105">
                  <c:v>4.1767499999999735E-2</c:v>
                </c:pt>
                <c:pt idx="106">
                  <c:v>4.1595500000000118E-2</c:v>
                </c:pt>
                <c:pt idx="107">
                  <c:v>4.1914999999999925E-2</c:v>
                </c:pt>
                <c:pt idx="108">
                  <c:v>4.1882000000000197E-2</c:v>
                </c:pt>
                <c:pt idx="109">
                  <c:v>4.175749999999967E-2</c:v>
                </c:pt>
                <c:pt idx="110">
                  <c:v>4.2336000000000151E-2</c:v>
                </c:pt>
                <c:pt idx="111">
                  <c:v>4.2055000000000398E-2</c:v>
                </c:pt>
                <c:pt idx="112">
                  <c:v>4.230699999999965E-2</c:v>
                </c:pt>
                <c:pt idx="113">
                  <c:v>4.2650000000000077E-2</c:v>
                </c:pt>
                <c:pt idx="114">
                  <c:v>4.2585499999999943E-2</c:v>
                </c:pt>
                <c:pt idx="115">
                  <c:v>4.2786000000000435E-2</c:v>
                </c:pt>
                <c:pt idx="116">
                  <c:v>4.2639000000000316E-2</c:v>
                </c:pt>
                <c:pt idx="117">
                  <c:v>4.2965999999999838E-2</c:v>
                </c:pt>
                <c:pt idx="118">
                  <c:v>4.3148500000000478E-2</c:v>
                </c:pt>
                <c:pt idx="119">
                  <c:v>4.3280999999999903E-2</c:v>
                </c:pt>
                <c:pt idx="120">
                  <c:v>4.3391500000000249E-2</c:v>
                </c:pt>
                <c:pt idx="121">
                  <c:v>4.3090499999999921E-2</c:v>
                </c:pt>
                <c:pt idx="122">
                  <c:v>4.355700000000029E-2</c:v>
                </c:pt>
                <c:pt idx="123">
                  <c:v>4.332550000000035E-2</c:v>
                </c:pt>
                <c:pt idx="124">
                  <c:v>4.3541499999999456E-2</c:v>
                </c:pt>
                <c:pt idx="125">
                  <c:v>4.3396999999999686E-2</c:v>
                </c:pt>
                <c:pt idx="126">
                  <c:v>4.370200000000013E-2</c:v>
                </c:pt>
                <c:pt idx="127">
                  <c:v>4.3443500000000412E-2</c:v>
                </c:pt>
                <c:pt idx="128">
                  <c:v>4.3679000000000023E-2</c:v>
                </c:pt>
                <c:pt idx="129">
                  <c:v>4.3694000000000344E-2</c:v>
                </c:pt>
                <c:pt idx="130">
                  <c:v>4.3984999999999719E-2</c:v>
                </c:pt>
                <c:pt idx="131">
                  <c:v>4.38379999999996E-2</c:v>
                </c:pt>
                <c:pt idx="132">
                  <c:v>4.4063499999999589E-2</c:v>
                </c:pt>
                <c:pt idx="133">
                  <c:v>4.4159000000000059E-2</c:v>
                </c:pt>
                <c:pt idx="134">
                  <c:v>4.4154000000000249E-2</c:v>
                </c:pt>
                <c:pt idx="135">
                  <c:v>4.4131499999999324E-2</c:v>
                </c:pt>
                <c:pt idx="136">
                  <c:v>4.3966500000000241E-2</c:v>
                </c:pt>
                <c:pt idx="137">
                  <c:v>4.4346500000000511E-2</c:v>
                </c:pt>
                <c:pt idx="138">
                  <c:v>4.4462000000000224E-2</c:v>
                </c:pt>
                <c:pt idx="139">
                  <c:v>4.4297500000000323E-2</c:v>
                </c:pt>
                <c:pt idx="140">
                  <c:v>4.4338499999999836E-2</c:v>
                </c:pt>
                <c:pt idx="141">
                  <c:v>4.4849000000000139E-2</c:v>
                </c:pt>
                <c:pt idx="142">
                  <c:v>4.4979500000000616E-2</c:v>
                </c:pt>
                <c:pt idx="143">
                  <c:v>4.4959499999999597E-2</c:v>
                </c:pt>
                <c:pt idx="144">
                  <c:v>4.4998999999999345E-2</c:v>
                </c:pt>
                <c:pt idx="145">
                  <c:v>4.5206499999999927E-2</c:v>
                </c:pt>
                <c:pt idx="146">
                  <c:v>4.5198500000000141E-2</c:v>
                </c:pt>
                <c:pt idx="147">
                  <c:v>4.5352500000000795E-2</c:v>
                </c:pt>
                <c:pt idx="148">
                  <c:v>4.441050000000013E-2</c:v>
                </c:pt>
                <c:pt idx="149">
                  <c:v>4.4114500000000056E-2</c:v>
                </c:pt>
                <c:pt idx="150">
                  <c:v>4.40940000000003E-2</c:v>
                </c:pt>
                <c:pt idx="151">
                  <c:v>4.4058499999999778E-2</c:v>
                </c:pt>
                <c:pt idx="152">
                  <c:v>4.433050000000005E-2</c:v>
                </c:pt>
                <c:pt idx="153">
                  <c:v>4.4502000000000042E-2</c:v>
                </c:pt>
                <c:pt idx="154">
                  <c:v>4.4521000000000477E-2</c:v>
                </c:pt>
                <c:pt idx="155">
                  <c:v>4.4598499999999763E-2</c:v>
                </c:pt>
                <c:pt idx="156">
                  <c:v>4.493899999999984E-2</c:v>
                </c:pt>
                <c:pt idx="157">
                  <c:v>4.4761500000000343E-2</c:v>
                </c:pt>
                <c:pt idx="158">
                  <c:v>4.4840499999999839E-2</c:v>
                </c:pt>
                <c:pt idx="159">
                  <c:v>4.5088999999999935E-2</c:v>
                </c:pt>
                <c:pt idx="160">
                  <c:v>4.4991500000000073E-2</c:v>
                </c:pt>
                <c:pt idx="161">
                  <c:v>4.4936999999999561E-2</c:v>
                </c:pt>
                <c:pt idx="162">
                  <c:v>4.5295000000000307E-2</c:v>
                </c:pt>
                <c:pt idx="163">
                  <c:v>4.562099999999969E-2</c:v>
                </c:pt>
                <c:pt idx="164">
                  <c:v>4.5598999999999723E-2</c:v>
                </c:pt>
                <c:pt idx="165">
                  <c:v>4.6132500000000576E-2</c:v>
                </c:pt>
                <c:pt idx="166">
                  <c:v>4.5854999999999535E-2</c:v>
                </c:pt>
                <c:pt idx="167">
                  <c:v>4.5979500000000506E-2</c:v>
                </c:pt>
                <c:pt idx="168">
                  <c:v>4.6141999999999683E-2</c:v>
                </c:pt>
                <c:pt idx="169">
                  <c:v>4.6278499999999667E-2</c:v>
                </c:pt>
                <c:pt idx="170">
                  <c:v>4.66359999999999E-2</c:v>
                </c:pt>
                <c:pt idx="171">
                  <c:v>4.6786500000000064E-2</c:v>
                </c:pt>
                <c:pt idx="172">
                  <c:v>4.6752499999999753E-2</c:v>
                </c:pt>
                <c:pt idx="173">
                  <c:v>4.7162499999999774E-2</c:v>
                </c:pt>
                <c:pt idx="174">
                  <c:v>4.7384000000000537E-2</c:v>
                </c:pt>
                <c:pt idx="175">
                  <c:v>4.7485999999999695E-2</c:v>
                </c:pt>
                <c:pt idx="176">
                  <c:v>4.7518999999999867E-2</c:v>
                </c:pt>
                <c:pt idx="177">
                  <c:v>4.7454500000000621E-2</c:v>
                </c:pt>
                <c:pt idx="178">
                  <c:v>4.7762000000000082E-2</c:v>
                </c:pt>
                <c:pt idx="179">
                  <c:v>4.8039499999999791E-2</c:v>
                </c:pt>
                <c:pt idx="180">
                  <c:v>4.8062499999999897E-2</c:v>
                </c:pt>
                <c:pt idx="181">
                  <c:v>4.833799999999977E-2</c:v>
                </c:pt>
                <c:pt idx="182">
                  <c:v>4.8470499999999639E-2</c:v>
                </c:pt>
                <c:pt idx="183">
                  <c:v>4.8518999999999757E-2</c:v>
                </c:pt>
                <c:pt idx="184">
                  <c:v>4.8300000000000232E-2</c:v>
                </c:pt>
                <c:pt idx="185">
                  <c:v>4.8627500000000268E-2</c:v>
                </c:pt>
                <c:pt idx="186">
                  <c:v>4.8623500000000153E-2</c:v>
                </c:pt>
                <c:pt idx="187">
                  <c:v>4.8552999999999624E-2</c:v>
                </c:pt>
                <c:pt idx="188">
                  <c:v>4.7223000000000237E-2</c:v>
                </c:pt>
                <c:pt idx="189">
                  <c:v>4.7543500000000183E-2</c:v>
                </c:pt>
                <c:pt idx="190">
                  <c:v>4.7616000000000103E-2</c:v>
                </c:pt>
                <c:pt idx="191">
                  <c:v>4.7768499999999658E-2</c:v>
                </c:pt>
                <c:pt idx="192">
                  <c:v>4.8148000000000302E-2</c:v>
                </c:pt>
                <c:pt idx="193">
                  <c:v>4.7960500000000295E-2</c:v>
                </c:pt>
                <c:pt idx="194">
                  <c:v>4.7984000000000027E-2</c:v>
                </c:pt>
                <c:pt idx="195">
                  <c:v>4.8317999999999639E-2</c:v>
                </c:pt>
                <c:pt idx="196">
                  <c:v>4.8422000000000409E-2</c:v>
                </c:pt>
                <c:pt idx="197">
                  <c:v>4.8526000000000291E-2</c:v>
                </c:pt>
                <c:pt idx="198">
                  <c:v>4.8555499999999974E-2</c:v>
                </c:pt>
                <c:pt idx="199">
                  <c:v>4.8784500000000453E-2</c:v>
                </c:pt>
                <c:pt idx="200">
                  <c:v>4.8716500000000273E-2</c:v>
                </c:pt>
                <c:pt idx="201">
                  <c:v>4.8754000000000186E-2</c:v>
                </c:pt>
                <c:pt idx="202">
                  <c:v>4.8795000000000144E-2</c:v>
                </c:pt>
                <c:pt idx="203">
                  <c:v>4.8871999999999804E-2</c:v>
                </c:pt>
                <c:pt idx="204">
                  <c:v>4.9063499999999927E-2</c:v>
                </c:pt>
                <c:pt idx="205">
                  <c:v>4.8903000000000141E-2</c:v>
                </c:pt>
                <c:pt idx="206">
                  <c:v>4.9071500000000601E-2</c:v>
                </c:pt>
                <c:pt idx="207">
                  <c:v>4.9197500000000005E-2</c:v>
                </c:pt>
                <c:pt idx="208">
                  <c:v>4.9293500000000101E-2</c:v>
                </c:pt>
                <c:pt idx="209">
                  <c:v>4.9131000000000036E-2</c:v>
                </c:pt>
                <c:pt idx="210">
                  <c:v>4.9209999999999976E-2</c:v>
                </c:pt>
                <c:pt idx="211">
                  <c:v>4.9340000000000384E-2</c:v>
                </c:pt>
                <c:pt idx="212">
                  <c:v>4.9265500000000184E-2</c:v>
                </c:pt>
                <c:pt idx="213">
                  <c:v>4.9144000000000077E-2</c:v>
                </c:pt>
                <c:pt idx="214">
                  <c:v>4.9342499999999845E-2</c:v>
                </c:pt>
                <c:pt idx="215">
                  <c:v>4.9219500000000416E-2</c:v>
                </c:pt>
                <c:pt idx="216">
                  <c:v>4.9297000000000146E-2</c:v>
                </c:pt>
                <c:pt idx="217">
                  <c:v>4.951450000000035E-2</c:v>
                </c:pt>
                <c:pt idx="218">
                  <c:v>4.9173000000000133E-2</c:v>
                </c:pt>
                <c:pt idx="219">
                  <c:v>4.9689499999999942E-2</c:v>
                </c:pt>
                <c:pt idx="220">
                  <c:v>4.957900000000004E-2</c:v>
                </c:pt>
                <c:pt idx="221">
                  <c:v>4.9677999999999667E-2</c:v>
                </c:pt>
                <c:pt idx="222">
                  <c:v>4.9951999999999774E-2</c:v>
                </c:pt>
                <c:pt idx="223">
                  <c:v>5.0246999999999709E-2</c:v>
                </c:pt>
                <c:pt idx="224">
                  <c:v>5.0225000000000186E-2</c:v>
                </c:pt>
                <c:pt idx="225">
                  <c:v>5.0282999999999412E-2</c:v>
                </c:pt>
                <c:pt idx="226">
                  <c:v>5.0181000000000253E-2</c:v>
                </c:pt>
                <c:pt idx="227">
                  <c:v>5.0566500000000403E-2</c:v>
                </c:pt>
                <c:pt idx="228">
                  <c:v>5.0387500000000252E-2</c:v>
                </c:pt>
                <c:pt idx="229">
                  <c:v>5.0752499999999756E-2</c:v>
                </c:pt>
                <c:pt idx="230">
                  <c:v>5.1086499999999813E-2</c:v>
                </c:pt>
                <c:pt idx="231">
                  <c:v>5.1219000000000126E-2</c:v>
                </c:pt>
                <c:pt idx="232">
                  <c:v>5.1259500000000013E-2</c:v>
                </c:pt>
                <c:pt idx="233">
                  <c:v>5.1399000000000417E-2</c:v>
                </c:pt>
                <c:pt idx="234">
                  <c:v>5.1417500000000338E-2</c:v>
                </c:pt>
                <c:pt idx="235">
                  <c:v>5.1485000000000447E-2</c:v>
                </c:pt>
                <c:pt idx="236">
                  <c:v>5.1360499999999476E-2</c:v>
                </c:pt>
                <c:pt idx="237">
                  <c:v>5.1715499999999803E-2</c:v>
                </c:pt>
                <c:pt idx="238">
                  <c:v>5.159450000000021E-2</c:v>
                </c:pt>
                <c:pt idx="239">
                  <c:v>5.1624999999999588E-2</c:v>
                </c:pt>
                <c:pt idx="240">
                  <c:v>5.1828499999999611E-2</c:v>
                </c:pt>
                <c:pt idx="241">
                  <c:v>5.1737000000000144E-2</c:v>
                </c:pt>
                <c:pt idx="242">
                  <c:v>5.1644999999999719E-2</c:v>
                </c:pt>
                <c:pt idx="243">
                  <c:v>5.2015499999999992E-2</c:v>
                </c:pt>
                <c:pt idx="244">
                  <c:v>5.1825499999999636E-2</c:v>
                </c:pt>
                <c:pt idx="245">
                  <c:v>5.2106499999999834E-2</c:v>
                </c:pt>
                <c:pt idx="246">
                  <c:v>5.2020499999999803E-2</c:v>
                </c:pt>
                <c:pt idx="247">
                  <c:v>5.218499999999926E-2</c:v>
                </c:pt>
                <c:pt idx="248">
                  <c:v>5.2335500000000312E-2</c:v>
                </c:pt>
                <c:pt idx="249">
                  <c:v>5.2217000000000624E-2</c:v>
                </c:pt>
                <c:pt idx="250">
                  <c:v>5.2513500000000324E-2</c:v>
                </c:pt>
                <c:pt idx="251">
                  <c:v>5.1364500000000035E-2</c:v>
                </c:pt>
                <c:pt idx="252">
                  <c:v>5.1315500000000291E-2</c:v>
                </c:pt>
                <c:pt idx="253">
                  <c:v>5.1469500000000501E-2</c:v>
                </c:pt>
                <c:pt idx="254">
                  <c:v>5.1696999999999882E-2</c:v>
                </c:pt>
                <c:pt idx="255">
                  <c:v>5.1472500000000032E-2</c:v>
                </c:pt>
                <c:pt idx="256">
                  <c:v>5.1989000000000285E-2</c:v>
                </c:pt>
                <c:pt idx="257">
                  <c:v>5.2141999999999467E-2</c:v>
                </c:pt>
                <c:pt idx="258">
                  <c:v>5.2338999999999913E-2</c:v>
                </c:pt>
                <c:pt idx="259">
                  <c:v>5.2345499999999934E-2</c:v>
                </c:pt>
                <c:pt idx="260">
                  <c:v>5.2453499999999931E-2</c:v>
                </c:pt>
                <c:pt idx="261">
                  <c:v>5.2476999999999663E-2</c:v>
                </c:pt>
                <c:pt idx="262">
                  <c:v>5.2771499999999971E-2</c:v>
                </c:pt>
                <c:pt idx="263">
                  <c:v>5.267899999999992E-2</c:v>
                </c:pt>
                <c:pt idx="264">
                  <c:v>5.3149499999999517E-2</c:v>
                </c:pt>
                <c:pt idx="265">
                  <c:v>5.3244000000000291E-2</c:v>
                </c:pt>
                <c:pt idx="266">
                  <c:v>5.2963999999999789E-2</c:v>
                </c:pt>
                <c:pt idx="267">
                  <c:v>5.3089500000000012E-2</c:v>
                </c:pt>
                <c:pt idx="268">
                  <c:v>5.3169500000000092E-2</c:v>
                </c:pt>
                <c:pt idx="269">
                  <c:v>5.3386000000000156E-2</c:v>
                </c:pt>
                <c:pt idx="270">
                  <c:v>5.3481499999999738E-2</c:v>
                </c:pt>
                <c:pt idx="271">
                  <c:v>5.3555000000000241E-2</c:v>
                </c:pt>
                <c:pt idx="272">
                  <c:v>5.3647999999999918E-2</c:v>
                </c:pt>
                <c:pt idx="273">
                  <c:v>5.3875999999999813E-2</c:v>
                </c:pt>
                <c:pt idx="274">
                  <c:v>5.3981999999999974E-2</c:v>
                </c:pt>
                <c:pt idx="275">
                  <c:v>5.4022499999999862E-2</c:v>
                </c:pt>
                <c:pt idx="276">
                  <c:v>5.4256500000000152E-2</c:v>
                </c:pt>
                <c:pt idx="277">
                  <c:v>5.4295000000000204E-2</c:v>
                </c:pt>
                <c:pt idx="278">
                  <c:v>5.431850000000038E-2</c:v>
                </c:pt>
                <c:pt idx="279">
                  <c:v>5.4412499999999753E-2</c:v>
                </c:pt>
                <c:pt idx="280">
                  <c:v>5.4319500000000076E-2</c:v>
                </c:pt>
                <c:pt idx="281">
                  <c:v>5.4484500000000491E-2</c:v>
                </c:pt>
                <c:pt idx="282">
                  <c:v>5.4512499999999964E-2</c:v>
                </c:pt>
                <c:pt idx="283">
                  <c:v>5.4582500000000422E-2</c:v>
                </c:pt>
                <c:pt idx="284">
                  <c:v>5.4666500000000173E-2</c:v>
                </c:pt>
                <c:pt idx="285">
                  <c:v>5.4912500000000364E-2</c:v>
                </c:pt>
                <c:pt idx="286">
                  <c:v>5.4888500000000118E-2</c:v>
                </c:pt>
                <c:pt idx="287">
                  <c:v>5.5053500000000533E-2</c:v>
                </c:pt>
                <c:pt idx="288">
                  <c:v>5.5264999999999898E-2</c:v>
                </c:pt>
                <c:pt idx="289">
                  <c:v>5.5268999999999568E-2</c:v>
                </c:pt>
                <c:pt idx="290">
                  <c:v>5.5394999999999861E-2</c:v>
                </c:pt>
                <c:pt idx="291">
                  <c:v>5.5362000000000133E-2</c:v>
                </c:pt>
                <c:pt idx="292">
                  <c:v>5.553349999999968E-2</c:v>
                </c:pt>
                <c:pt idx="293">
                  <c:v>5.5959500000000162E-2</c:v>
                </c:pt>
                <c:pt idx="294">
                  <c:v>5.5894999999999584E-2</c:v>
                </c:pt>
                <c:pt idx="295">
                  <c:v>5.6223500000000204E-2</c:v>
                </c:pt>
                <c:pt idx="296">
                  <c:v>5.6045500000000192E-2</c:v>
                </c:pt>
                <c:pt idx="297">
                  <c:v>5.6323499999999527E-2</c:v>
                </c:pt>
                <c:pt idx="298">
                  <c:v>5.6481999999999921E-2</c:v>
                </c:pt>
                <c:pt idx="299">
                  <c:v>5.64635E-2</c:v>
                </c:pt>
                <c:pt idx="300">
                  <c:v>5.671750000000042E-2</c:v>
                </c:pt>
                <c:pt idx="301">
                  <c:v>5.6465500000000279E-2</c:v>
                </c:pt>
                <c:pt idx="302">
                  <c:v>5.6583499999999898E-2</c:v>
                </c:pt>
                <c:pt idx="303">
                  <c:v>5.669499999999994E-2</c:v>
                </c:pt>
                <c:pt idx="304">
                  <c:v>5.6061000000000138E-2</c:v>
                </c:pt>
                <c:pt idx="305">
                  <c:v>5.5593500000000518E-2</c:v>
                </c:pt>
                <c:pt idx="306">
                  <c:v>5.5591000000000168E-2</c:v>
                </c:pt>
                <c:pt idx="307">
                  <c:v>5.5930999999999731E-2</c:v>
                </c:pt>
                <c:pt idx="308">
                  <c:v>5.6128500000000248E-2</c:v>
                </c:pt>
                <c:pt idx="309">
                  <c:v>5.6195499999999843E-2</c:v>
                </c:pt>
                <c:pt idx="310">
                  <c:v>5.6321499999999691E-2</c:v>
                </c:pt>
                <c:pt idx="311">
                  <c:v>5.61585E-2</c:v>
                </c:pt>
                <c:pt idx="312">
                  <c:v>5.5931500000000245E-2</c:v>
                </c:pt>
                <c:pt idx="313">
                  <c:v>5.6384999999999685E-2</c:v>
                </c:pt>
                <c:pt idx="314">
                  <c:v>5.6426999999999783E-2</c:v>
                </c:pt>
                <c:pt idx="315">
                  <c:v>5.6578500000000531E-2</c:v>
                </c:pt>
                <c:pt idx="316">
                  <c:v>5.6690999999999825E-2</c:v>
                </c:pt>
                <c:pt idx="317">
                  <c:v>5.6705499999999631E-2</c:v>
                </c:pt>
                <c:pt idx="318">
                  <c:v>5.6784499999999571E-2</c:v>
                </c:pt>
                <c:pt idx="319">
                  <c:v>5.7062999999999864E-2</c:v>
                </c:pt>
                <c:pt idx="320">
                  <c:v>5.6986500000000273E-2</c:v>
                </c:pt>
                <c:pt idx="321">
                  <c:v>5.7242000000000459E-2</c:v>
                </c:pt>
                <c:pt idx="322">
                  <c:v>5.7226500000000069E-2</c:v>
                </c:pt>
                <c:pt idx="323">
                  <c:v>5.7257499999999961E-2</c:v>
                </c:pt>
                <c:pt idx="324">
                  <c:v>5.7460499999999914E-2</c:v>
                </c:pt>
                <c:pt idx="325">
                  <c:v>5.7979000000000447E-2</c:v>
                </c:pt>
                <c:pt idx="326">
                  <c:v>5.8281499999999653E-2</c:v>
                </c:pt>
                <c:pt idx="327">
                  <c:v>5.8518499999999918E-2</c:v>
                </c:pt>
                <c:pt idx="328">
                  <c:v>5.8944999999999581E-2</c:v>
                </c:pt>
                <c:pt idx="329">
                  <c:v>5.9336999999999751E-2</c:v>
                </c:pt>
                <c:pt idx="330">
                  <c:v>5.9719499999999925E-2</c:v>
                </c:pt>
                <c:pt idx="331">
                  <c:v>5.9823000000000182E-2</c:v>
                </c:pt>
                <c:pt idx="332">
                  <c:v>5.9708500000000608E-2</c:v>
                </c:pt>
                <c:pt idx="333">
                  <c:v>5.9860500000000094E-2</c:v>
                </c:pt>
                <c:pt idx="334">
                  <c:v>6.0321500000000139E-2</c:v>
                </c:pt>
                <c:pt idx="335">
                  <c:v>6.0106500000000285E-2</c:v>
                </c:pt>
                <c:pt idx="336">
                  <c:v>5.9978999999999782E-2</c:v>
                </c:pt>
                <c:pt idx="337">
                  <c:v>6.0162500000000119E-2</c:v>
                </c:pt>
                <c:pt idx="338">
                  <c:v>6.0122999999999927E-2</c:v>
                </c:pt>
                <c:pt idx="339">
                  <c:v>6.0533500000000462E-2</c:v>
                </c:pt>
                <c:pt idx="340">
                  <c:v>6.0527999999999693E-2</c:v>
                </c:pt>
                <c:pt idx="341">
                  <c:v>6.0618999999999534E-2</c:v>
                </c:pt>
                <c:pt idx="342">
                  <c:v>6.0873500000000469E-2</c:v>
                </c:pt>
                <c:pt idx="343">
                  <c:v>6.0909999999999798E-2</c:v>
                </c:pt>
                <c:pt idx="344">
                  <c:v>5.9609500000000537E-2</c:v>
                </c:pt>
                <c:pt idx="345">
                  <c:v>5.9570499999999971E-2</c:v>
                </c:pt>
                <c:pt idx="346">
                  <c:v>5.9942500000000454E-2</c:v>
                </c:pt>
                <c:pt idx="347">
                  <c:v>5.9860000000000024E-2</c:v>
                </c:pt>
                <c:pt idx="348">
                  <c:v>5.9854500000000144E-2</c:v>
                </c:pt>
                <c:pt idx="349">
                  <c:v>6.0049000000000241E-2</c:v>
                </c:pt>
                <c:pt idx="350">
                  <c:v>6.017399999999995E-2</c:v>
                </c:pt>
                <c:pt idx="351">
                  <c:v>6.0423500000000185E-2</c:v>
                </c:pt>
                <c:pt idx="352">
                  <c:v>6.0236999999999874E-2</c:v>
                </c:pt>
                <c:pt idx="353">
                  <c:v>6.0141499999999848E-2</c:v>
                </c:pt>
                <c:pt idx="354">
                  <c:v>6.0416000000000025E-2</c:v>
                </c:pt>
                <c:pt idx="355">
                  <c:v>6.0467499999999674E-2</c:v>
                </c:pt>
                <c:pt idx="356">
                  <c:v>6.0727500000000045E-2</c:v>
                </c:pt>
                <c:pt idx="357">
                  <c:v>6.0765500000000472E-2</c:v>
                </c:pt>
                <c:pt idx="358">
                  <c:v>6.064550000000013E-2</c:v>
                </c:pt>
                <c:pt idx="359">
                  <c:v>6.1000500000000013E-2</c:v>
                </c:pt>
                <c:pt idx="360">
                  <c:v>6.1047500000000365E-2</c:v>
                </c:pt>
                <c:pt idx="361">
                  <c:v>6.0969000000000051E-2</c:v>
                </c:pt>
                <c:pt idx="362">
                  <c:v>6.1148999999999898E-2</c:v>
                </c:pt>
                <c:pt idx="363">
                  <c:v>6.1121000000000425E-2</c:v>
                </c:pt>
                <c:pt idx="364">
                  <c:v>6.1282500000000351E-2</c:v>
                </c:pt>
                <c:pt idx="365">
                  <c:v>6.1191499999999621E-2</c:v>
                </c:pt>
                <c:pt idx="366">
                  <c:v>6.1423999999999701E-2</c:v>
                </c:pt>
                <c:pt idx="367">
                  <c:v>6.1597499999999528E-2</c:v>
                </c:pt>
                <c:pt idx="368">
                  <c:v>6.1800000000000299E-2</c:v>
                </c:pt>
                <c:pt idx="369">
                  <c:v>6.1758000000000202E-2</c:v>
                </c:pt>
                <c:pt idx="370">
                  <c:v>6.1966500000000035E-2</c:v>
                </c:pt>
                <c:pt idx="371">
                  <c:v>6.179649999999981E-2</c:v>
                </c:pt>
                <c:pt idx="372">
                  <c:v>6.2009499999999385E-2</c:v>
                </c:pt>
                <c:pt idx="373">
                  <c:v>6.2084999999999724E-2</c:v>
                </c:pt>
                <c:pt idx="374">
                  <c:v>6.2310499999999713E-2</c:v>
                </c:pt>
                <c:pt idx="375">
                  <c:v>6.2315499999999968E-2</c:v>
                </c:pt>
                <c:pt idx="376">
                  <c:v>6.2450999999999368E-2</c:v>
                </c:pt>
                <c:pt idx="377">
                  <c:v>6.251450000000025E-2</c:v>
                </c:pt>
                <c:pt idx="378">
                  <c:v>6.2458499999999972E-2</c:v>
                </c:pt>
                <c:pt idx="379">
                  <c:v>6.2440500000000121E-2</c:v>
                </c:pt>
                <c:pt idx="380">
                  <c:v>6.258000000000008E-2</c:v>
                </c:pt>
                <c:pt idx="381">
                  <c:v>6.2740999999999936E-2</c:v>
                </c:pt>
                <c:pt idx="382">
                  <c:v>6.2487999999999211E-2</c:v>
                </c:pt>
                <c:pt idx="383">
                  <c:v>6.2655499999999975E-2</c:v>
                </c:pt>
                <c:pt idx="384">
                  <c:v>6.2769500000000367E-2</c:v>
                </c:pt>
                <c:pt idx="385">
                  <c:v>6.2791999999999515E-2</c:v>
                </c:pt>
                <c:pt idx="386">
                  <c:v>6.2872999999999735E-2</c:v>
                </c:pt>
                <c:pt idx="387">
                  <c:v>6.3042500000000334E-2</c:v>
                </c:pt>
                <c:pt idx="388">
                  <c:v>6.2854999999999439E-2</c:v>
                </c:pt>
                <c:pt idx="389">
                  <c:v>6.3367500000000021E-2</c:v>
                </c:pt>
                <c:pt idx="390">
                  <c:v>6.3095499999999749E-2</c:v>
                </c:pt>
                <c:pt idx="391">
                  <c:v>6.3262999999999625E-2</c:v>
                </c:pt>
                <c:pt idx="392">
                  <c:v>6.3566499999999859E-2</c:v>
                </c:pt>
                <c:pt idx="393">
                  <c:v>6.3651000000000124E-2</c:v>
                </c:pt>
                <c:pt idx="394">
                  <c:v>6.3676999999999762E-2</c:v>
                </c:pt>
                <c:pt idx="395">
                  <c:v>6.4067999999999792E-2</c:v>
                </c:pt>
                <c:pt idx="396">
                  <c:v>6.4319500000000307E-2</c:v>
                </c:pt>
                <c:pt idx="397">
                  <c:v>6.4721000000000029E-2</c:v>
                </c:pt>
                <c:pt idx="398">
                  <c:v>6.4931999999999768E-2</c:v>
                </c:pt>
                <c:pt idx="399">
                  <c:v>6.5251000000000392E-2</c:v>
                </c:pt>
                <c:pt idx="400">
                  <c:v>6.5474499999999658E-2</c:v>
                </c:pt>
                <c:pt idx="401">
                  <c:v>6.5800000000000303E-2</c:v>
                </c:pt>
                <c:pt idx="402">
                  <c:v>6.6086499999999937E-2</c:v>
                </c:pt>
                <c:pt idx="403">
                  <c:v>6.6047999999999885E-2</c:v>
                </c:pt>
                <c:pt idx="404">
                  <c:v>6.5981000000000289E-2</c:v>
                </c:pt>
                <c:pt idx="405">
                  <c:v>6.5991500000000425E-2</c:v>
                </c:pt>
                <c:pt idx="406">
                  <c:v>6.5967999999999805E-2</c:v>
                </c:pt>
                <c:pt idx="407">
                  <c:v>6.5671999999999731E-2</c:v>
                </c:pt>
                <c:pt idx="408">
                  <c:v>6.5659000000000134E-2</c:v>
                </c:pt>
                <c:pt idx="409">
                  <c:v>6.598700000000024E-2</c:v>
                </c:pt>
                <c:pt idx="410">
                  <c:v>6.4641500000000018E-2</c:v>
                </c:pt>
                <c:pt idx="411">
                  <c:v>6.5010999999999708E-2</c:v>
                </c:pt>
                <c:pt idx="412">
                  <c:v>6.5354999999999386E-2</c:v>
                </c:pt>
                <c:pt idx="413">
                  <c:v>6.5310499999999383E-2</c:v>
                </c:pt>
                <c:pt idx="414">
                  <c:v>6.5637999999999863E-2</c:v>
                </c:pt>
                <c:pt idx="415">
                  <c:v>6.567400000000001E-2</c:v>
                </c:pt>
                <c:pt idx="416">
                  <c:v>6.5858499999999598E-2</c:v>
                </c:pt>
                <c:pt idx="417">
                  <c:v>6.5805000000000113E-2</c:v>
                </c:pt>
                <c:pt idx="418">
                  <c:v>6.5850500000000256E-2</c:v>
                </c:pt>
                <c:pt idx="419">
                  <c:v>6.606550000000011E-2</c:v>
                </c:pt>
                <c:pt idx="420">
                  <c:v>6.5799500000000233E-2</c:v>
                </c:pt>
                <c:pt idx="421">
                  <c:v>6.5929499999999752E-2</c:v>
                </c:pt>
                <c:pt idx="422">
                  <c:v>6.621750000000004E-2</c:v>
                </c:pt>
                <c:pt idx="423">
                  <c:v>6.5948499999999743E-2</c:v>
                </c:pt>
                <c:pt idx="424">
                  <c:v>6.6243999999999748E-2</c:v>
                </c:pt>
                <c:pt idx="425">
                  <c:v>6.6164500000000182E-2</c:v>
                </c:pt>
                <c:pt idx="426">
                  <c:v>6.6190499999999819E-2</c:v>
                </c:pt>
                <c:pt idx="427">
                  <c:v>6.6027999999999754E-2</c:v>
                </c:pt>
                <c:pt idx="428">
                  <c:v>6.5991000000000355E-2</c:v>
                </c:pt>
                <c:pt idx="429">
                  <c:v>6.5979499999999636E-2</c:v>
                </c:pt>
                <c:pt idx="430">
                  <c:v>6.6231000000000151E-2</c:v>
                </c:pt>
                <c:pt idx="431">
                  <c:v>6.6279500000000269E-2</c:v>
                </c:pt>
                <c:pt idx="432">
                  <c:v>6.6253000000000561E-2</c:v>
                </c:pt>
                <c:pt idx="433">
                  <c:v>6.5974000000000199E-2</c:v>
                </c:pt>
                <c:pt idx="434">
                  <c:v>6.6142500000000215E-2</c:v>
                </c:pt>
                <c:pt idx="435">
                  <c:v>6.5986999999999796E-2</c:v>
                </c:pt>
                <c:pt idx="436">
                  <c:v>6.5891500000000214E-2</c:v>
                </c:pt>
                <c:pt idx="437">
                  <c:v>6.6080999999999612E-2</c:v>
                </c:pt>
                <c:pt idx="438">
                  <c:v>6.5929499999999752E-2</c:v>
                </c:pt>
                <c:pt idx="439">
                  <c:v>6.6324499999999897E-2</c:v>
                </c:pt>
                <c:pt idx="440">
                  <c:v>6.6410499999999928E-2</c:v>
                </c:pt>
                <c:pt idx="441">
                  <c:v>6.6438000000000219E-2</c:v>
                </c:pt>
                <c:pt idx="442">
                  <c:v>6.6324999999999967E-2</c:v>
                </c:pt>
                <c:pt idx="443">
                  <c:v>6.6793999999999798E-2</c:v>
                </c:pt>
                <c:pt idx="444">
                  <c:v>6.7026499999999878E-2</c:v>
                </c:pt>
                <c:pt idx="445">
                  <c:v>6.7533999999999761E-2</c:v>
                </c:pt>
                <c:pt idx="446">
                  <c:v>6.7855500000000291E-2</c:v>
                </c:pt>
                <c:pt idx="447">
                  <c:v>6.8210500000000174E-2</c:v>
                </c:pt>
                <c:pt idx="448">
                  <c:v>6.8920000000000314E-2</c:v>
                </c:pt>
                <c:pt idx="449">
                  <c:v>6.9334999999999702E-2</c:v>
                </c:pt>
                <c:pt idx="450">
                  <c:v>6.9542000000000215E-2</c:v>
                </c:pt>
                <c:pt idx="451">
                  <c:v>6.9500999999999813E-2</c:v>
                </c:pt>
                <c:pt idx="452">
                  <c:v>6.9722999999999757E-2</c:v>
                </c:pt>
                <c:pt idx="453">
                  <c:v>6.9978499999999944E-2</c:v>
                </c:pt>
                <c:pt idx="454">
                  <c:v>6.9871999999999712E-2</c:v>
                </c:pt>
                <c:pt idx="455">
                  <c:v>7.0473499999999856E-2</c:v>
                </c:pt>
                <c:pt idx="456">
                  <c:v>7.0659500000000097E-2</c:v>
                </c:pt>
                <c:pt idx="457">
                  <c:v>7.0475000000000065E-2</c:v>
                </c:pt>
                <c:pt idx="458">
                  <c:v>7.115199999999966E-2</c:v>
                </c:pt>
                <c:pt idx="459">
                  <c:v>7.17835E-2</c:v>
                </c:pt>
                <c:pt idx="460">
                  <c:v>7.2050500000000017E-2</c:v>
                </c:pt>
                <c:pt idx="461">
                  <c:v>7.2060000000000013E-2</c:v>
                </c:pt>
                <c:pt idx="462">
                  <c:v>7.2444000000000397E-2</c:v>
                </c:pt>
                <c:pt idx="463">
                  <c:v>7.2571499999999567E-2</c:v>
                </c:pt>
                <c:pt idx="464">
                  <c:v>7.2684499999999819E-2</c:v>
                </c:pt>
                <c:pt idx="465">
                  <c:v>7.2930500000000453E-2</c:v>
                </c:pt>
                <c:pt idx="466">
                  <c:v>7.3011000000000603E-2</c:v>
                </c:pt>
                <c:pt idx="467">
                  <c:v>7.2703000000000184E-2</c:v>
                </c:pt>
                <c:pt idx="468">
                  <c:v>7.2765499999999594E-2</c:v>
                </c:pt>
              </c:numCache>
            </c:numRef>
          </c:xVal>
          <c:yVal>
            <c:numRef>
              <c:f>'45S'!$B$5:$B$473</c:f>
              <c:numCache>
                <c:formatCode>General</c:formatCode>
                <c:ptCount val="469"/>
                <c:pt idx="0">
                  <c:v>1.9841729999999998E-2</c:v>
                </c:pt>
                <c:pt idx="1">
                  <c:v>0.99303140000000001</c:v>
                </c:pt>
                <c:pt idx="2">
                  <c:v>3.5601739999999999</c:v>
                </c:pt>
                <c:pt idx="3">
                  <c:v>5.5056080000000005</c:v>
                </c:pt>
                <c:pt idx="4">
                  <c:v>6.0999160000000003</c:v>
                </c:pt>
                <c:pt idx="5">
                  <c:v>6.3767550000000002</c:v>
                </c:pt>
                <c:pt idx="6">
                  <c:v>6.7688649999999999</c:v>
                </c:pt>
                <c:pt idx="7">
                  <c:v>7.0457049999999999</c:v>
                </c:pt>
                <c:pt idx="8">
                  <c:v>7.8025249999999993</c:v>
                </c:pt>
                <c:pt idx="9">
                  <c:v>8.7483140000000006</c:v>
                </c:pt>
                <c:pt idx="10">
                  <c:v>9.3227790000000006</c:v>
                </c:pt>
                <c:pt idx="11">
                  <c:v>10.1259</c:v>
                </c:pt>
                <c:pt idx="12">
                  <c:v>11.167120000000001</c:v>
                </c:pt>
                <c:pt idx="13">
                  <c:v>11.90976</c:v>
                </c:pt>
                <c:pt idx="14">
                  <c:v>12.99728</c:v>
                </c:pt>
                <c:pt idx="15">
                  <c:v>13.740870000000001</c:v>
                </c:pt>
                <c:pt idx="16">
                  <c:v>13.368600000000001</c:v>
                </c:pt>
                <c:pt idx="17">
                  <c:v>13.936459999999999</c:v>
                </c:pt>
                <c:pt idx="18">
                  <c:v>15.469940000000001</c:v>
                </c:pt>
                <c:pt idx="19">
                  <c:v>15.997159999999999</c:v>
                </c:pt>
                <c:pt idx="20">
                  <c:v>17.692209999999999</c:v>
                </c:pt>
                <c:pt idx="21">
                  <c:v>18.502890000000001</c:v>
                </c:pt>
                <c:pt idx="22">
                  <c:v>18.841139999999999</c:v>
                </c:pt>
                <c:pt idx="23">
                  <c:v>18.996099999999998</c:v>
                </c:pt>
                <c:pt idx="24">
                  <c:v>19.00366</c:v>
                </c:pt>
                <c:pt idx="25">
                  <c:v>19.010270000000002</c:v>
                </c:pt>
                <c:pt idx="26">
                  <c:v>19.00366</c:v>
                </c:pt>
                <c:pt idx="27">
                  <c:v>18.98948</c:v>
                </c:pt>
                <c:pt idx="28">
                  <c:v>19.00366</c:v>
                </c:pt>
                <c:pt idx="29">
                  <c:v>18.996099999999998</c:v>
                </c:pt>
                <c:pt idx="30">
                  <c:v>18.969639999999998</c:v>
                </c:pt>
                <c:pt idx="31">
                  <c:v>18.98948</c:v>
                </c:pt>
                <c:pt idx="32">
                  <c:v>18.996099999999998</c:v>
                </c:pt>
                <c:pt idx="33">
                  <c:v>19.165220000000001</c:v>
                </c:pt>
                <c:pt idx="34">
                  <c:v>19.428840000000001</c:v>
                </c:pt>
                <c:pt idx="35">
                  <c:v>21.388439999999999</c:v>
                </c:pt>
                <c:pt idx="36">
                  <c:v>23.009790000000002</c:v>
                </c:pt>
                <c:pt idx="37">
                  <c:v>25.049709999999997</c:v>
                </c:pt>
                <c:pt idx="38">
                  <c:v>26.259119999999999</c:v>
                </c:pt>
                <c:pt idx="39">
                  <c:v>28.670360000000002</c:v>
                </c:pt>
                <c:pt idx="40">
                  <c:v>30.690439999999999</c:v>
                </c:pt>
                <c:pt idx="41">
                  <c:v>31.69764</c:v>
                </c:pt>
                <c:pt idx="42">
                  <c:v>33.575050000000005</c:v>
                </c:pt>
                <c:pt idx="43">
                  <c:v>36.770510000000002</c:v>
                </c:pt>
                <c:pt idx="44">
                  <c:v>38.270919999999997</c:v>
                </c:pt>
                <c:pt idx="45">
                  <c:v>39.418910000000004</c:v>
                </c:pt>
                <c:pt idx="46">
                  <c:v>43.350410000000004</c:v>
                </c:pt>
                <c:pt idx="47">
                  <c:v>45.471580000000003</c:v>
                </c:pt>
                <c:pt idx="48">
                  <c:v>46.249190000000006</c:v>
                </c:pt>
                <c:pt idx="49">
                  <c:v>51.147260000000003</c:v>
                </c:pt>
                <c:pt idx="50">
                  <c:v>54.302099999999996</c:v>
                </c:pt>
                <c:pt idx="51">
                  <c:v>56.328789999999998</c:v>
                </c:pt>
                <c:pt idx="52">
                  <c:v>57.679910000000007</c:v>
                </c:pt>
                <c:pt idx="53">
                  <c:v>62.25958</c:v>
                </c:pt>
                <c:pt idx="54">
                  <c:v>66.921440000000004</c:v>
                </c:pt>
                <c:pt idx="55">
                  <c:v>68.204539999999994</c:v>
                </c:pt>
                <c:pt idx="56">
                  <c:v>70.988050000000001</c:v>
                </c:pt>
                <c:pt idx="57">
                  <c:v>76.068479999999994</c:v>
                </c:pt>
                <c:pt idx="58">
                  <c:v>78.783960000000008</c:v>
                </c:pt>
                <c:pt idx="59">
                  <c:v>79.500160000000008</c:v>
                </c:pt>
                <c:pt idx="60">
                  <c:v>86.377669999999995</c:v>
                </c:pt>
                <c:pt idx="61">
                  <c:v>88.681200000000004</c:v>
                </c:pt>
                <c:pt idx="62">
                  <c:v>95.213859999999997</c:v>
                </c:pt>
                <c:pt idx="63">
                  <c:v>99.321100000000001</c:v>
                </c:pt>
                <c:pt idx="64">
                  <c:v>100.32169999999999</c:v>
                </c:pt>
                <c:pt idx="65">
                  <c:v>106.33369999999999</c:v>
                </c:pt>
                <c:pt idx="66">
                  <c:v>108.14410000000001</c:v>
                </c:pt>
                <c:pt idx="67">
                  <c:v>115.7916</c:v>
                </c:pt>
                <c:pt idx="68">
                  <c:v>120.3656</c:v>
                </c:pt>
                <c:pt idx="69">
                  <c:v>124.95950000000001</c:v>
                </c:pt>
                <c:pt idx="70">
                  <c:v>129.2764</c:v>
                </c:pt>
                <c:pt idx="71">
                  <c:v>136.5659</c:v>
                </c:pt>
                <c:pt idx="72">
                  <c:v>138.81560000000002</c:v>
                </c:pt>
                <c:pt idx="73">
                  <c:v>144.02360000000002</c:v>
                </c:pt>
                <c:pt idx="74">
                  <c:v>151.6645</c:v>
                </c:pt>
                <c:pt idx="75">
                  <c:v>155.2852</c:v>
                </c:pt>
                <c:pt idx="76">
                  <c:v>161.6695</c:v>
                </c:pt>
                <c:pt idx="77">
                  <c:v>166.8246</c:v>
                </c:pt>
                <c:pt idx="78">
                  <c:v>169.42570000000001</c:v>
                </c:pt>
                <c:pt idx="79">
                  <c:v>179.95699999999999</c:v>
                </c:pt>
                <c:pt idx="80">
                  <c:v>184.51770000000002</c:v>
                </c:pt>
                <c:pt idx="81">
                  <c:v>182.99079999999998</c:v>
                </c:pt>
                <c:pt idx="82">
                  <c:v>197.9676</c:v>
                </c:pt>
                <c:pt idx="83">
                  <c:v>205.3185</c:v>
                </c:pt>
                <c:pt idx="84">
                  <c:v>208.8853</c:v>
                </c:pt>
                <c:pt idx="85">
                  <c:v>212.14779999999999</c:v>
                </c:pt>
                <c:pt idx="86">
                  <c:v>220.74779999999998</c:v>
                </c:pt>
                <c:pt idx="87">
                  <c:v>225.6525</c:v>
                </c:pt>
                <c:pt idx="88">
                  <c:v>232.38159999999999</c:v>
                </c:pt>
                <c:pt idx="89">
                  <c:v>240.24460000000002</c:v>
                </c:pt>
                <c:pt idx="90">
                  <c:v>242.6634</c:v>
                </c:pt>
                <c:pt idx="91">
                  <c:v>251.8511</c:v>
                </c:pt>
                <c:pt idx="92">
                  <c:v>252.18940000000001</c:v>
                </c:pt>
                <c:pt idx="93">
                  <c:v>252.5805</c:v>
                </c:pt>
                <c:pt idx="94">
                  <c:v>253.08789999999999</c:v>
                </c:pt>
                <c:pt idx="95">
                  <c:v>253.3648</c:v>
                </c:pt>
                <c:pt idx="96">
                  <c:v>253.76349999999999</c:v>
                </c:pt>
                <c:pt idx="97">
                  <c:v>252.97929999999999</c:v>
                </c:pt>
                <c:pt idx="98">
                  <c:v>249.1489</c:v>
                </c:pt>
                <c:pt idx="99">
                  <c:v>249.75070000000002</c:v>
                </c:pt>
                <c:pt idx="100">
                  <c:v>250.2364</c:v>
                </c:pt>
                <c:pt idx="101">
                  <c:v>250.71629999999999</c:v>
                </c:pt>
                <c:pt idx="102">
                  <c:v>251.16890000000001</c:v>
                </c:pt>
                <c:pt idx="103">
                  <c:v>251.6962</c:v>
                </c:pt>
                <c:pt idx="104">
                  <c:v>252.31789999999998</c:v>
                </c:pt>
                <c:pt idx="105">
                  <c:v>252.93860000000001</c:v>
                </c:pt>
                <c:pt idx="106">
                  <c:v>253.50649999999999</c:v>
                </c:pt>
                <c:pt idx="107">
                  <c:v>254.04689999999999</c:v>
                </c:pt>
                <c:pt idx="108">
                  <c:v>254.5401</c:v>
                </c:pt>
                <c:pt idx="109">
                  <c:v>254.99929999999998</c:v>
                </c:pt>
                <c:pt idx="110">
                  <c:v>255.43210000000002</c:v>
                </c:pt>
                <c:pt idx="111">
                  <c:v>255.8374</c:v>
                </c:pt>
                <c:pt idx="112">
                  <c:v>256.20870000000002</c:v>
                </c:pt>
                <c:pt idx="113">
                  <c:v>256.57339999999999</c:v>
                </c:pt>
                <c:pt idx="114">
                  <c:v>256.97219999999999</c:v>
                </c:pt>
                <c:pt idx="115">
                  <c:v>257.33690000000001</c:v>
                </c:pt>
                <c:pt idx="116">
                  <c:v>257.6884</c:v>
                </c:pt>
                <c:pt idx="117">
                  <c:v>258.00579999999997</c:v>
                </c:pt>
                <c:pt idx="118">
                  <c:v>258.32990000000001</c:v>
                </c:pt>
                <c:pt idx="119">
                  <c:v>258.66820000000001</c:v>
                </c:pt>
                <c:pt idx="120">
                  <c:v>258.99889999999999</c:v>
                </c:pt>
                <c:pt idx="121">
                  <c:v>259.3295</c:v>
                </c:pt>
                <c:pt idx="122">
                  <c:v>259.62720000000002</c:v>
                </c:pt>
                <c:pt idx="123">
                  <c:v>259.96449999999999</c:v>
                </c:pt>
                <c:pt idx="124">
                  <c:v>260.29610000000002</c:v>
                </c:pt>
                <c:pt idx="125">
                  <c:v>260.64760000000001</c:v>
                </c:pt>
                <c:pt idx="126">
                  <c:v>261.09359999999998</c:v>
                </c:pt>
                <c:pt idx="127">
                  <c:v>261.62650000000002</c:v>
                </c:pt>
                <c:pt idx="128">
                  <c:v>262.12630000000001</c:v>
                </c:pt>
                <c:pt idx="129">
                  <c:v>262.58640000000003</c:v>
                </c:pt>
                <c:pt idx="130">
                  <c:v>263.03899999999999</c:v>
                </c:pt>
                <c:pt idx="131">
                  <c:v>263.45100000000002</c:v>
                </c:pt>
                <c:pt idx="132">
                  <c:v>263.85629999999998</c:v>
                </c:pt>
                <c:pt idx="133">
                  <c:v>264.24079999999998</c:v>
                </c:pt>
                <c:pt idx="134">
                  <c:v>264.6198</c:v>
                </c:pt>
                <c:pt idx="135">
                  <c:v>265.0043</c:v>
                </c:pt>
                <c:pt idx="136">
                  <c:v>265.38319999999999</c:v>
                </c:pt>
                <c:pt idx="137">
                  <c:v>265.7885</c:v>
                </c:pt>
                <c:pt idx="138">
                  <c:v>266.16640000000001</c:v>
                </c:pt>
                <c:pt idx="139">
                  <c:v>266.5378</c:v>
                </c:pt>
                <c:pt idx="140">
                  <c:v>266.89590000000004</c:v>
                </c:pt>
                <c:pt idx="141">
                  <c:v>267.2681</c:v>
                </c:pt>
                <c:pt idx="142">
                  <c:v>267.64609999999999</c:v>
                </c:pt>
                <c:pt idx="143">
                  <c:v>267.99759999999998</c:v>
                </c:pt>
                <c:pt idx="144">
                  <c:v>268.35570000000001</c:v>
                </c:pt>
                <c:pt idx="145">
                  <c:v>268.74020000000002</c:v>
                </c:pt>
                <c:pt idx="146">
                  <c:v>267.91629999999998</c:v>
                </c:pt>
                <c:pt idx="147">
                  <c:v>263.12029999999999</c:v>
                </c:pt>
                <c:pt idx="148">
                  <c:v>264.13319999999999</c:v>
                </c:pt>
                <c:pt idx="149">
                  <c:v>265.10629999999998</c:v>
                </c:pt>
                <c:pt idx="150">
                  <c:v>265.86220000000003</c:v>
                </c:pt>
                <c:pt idx="151">
                  <c:v>266.24770000000001</c:v>
                </c:pt>
                <c:pt idx="152">
                  <c:v>266.60579999999999</c:v>
                </c:pt>
                <c:pt idx="153">
                  <c:v>267.00450000000001</c:v>
                </c:pt>
                <c:pt idx="154">
                  <c:v>267.33519999999999</c:v>
                </c:pt>
                <c:pt idx="155">
                  <c:v>267.65929999999997</c:v>
                </c:pt>
                <c:pt idx="156">
                  <c:v>268.00420000000003</c:v>
                </c:pt>
                <c:pt idx="157">
                  <c:v>268.2876</c:v>
                </c:pt>
                <c:pt idx="158">
                  <c:v>268.57859999999999</c:v>
                </c:pt>
                <c:pt idx="159">
                  <c:v>268.93670000000003</c:v>
                </c:pt>
                <c:pt idx="160">
                  <c:v>269.42990000000003</c:v>
                </c:pt>
                <c:pt idx="161">
                  <c:v>269.90899999999999</c:v>
                </c:pt>
                <c:pt idx="162">
                  <c:v>270.37569999999999</c:v>
                </c:pt>
                <c:pt idx="163">
                  <c:v>270.96340000000004</c:v>
                </c:pt>
                <c:pt idx="164">
                  <c:v>271.59829999999999</c:v>
                </c:pt>
                <c:pt idx="165">
                  <c:v>272.1454</c:v>
                </c:pt>
                <c:pt idx="166">
                  <c:v>272.87479999999999</c:v>
                </c:pt>
                <c:pt idx="167">
                  <c:v>274.15890000000002</c:v>
                </c:pt>
                <c:pt idx="168">
                  <c:v>275.42879999999997</c:v>
                </c:pt>
                <c:pt idx="169">
                  <c:v>276.59090000000003</c:v>
                </c:pt>
                <c:pt idx="170">
                  <c:v>277.60379999999998</c:v>
                </c:pt>
                <c:pt idx="171">
                  <c:v>278.577</c:v>
                </c:pt>
                <c:pt idx="172">
                  <c:v>279.31299999999999</c:v>
                </c:pt>
                <c:pt idx="173">
                  <c:v>279.827</c:v>
                </c:pt>
                <c:pt idx="174">
                  <c:v>280.40719999999999</c:v>
                </c:pt>
                <c:pt idx="175">
                  <c:v>280.99579999999997</c:v>
                </c:pt>
                <c:pt idx="176">
                  <c:v>281.60990000000004</c:v>
                </c:pt>
                <c:pt idx="177">
                  <c:v>282.23159999999996</c:v>
                </c:pt>
                <c:pt idx="178">
                  <c:v>282.8193</c:v>
                </c:pt>
                <c:pt idx="179">
                  <c:v>283.27190000000002</c:v>
                </c:pt>
                <c:pt idx="180">
                  <c:v>283.46090000000004</c:v>
                </c:pt>
                <c:pt idx="181">
                  <c:v>283.73109999999997</c:v>
                </c:pt>
                <c:pt idx="182">
                  <c:v>284.05609999999996</c:v>
                </c:pt>
                <c:pt idx="183">
                  <c:v>284.42079999999999</c:v>
                </c:pt>
                <c:pt idx="184">
                  <c:v>284.79220000000004</c:v>
                </c:pt>
                <c:pt idx="185">
                  <c:v>285.12279999999998</c:v>
                </c:pt>
                <c:pt idx="186">
                  <c:v>279.5095</c:v>
                </c:pt>
                <c:pt idx="187">
                  <c:v>279.11740000000003</c:v>
                </c:pt>
                <c:pt idx="188">
                  <c:v>280.17750000000001</c:v>
                </c:pt>
                <c:pt idx="189">
                  <c:v>280.90030000000002</c:v>
                </c:pt>
                <c:pt idx="190">
                  <c:v>281.3331</c:v>
                </c:pt>
                <c:pt idx="191">
                  <c:v>281.745</c:v>
                </c:pt>
                <c:pt idx="192">
                  <c:v>282.1438</c:v>
                </c:pt>
                <c:pt idx="193">
                  <c:v>282.50190000000003</c:v>
                </c:pt>
                <c:pt idx="194">
                  <c:v>283.1103</c:v>
                </c:pt>
                <c:pt idx="195">
                  <c:v>283.68390000000005</c:v>
                </c:pt>
                <c:pt idx="196">
                  <c:v>284.25829999999996</c:v>
                </c:pt>
                <c:pt idx="197">
                  <c:v>284.76479999999998</c:v>
                </c:pt>
                <c:pt idx="198">
                  <c:v>285.25799999999998</c:v>
                </c:pt>
                <c:pt idx="199">
                  <c:v>285.69729999999998</c:v>
                </c:pt>
                <c:pt idx="200">
                  <c:v>286.13009999999997</c:v>
                </c:pt>
                <c:pt idx="201">
                  <c:v>286.56849999999997</c:v>
                </c:pt>
                <c:pt idx="202">
                  <c:v>286.94729999999998</c:v>
                </c:pt>
                <c:pt idx="203">
                  <c:v>287.31870000000004</c:v>
                </c:pt>
                <c:pt idx="204">
                  <c:v>287.69</c:v>
                </c:pt>
                <c:pt idx="205">
                  <c:v>287.84590000000003</c:v>
                </c:pt>
                <c:pt idx="206">
                  <c:v>287.73059999999998</c:v>
                </c:pt>
                <c:pt idx="207">
                  <c:v>287.64279999999997</c:v>
                </c:pt>
                <c:pt idx="208">
                  <c:v>287.58229999999998</c:v>
                </c:pt>
                <c:pt idx="209">
                  <c:v>287.52840000000003</c:v>
                </c:pt>
                <c:pt idx="210">
                  <c:v>287.7713</c:v>
                </c:pt>
                <c:pt idx="211">
                  <c:v>287.98759999999999</c:v>
                </c:pt>
                <c:pt idx="212">
                  <c:v>288.22379999999998</c:v>
                </c:pt>
                <c:pt idx="213">
                  <c:v>288.42700000000002</c:v>
                </c:pt>
                <c:pt idx="214">
                  <c:v>288.6764</c:v>
                </c:pt>
                <c:pt idx="215">
                  <c:v>288.87290000000002</c:v>
                </c:pt>
                <c:pt idx="216">
                  <c:v>289.0752</c:v>
                </c:pt>
                <c:pt idx="217">
                  <c:v>289.5145</c:v>
                </c:pt>
                <c:pt idx="218">
                  <c:v>289.9264</c:v>
                </c:pt>
                <c:pt idx="219">
                  <c:v>290.35159999999996</c:v>
                </c:pt>
                <c:pt idx="220">
                  <c:v>291.02719999999999</c:v>
                </c:pt>
                <c:pt idx="221">
                  <c:v>291.66970000000003</c:v>
                </c:pt>
                <c:pt idx="222">
                  <c:v>292.27719999999999</c:v>
                </c:pt>
                <c:pt idx="223">
                  <c:v>293.06140000000005</c:v>
                </c:pt>
                <c:pt idx="224">
                  <c:v>293.79090000000002</c:v>
                </c:pt>
                <c:pt idx="225">
                  <c:v>294.46640000000002</c:v>
                </c:pt>
                <c:pt idx="226">
                  <c:v>295.06729999999999</c:v>
                </c:pt>
                <c:pt idx="227">
                  <c:v>295.62859999999995</c:v>
                </c:pt>
                <c:pt idx="228">
                  <c:v>296.16149999999999</c:v>
                </c:pt>
                <c:pt idx="229">
                  <c:v>296.74259999999998</c:v>
                </c:pt>
                <c:pt idx="230">
                  <c:v>297.28300000000002</c:v>
                </c:pt>
                <c:pt idx="231">
                  <c:v>297.77620000000002</c:v>
                </c:pt>
                <c:pt idx="232">
                  <c:v>298.29020000000003</c:v>
                </c:pt>
                <c:pt idx="233">
                  <c:v>298.76259999999996</c:v>
                </c:pt>
                <c:pt idx="234">
                  <c:v>299.25579999999997</c:v>
                </c:pt>
                <c:pt idx="235">
                  <c:v>299.2833</c:v>
                </c:pt>
                <c:pt idx="236">
                  <c:v>299.3843</c:v>
                </c:pt>
                <c:pt idx="237">
                  <c:v>299.53929999999997</c:v>
                </c:pt>
                <c:pt idx="238">
                  <c:v>299.73579999999998</c:v>
                </c:pt>
                <c:pt idx="239">
                  <c:v>299.97199999999998</c:v>
                </c:pt>
                <c:pt idx="240">
                  <c:v>300.21479999999997</c:v>
                </c:pt>
                <c:pt idx="241">
                  <c:v>300.452</c:v>
                </c:pt>
                <c:pt idx="242">
                  <c:v>300.71559999999999</c:v>
                </c:pt>
                <c:pt idx="243">
                  <c:v>300.92440000000005</c:v>
                </c:pt>
                <c:pt idx="244">
                  <c:v>301.16820000000001</c:v>
                </c:pt>
                <c:pt idx="245">
                  <c:v>301.4384</c:v>
                </c:pt>
                <c:pt idx="246">
                  <c:v>301.7285</c:v>
                </c:pt>
                <c:pt idx="247">
                  <c:v>302.1404</c:v>
                </c:pt>
                <c:pt idx="248">
                  <c:v>302.59300000000002</c:v>
                </c:pt>
                <c:pt idx="249">
                  <c:v>295.50670000000002</c:v>
                </c:pt>
                <c:pt idx="250">
                  <c:v>296.53379999999999</c:v>
                </c:pt>
                <c:pt idx="251">
                  <c:v>297.47949999999997</c:v>
                </c:pt>
                <c:pt idx="252">
                  <c:v>298.41120000000001</c:v>
                </c:pt>
                <c:pt idx="253">
                  <c:v>299.29649999999998</c:v>
                </c:pt>
                <c:pt idx="254">
                  <c:v>300.161</c:v>
                </c:pt>
                <c:pt idx="255">
                  <c:v>300.98579999999998</c:v>
                </c:pt>
                <c:pt idx="256">
                  <c:v>301.74170000000004</c:v>
                </c:pt>
                <c:pt idx="257">
                  <c:v>302.40409999999997</c:v>
                </c:pt>
                <c:pt idx="258">
                  <c:v>303.08629999999999</c:v>
                </c:pt>
                <c:pt idx="259">
                  <c:v>303.69470000000001</c:v>
                </c:pt>
                <c:pt idx="260">
                  <c:v>304.3023</c:v>
                </c:pt>
                <c:pt idx="261">
                  <c:v>304.84270000000004</c:v>
                </c:pt>
                <c:pt idx="262">
                  <c:v>305.35669999999999</c:v>
                </c:pt>
                <c:pt idx="263">
                  <c:v>305.84990000000005</c:v>
                </c:pt>
                <c:pt idx="264">
                  <c:v>306.34309999999999</c:v>
                </c:pt>
                <c:pt idx="265">
                  <c:v>306.80890000000005</c:v>
                </c:pt>
                <c:pt idx="266">
                  <c:v>307.27479999999997</c:v>
                </c:pt>
                <c:pt idx="267">
                  <c:v>307.74149999999997</c:v>
                </c:pt>
                <c:pt idx="268">
                  <c:v>308.19409999999999</c:v>
                </c:pt>
                <c:pt idx="269">
                  <c:v>308.63249999999999</c:v>
                </c:pt>
                <c:pt idx="270">
                  <c:v>309.05200000000002</c:v>
                </c:pt>
                <c:pt idx="271">
                  <c:v>309.46390000000002</c:v>
                </c:pt>
                <c:pt idx="272">
                  <c:v>309.89570000000003</c:v>
                </c:pt>
                <c:pt idx="273">
                  <c:v>310.30109999999996</c:v>
                </c:pt>
                <c:pt idx="274">
                  <c:v>310.74040000000002</c:v>
                </c:pt>
                <c:pt idx="275">
                  <c:v>311.18640000000005</c:v>
                </c:pt>
                <c:pt idx="276">
                  <c:v>311.62579999999997</c:v>
                </c:pt>
                <c:pt idx="277">
                  <c:v>312.03109999999998</c:v>
                </c:pt>
                <c:pt idx="278">
                  <c:v>312.4298</c:v>
                </c:pt>
                <c:pt idx="279">
                  <c:v>312.82850000000002</c:v>
                </c:pt>
                <c:pt idx="280">
                  <c:v>313.22629999999998</c:v>
                </c:pt>
                <c:pt idx="281">
                  <c:v>313.61180000000002</c:v>
                </c:pt>
                <c:pt idx="282">
                  <c:v>314.02379999999999</c:v>
                </c:pt>
                <c:pt idx="283">
                  <c:v>314.40270000000004</c:v>
                </c:pt>
                <c:pt idx="284">
                  <c:v>314.80040000000002</c:v>
                </c:pt>
                <c:pt idx="285">
                  <c:v>315.20580000000001</c:v>
                </c:pt>
                <c:pt idx="286">
                  <c:v>315.60449999999997</c:v>
                </c:pt>
                <c:pt idx="287">
                  <c:v>316.08449999999999</c:v>
                </c:pt>
                <c:pt idx="288">
                  <c:v>316.55690000000004</c:v>
                </c:pt>
                <c:pt idx="289">
                  <c:v>317.0095</c:v>
                </c:pt>
                <c:pt idx="290">
                  <c:v>317.44880000000001</c:v>
                </c:pt>
                <c:pt idx="291">
                  <c:v>317.88159999999999</c:v>
                </c:pt>
                <c:pt idx="292">
                  <c:v>318.30009999999999</c:v>
                </c:pt>
                <c:pt idx="293">
                  <c:v>318.74609999999996</c:v>
                </c:pt>
                <c:pt idx="294">
                  <c:v>319.17129999999997</c:v>
                </c:pt>
                <c:pt idx="295">
                  <c:v>319.55020000000002</c:v>
                </c:pt>
                <c:pt idx="296">
                  <c:v>319.92149999999998</c:v>
                </c:pt>
                <c:pt idx="297">
                  <c:v>320.31359999999995</c:v>
                </c:pt>
                <c:pt idx="298">
                  <c:v>320.69809999999995</c:v>
                </c:pt>
                <c:pt idx="299">
                  <c:v>321.12430000000001</c:v>
                </c:pt>
                <c:pt idx="300">
                  <c:v>321.51640000000003</c:v>
                </c:pt>
                <c:pt idx="301">
                  <c:v>321.92169999999999</c:v>
                </c:pt>
                <c:pt idx="302">
                  <c:v>321.92829999999998</c:v>
                </c:pt>
                <c:pt idx="303">
                  <c:v>315.15190000000001</c:v>
                </c:pt>
                <c:pt idx="304">
                  <c:v>316.18559999999997</c:v>
                </c:pt>
                <c:pt idx="305">
                  <c:v>317.2192</c:v>
                </c:pt>
                <c:pt idx="306">
                  <c:v>318.06390000000005</c:v>
                </c:pt>
                <c:pt idx="307">
                  <c:v>318.3682</c:v>
                </c:pt>
                <c:pt idx="308">
                  <c:v>318.67140000000001</c:v>
                </c:pt>
                <c:pt idx="309">
                  <c:v>318.95580000000001</c:v>
                </c:pt>
                <c:pt idx="310">
                  <c:v>319.20529999999997</c:v>
                </c:pt>
                <c:pt idx="311">
                  <c:v>319.45570000000004</c:v>
                </c:pt>
                <c:pt idx="312">
                  <c:v>319.71929999999998</c:v>
                </c:pt>
                <c:pt idx="313">
                  <c:v>320.10379999999998</c:v>
                </c:pt>
                <c:pt idx="314">
                  <c:v>320.61779999999999</c:v>
                </c:pt>
                <c:pt idx="315">
                  <c:v>321.1035</c:v>
                </c:pt>
                <c:pt idx="316">
                  <c:v>321.68459999999999</c:v>
                </c:pt>
                <c:pt idx="317">
                  <c:v>322.34030000000001</c:v>
                </c:pt>
                <c:pt idx="318">
                  <c:v>323.1302</c:v>
                </c:pt>
                <c:pt idx="319">
                  <c:v>323.94840000000005</c:v>
                </c:pt>
                <c:pt idx="320">
                  <c:v>324.9074</c:v>
                </c:pt>
                <c:pt idx="321">
                  <c:v>325.80599999999998</c:v>
                </c:pt>
                <c:pt idx="322">
                  <c:v>326.92090000000002</c:v>
                </c:pt>
                <c:pt idx="323">
                  <c:v>328.45440000000002</c:v>
                </c:pt>
                <c:pt idx="324">
                  <c:v>329.79129999999998</c:v>
                </c:pt>
                <c:pt idx="325">
                  <c:v>331.06880000000001</c:v>
                </c:pt>
                <c:pt idx="326">
                  <c:v>332.25079999999997</c:v>
                </c:pt>
                <c:pt idx="327">
                  <c:v>333.12190000000004</c:v>
                </c:pt>
                <c:pt idx="328">
                  <c:v>333.77759999999995</c:v>
                </c:pt>
                <c:pt idx="329">
                  <c:v>334.49379999999996</c:v>
                </c:pt>
                <c:pt idx="330">
                  <c:v>335.23649999999998</c:v>
                </c:pt>
                <c:pt idx="331">
                  <c:v>335.98009999999999</c:v>
                </c:pt>
                <c:pt idx="332">
                  <c:v>336.7029</c:v>
                </c:pt>
                <c:pt idx="333">
                  <c:v>337.06099999999998</c:v>
                </c:pt>
                <c:pt idx="334">
                  <c:v>337.4323</c:v>
                </c:pt>
                <c:pt idx="335">
                  <c:v>337.81779999999998</c:v>
                </c:pt>
                <c:pt idx="336">
                  <c:v>338.24959999999999</c:v>
                </c:pt>
                <c:pt idx="337">
                  <c:v>338.66149999999999</c:v>
                </c:pt>
                <c:pt idx="338">
                  <c:v>339.09429999999998</c:v>
                </c:pt>
                <c:pt idx="339">
                  <c:v>339.57429999999999</c:v>
                </c:pt>
                <c:pt idx="340">
                  <c:v>340.0401</c:v>
                </c:pt>
                <c:pt idx="341">
                  <c:v>340.50579999999997</c:v>
                </c:pt>
                <c:pt idx="342">
                  <c:v>332.97359999999998</c:v>
                </c:pt>
                <c:pt idx="343">
                  <c:v>333.44690000000003</c:v>
                </c:pt>
                <c:pt idx="344">
                  <c:v>334.02709999999996</c:v>
                </c:pt>
                <c:pt idx="345">
                  <c:v>334.60149999999999</c:v>
                </c:pt>
                <c:pt idx="346">
                  <c:v>335.17599999999999</c:v>
                </c:pt>
                <c:pt idx="347">
                  <c:v>335.69569999999999</c:v>
                </c:pt>
                <c:pt idx="348">
                  <c:v>336.22949999999997</c:v>
                </c:pt>
                <c:pt idx="349">
                  <c:v>336.72270000000003</c:v>
                </c:pt>
                <c:pt idx="350">
                  <c:v>337.32459999999998</c:v>
                </c:pt>
                <c:pt idx="351">
                  <c:v>338.00009999999997</c:v>
                </c:pt>
                <c:pt idx="352">
                  <c:v>338.68890000000005</c:v>
                </c:pt>
                <c:pt idx="353">
                  <c:v>339.33709999999996</c:v>
                </c:pt>
                <c:pt idx="354">
                  <c:v>339.9588</c:v>
                </c:pt>
                <c:pt idx="355">
                  <c:v>340.54649999999998</c:v>
                </c:pt>
                <c:pt idx="356">
                  <c:v>341.09359999999998</c:v>
                </c:pt>
                <c:pt idx="357">
                  <c:v>341.4923</c:v>
                </c:pt>
                <c:pt idx="358">
                  <c:v>341.45170000000002</c:v>
                </c:pt>
                <c:pt idx="359">
                  <c:v>341.45170000000002</c:v>
                </c:pt>
                <c:pt idx="360">
                  <c:v>341.4658</c:v>
                </c:pt>
                <c:pt idx="361">
                  <c:v>341.48570000000001</c:v>
                </c:pt>
                <c:pt idx="362">
                  <c:v>341.72190000000001</c:v>
                </c:pt>
                <c:pt idx="363">
                  <c:v>342.01949999999999</c:v>
                </c:pt>
                <c:pt idx="364">
                  <c:v>342.30290000000002</c:v>
                </c:pt>
                <c:pt idx="365">
                  <c:v>342.59399999999999</c:v>
                </c:pt>
                <c:pt idx="366">
                  <c:v>342.88400000000001</c:v>
                </c:pt>
                <c:pt idx="367">
                  <c:v>343.17500000000001</c:v>
                </c:pt>
                <c:pt idx="368">
                  <c:v>343.43770000000001</c:v>
                </c:pt>
                <c:pt idx="369">
                  <c:v>343.68809999999996</c:v>
                </c:pt>
                <c:pt idx="370">
                  <c:v>344.14729999999997</c:v>
                </c:pt>
                <c:pt idx="371">
                  <c:v>344.64709999999997</c:v>
                </c:pt>
                <c:pt idx="372">
                  <c:v>345.1139</c:v>
                </c:pt>
                <c:pt idx="373">
                  <c:v>345.48520000000002</c:v>
                </c:pt>
                <c:pt idx="374">
                  <c:v>345.39729999999997</c:v>
                </c:pt>
                <c:pt idx="375">
                  <c:v>345.35669999999999</c:v>
                </c:pt>
                <c:pt idx="376">
                  <c:v>345.35669999999999</c:v>
                </c:pt>
                <c:pt idx="377">
                  <c:v>345.38409999999999</c:v>
                </c:pt>
                <c:pt idx="378">
                  <c:v>345.41050000000001</c:v>
                </c:pt>
                <c:pt idx="379">
                  <c:v>345.43790000000001</c:v>
                </c:pt>
                <c:pt idx="380">
                  <c:v>345.51920000000001</c:v>
                </c:pt>
                <c:pt idx="381">
                  <c:v>345.59290000000004</c:v>
                </c:pt>
                <c:pt idx="382">
                  <c:v>345.68740000000003</c:v>
                </c:pt>
                <c:pt idx="383">
                  <c:v>346.03229999999996</c:v>
                </c:pt>
                <c:pt idx="384">
                  <c:v>346.4914</c:v>
                </c:pt>
                <c:pt idx="385">
                  <c:v>347.38340000000005</c:v>
                </c:pt>
                <c:pt idx="386">
                  <c:v>348.43690000000004</c:v>
                </c:pt>
                <c:pt idx="387">
                  <c:v>349.55840000000001</c:v>
                </c:pt>
                <c:pt idx="388">
                  <c:v>350.62609999999995</c:v>
                </c:pt>
                <c:pt idx="389">
                  <c:v>351.62569999999999</c:v>
                </c:pt>
                <c:pt idx="390">
                  <c:v>352.53840000000002</c:v>
                </c:pt>
                <c:pt idx="391">
                  <c:v>353.40959999999995</c:v>
                </c:pt>
                <c:pt idx="392">
                  <c:v>354.21370000000002</c:v>
                </c:pt>
                <c:pt idx="393">
                  <c:v>354.97050000000002</c:v>
                </c:pt>
                <c:pt idx="394">
                  <c:v>355.69329999999997</c:v>
                </c:pt>
                <c:pt idx="395">
                  <c:v>356.44920000000002</c:v>
                </c:pt>
                <c:pt idx="396">
                  <c:v>357.17950000000002</c:v>
                </c:pt>
                <c:pt idx="397">
                  <c:v>357.90229999999997</c:v>
                </c:pt>
                <c:pt idx="398">
                  <c:v>358.61099999999999</c:v>
                </c:pt>
                <c:pt idx="399">
                  <c:v>358.79329999999999</c:v>
                </c:pt>
                <c:pt idx="400">
                  <c:v>359.09090000000003</c:v>
                </c:pt>
                <c:pt idx="401">
                  <c:v>359.41500000000002</c:v>
                </c:pt>
                <c:pt idx="402">
                  <c:v>359.75329999999997</c:v>
                </c:pt>
                <c:pt idx="403">
                  <c:v>360.14440000000002</c:v>
                </c:pt>
                <c:pt idx="404">
                  <c:v>360.52330000000001</c:v>
                </c:pt>
                <c:pt idx="405">
                  <c:v>360.94850000000002</c:v>
                </c:pt>
                <c:pt idx="406">
                  <c:v>361.32740000000001</c:v>
                </c:pt>
                <c:pt idx="407">
                  <c:v>361.72609999999997</c:v>
                </c:pt>
                <c:pt idx="408">
                  <c:v>353.1592</c:v>
                </c:pt>
                <c:pt idx="409">
                  <c:v>353.71379999999999</c:v>
                </c:pt>
                <c:pt idx="410">
                  <c:v>354.22030000000001</c:v>
                </c:pt>
                <c:pt idx="411">
                  <c:v>354.73329999999999</c:v>
                </c:pt>
                <c:pt idx="412">
                  <c:v>355.28790000000004</c:v>
                </c:pt>
                <c:pt idx="413">
                  <c:v>356.07120000000003</c:v>
                </c:pt>
                <c:pt idx="414">
                  <c:v>356.8073</c:v>
                </c:pt>
                <c:pt idx="415">
                  <c:v>357.46300000000002</c:v>
                </c:pt>
                <c:pt idx="416">
                  <c:v>358.14519999999999</c:v>
                </c:pt>
                <c:pt idx="417">
                  <c:v>358.7801</c:v>
                </c:pt>
                <c:pt idx="418">
                  <c:v>359.37440000000004</c:v>
                </c:pt>
                <c:pt idx="419">
                  <c:v>359.97629999999998</c:v>
                </c:pt>
                <c:pt idx="420">
                  <c:v>360.5573</c:v>
                </c:pt>
                <c:pt idx="421">
                  <c:v>361.077</c:v>
                </c:pt>
                <c:pt idx="422">
                  <c:v>361.61079999999998</c:v>
                </c:pt>
                <c:pt idx="423">
                  <c:v>362.0908</c:v>
                </c:pt>
                <c:pt idx="424">
                  <c:v>362.17869999999999</c:v>
                </c:pt>
                <c:pt idx="425">
                  <c:v>362.11070000000001</c:v>
                </c:pt>
                <c:pt idx="426">
                  <c:v>361.74599999999998</c:v>
                </c:pt>
                <c:pt idx="427">
                  <c:v>361.35379999999998</c:v>
                </c:pt>
                <c:pt idx="428">
                  <c:v>360.8947</c:v>
                </c:pt>
                <c:pt idx="429">
                  <c:v>360.46949999999998</c:v>
                </c:pt>
                <c:pt idx="430">
                  <c:v>360.18509999999998</c:v>
                </c:pt>
                <c:pt idx="431">
                  <c:v>360.07079999999996</c:v>
                </c:pt>
                <c:pt idx="432">
                  <c:v>359.96209999999996</c:v>
                </c:pt>
                <c:pt idx="433">
                  <c:v>359.8544</c:v>
                </c:pt>
                <c:pt idx="434">
                  <c:v>359.86759999999998</c:v>
                </c:pt>
                <c:pt idx="435">
                  <c:v>359.91480000000001</c:v>
                </c:pt>
                <c:pt idx="436">
                  <c:v>360.20590000000004</c:v>
                </c:pt>
                <c:pt idx="437">
                  <c:v>360.67829999999998</c:v>
                </c:pt>
                <c:pt idx="438">
                  <c:v>361.36799999999999</c:v>
                </c:pt>
                <c:pt idx="439">
                  <c:v>362.15129999999999</c:v>
                </c:pt>
                <c:pt idx="440">
                  <c:v>363.01580000000001</c:v>
                </c:pt>
                <c:pt idx="441">
                  <c:v>364.01549999999997</c:v>
                </c:pt>
                <c:pt idx="442">
                  <c:v>365.58300000000003</c:v>
                </c:pt>
                <c:pt idx="443">
                  <c:v>366.988</c:v>
                </c:pt>
                <c:pt idx="444">
                  <c:v>368.25880000000001</c:v>
                </c:pt>
                <c:pt idx="445">
                  <c:v>369.44740000000002</c:v>
                </c:pt>
                <c:pt idx="446">
                  <c:v>371.06880000000001</c:v>
                </c:pt>
                <c:pt idx="447">
                  <c:v>373.6019</c:v>
                </c:pt>
                <c:pt idx="448">
                  <c:v>373.96659999999997</c:v>
                </c:pt>
                <c:pt idx="449">
                  <c:v>375.24400000000003</c:v>
                </c:pt>
                <c:pt idx="450">
                  <c:v>376.16240000000005</c:v>
                </c:pt>
                <c:pt idx="451">
                  <c:v>376.93240000000003</c:v>
                </c:pt>
                <c:pt idx="452">
                  <c:v>377.72990000000004</c:v>
                </c:pt>
                <c:pt idx="453">
                  <c:v>378.54059999999998</c:v>
                </c:pt>
                <c:pt idx="454">
                  <c:v>379.38529999999997</c:v>
                </c:pt>
                <c:pt idx="455">
                  <c:v>380.20259999999996</c:v>
                </c:pt>
                <c:pt idx="456">
                  <c:v>380.54740000000004</c:v>
                </c:pt>
                <c:pt idx="457">
                  <c:v>381.03309999999999</c:v>
                </c:pt>
                <c:pt idx="458">
                  <c:v>381.52629999999999</c:v>
                </c:pt>
                <c:pt idx="459">
                  <c:v>382.06009999999998</c:v>
                </c:pt>
                <c:pt idx="460">
                  <c:v>382.57409999999999</c:v>
                </c:pt>
                <c:pt idx="461">
                  <c:v>383.14759999999995</c:v>
                </c:pt>
                <c:pt idx="462">
                  <c:v>383.72209999999995</c:v>
                </c:pt>
                <c:pt idx="463">
                  <c:v>384.23609999999996</c:v>
                </c:pt>
                <c:pt idx="464">
                  <c:v>384.3306</c:v>
                </c:pt>
                <c:pt idx="465">
                  <c:v>384.42509999999999</c:v>
                </c:pt>
                <c:pt idx="466">
                  <c:v>384.83699999999999</c:v>
                </c:pt>
                <c:pt idx="467">
                  <c:v>385.22909999999996</c:v>
                </c:pt>
                <c:pt idx="468">
                  <c:v>375.98669999999998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1-4479-95B6-06B389FF72D9}"/>
            </c:ext>
          </c:extLst>
        </c:ser>
        <c:ser>
          <c:idx val="2"/>
          <c:order val="1"/>
          <c:tx>
            <c:strRef>
              <c:f>'45S'!$D$1</c:f>
              <c:strCache>
                <c:ptCount val="1"/>
                <c:pt idx="0">
                  <c:v>Q890-120-45S-2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'45S'!$C$5:$C$146</c:f>
              <c:numCache>
                <c:formatCode>General</c:formatCode>
                <c:ptCount val="142"/>
                <c:pt idx="0">
                  <c:v>0</c:v>
                </c:pt>
                <c:pt idx="1">
                  <c:v>1.0734999999999989E-3</c:v>
                </c:pt>
                <c:pt idx="2">
                  <c:v>1.4810000000000101E-3</c:v>
                </c:pt>
                <c:pt idx="3">
                  <c:v>1.9444999999999879E-3</c:v>
                </c:pt>
                <c:pt idx="4">
                  <c:v>1.026000000000013E-3</c:v>
                </c:pt>
                <c:pt idx="5">
                  <c:v>1.0499999999999954E-3</c:v>
                </c:pt>
                <c:pt idx="6">
                  <c:v>1.1869999999999936E-3</c:v>
                </c:pt>
                <c:pt idx="7">
                  <c:v>2.0579999999999765E-3</c:v>
                </c:pt>
                <c:pt idx="8">
                  <c:v>1.7660000000000176E-3</c:v>
                </c:pt>
                <c:pt idx="9">
                  <c:v>1.7374999999999752E-3</c:v>
                </c:pt>
                <c:pt idx="10">
                  <c:v>1.1284999999999212E-3</c:v>
                </c:pt>
                <c:pt idx="11">
                  <c:v>1.4719999999999178E-3</c:v>
                </c:pt>
                <c:pt idx="12">
                  <c:v>1.2810000000000321E-3</c:v>
                </c:pt>
                <c:pt idx="13">
                  <c:v>1.8854999999999844E-3</c:v>
                </c:pt>
                <c:pt idx="14">
                  <c:v>2.2434999999999539E-3</c:v>
                </c:pt>
                <c:pt idx="15">
                  <c:v>2.0050000000000345E-3</c:v>
                </c:pt>
                <c:pt idx="16">
                  <c:v>1.9649999999999945E-3</c:v>
                </c:pt>
                <c:pt idx="17">
                  <c:v>2.6850000000000485E-3</c:v>
                </c:pt>
                <c:pt idx="18">
                  <c:v>3.2025000000000525E-3</c:v>
                </c:pt>
                <c:pt idx="19">
                  <c:v>3.0280000000001417E-3</c:v>
                </c:pt>
                <c:pt idx="20">
                  <c:v>2.5654999999999983E-3</c:v>
                </c:pt>
                <c:pt idx="21">
                  <c:v>1.9094999999998974E-3</c:v>
                </c:pt>
                <c:pt idx="22">
                  <c:v>2.3874999999999869E-3</c:v>
                </c:pt>
                <c:pt idx="23">
                  <c:v>2.5224999999999831E-3</c:v>
                </c:pt>
                <c:pt idx="24">
                  <c:v>2.2334999999999994E-3</c:v>
                </c:pt>
                <c:pt idx="25">
                  <c:v>2.4529999999999275E-3</c:v>
                </c:pt>
                <c:pt idx="26">
                  <c:v>2.6730000000000365E-3</c:v>
                </c:pt>
                <c:pt idx="27">
                  <c:v>2.1119999999998917E-3</c:v>
                </c:pt>
                <c:pt idx="28">
                  <c:v>2.8074999999999628E-3</c:v>
                </c:pt>
                <c:pt idx="29">
                  <c:v>3.1189999999998719E-3</c:v>
                </c:pt>
                <c:pt idx="30">
                  <c:v>2.7920000000000167E-3</c:v>
                </c:pt>
                <c:pt idx="31">
                  <c:v>3.3125000000000515E-3</c:v>
                </c:pt>
                <c:pt idx="32">
                  <c:v>2.7839999999998977E-3</c:v>
                </c:pt>
                <c:pt idx="33">
                  <c:v>3.2315000000000538E-3</c:v>
                </c:pt>
                <c:pt idx="34">
                  <c:v>3.4205000000000485E-3</c:v>
                </c:pt>
                <c:pt idx="35">
                  <c:v>3.694500000000156E-3</c:v>
                </c:pt>
                <c:pt idx="36">
                  <c:v>4.1585000000001759E-3</c:v>
                </c:pt>
                <c:pt idx="37">
                  <c:v>4.1595000000000937E-3</c:v>
                </c:pt>
                <c:pt idx="38">
                  <c:v>4.854000000000136E-3</c:v>
                </c:pt>
                <c:pt idx="39">
                  <c:v>4.7794999999997145E-3</c:v>
                </c:pt>
                <c:pt idx="40">
                  <c:v>4.7010000000000662E-3</c:v>
                </c:pt>
                <c:pt idx="41">
                  <c:v>5.2179999999999449E-3</c:v>
                </c:pt>
                <c:pt idx="42">
                  <c:v>5.8650000000002311E-3</c:v>
                </c:pt>
                <c:pt idx="43">
                  <c:v>5.7394999999997864E-3</c:v>
                </c:pt>
                <c:pt idx="44">
                  <c:v>6.8455000000000599E-3</c:v>
                </c:pt>
                <c:pt idx="45">
                  <c:v>6.7785000000000206E-3</c:v>
                </c:pt>
                <c:pt idx="46">
                  <c:v>6.589000000000178E-3</c:v>
                </c:pt>
                <c:pt idx="47">
                  <c:v>7.4775000000000258E-3</c:v>
                </c:pt>
                <c:pt idx="48">
                  <c:v>8.5735000000000117E-3</c:v>
                </c:pt>
                <c:pt idx="49">
                  <c:v>8.672000000000013E-3</c:v>
                </c:pt>
                <c:pt idx="50">
                  <c:v>8.379999999999832E-3</c:v>
                </c:pt>
                <c:pt idx="51">
                  <c:v>1.0078500000000101E-2</c:v>
                </c:pt>
                <c:pt idx="52">
                  <c:v>1.060300000000014E-2</c:v>
                </c:pt>
                <c:pt idx="53">
                  <c:v>1.0045999999999999E-2</c:v>
                </c:pt>
                <c:pt idx="54">
                  <c:v>1.172950000000017E-2</c:v>
                </c:pt>
                <c:pt idx="55">
                  <c:v>1.2021000000000059E-2</c:v>
                </c:pt>
                <c:pt idx="56">
                  <c:v>1.2252499999999777E-2</c:v>
                </c:pt>
                <c:pt idx="57">
                  <c:v>1.3660499999999853E-2</c:v>
                </c:pt>
                <c:pt idx="58">
                  <c:v>1.358550000000025E-2</c:v>
                </c:pt>
                <c:pt idx="59">
                  <c:v>1.4565999999999635E-2</c:v>
                </c:pt>
                <c:pt idx="60">
                  <c:v>1.4937999999999896E-2</c:v>
                </c:pt>
                <c:pt idx="61">
                  <c:v>1.5484499999999901E-2</c:v>
                </c:pt>
                <c:pt idx="62">
                  <c:v>1.7747499999999805E-2</c:v>
                </c:pt>
                <c:pt idx="63">
                  <c:v>1.7884000000000233E-2</c:v>
                </c:pt>
                <c:pt idx="64">
                  <c:v>1.8558500000000144E-2</c:v>
                </c:pt>
                <c:pt idx="65">
                  <c:v>1.8597999999999892E-2</c:v>
                </c:pt>
                <c:pt idx="66">
                  <c:v>2.0019500000000079E-2</c:v>
                </c:pt>
                <c:pt idx="67">
                  <c:v>2.0710000000000006E-2</c:v>
                </c:pt>
                <c:pt idx="68">
                  <c:v>2.1751500000000146E-2</c:v>
                </c:pt>
                <c:pt idx="69">
                  <c:v>2.2145000000000081E-2</c:v>
                </c:pt>
                <c:pt idx="70">
                  <c:v>2.4348000000000036E-2</c:v>
                </c:pt>
                <c:pt idx="71">
                  <c:v>2.5096500000000299E-2</c:v>
                </c:pt>
                <c:pt idx="72">
                  <c:v>2.5288499999999825E-2</c:v>
                </c:pt>
                <c:pt idx="73">
                  <c:v>2.7362500000000178E-2</c:v>
                </c:pt>
                <c:pt idx="74">
                  <c:v>2.8393500000000405E-2</c:v>
                </c:pt>
                <c:pt idx="75">
                  <c:v>2.9281999999999808E-2</c:v>
                </c:pt>
                <c:pt idx="76">
                  <c:v>3.0898500000000162E-2</c:v>
                </c:pt>
                <c:pt idx="77">
                  <c:v>3.2267999999999741E-2</c:v>
                </c:pt>
                <c:pt idx="78">
                  <c:v>3.2897000000000176E-2</c:v>
                </c:pt>
                <c:pt idx="79">
                  <c:v>3.3082499999999904E-2</c:v>
                </c:pt>
                <c:pt idx="80">
                  <c:v>3.4586000000000006E-2</c:v>
                </c:pt>
                <c:pt idx="81">
                  <c:v>3.6615500000000356E-2</c:v>
                </c:pt>
                <c:pt idx="82">
                  <c:v>3.7227000000000565E-2</c:v>
                </c:pt>
                <c:pt idx="83">
                  <c:v>3.8120000000000154E-2</c:v>
                </c:pt>
                <c:pt idx="84">
                  <c:v>4.0832000000000424E-2</c:v>
                </c:pt>
                <c:pt idx="85">
                  <c:v>4.052449999999963E-2</c:v>
                </c:pt>
                <c:pt idx="86">
                  <c:v>4.2912499999999909E-2</c:v>
                </c:pt>
                <c:pt idx="87">
                  <c:v>4.330799999999968E-2</c:v>
                </c:pt>
                <c:pt idx="88">
                  <c:v>4.5058499999999668E-2</c:v>
                </c:pt>
                <c:pt idx="89">
                  <c:v>4.6948999999999685E-2</c:v>
                </c:pt>
                <c:pt idx="90">
                  <c:v>4.7374000000000027E-2</c:v>
                </c:pt>
                <c:pt idx="91">
                  <c:v>4.9189999999999845E-2</c:v>
                </c:pt>
                <c:pt idx="92">
                  <c:v>4.9996500000000665E-2</c:v>
                </c:pt>
                <c:pt idx="93">
                  <c:v>5.1018000000000008E-2</c:v>
                </c:pt>
                <c:pt idx="94">
                  <c:v>5.3352500000000802E-2</c:v>
                </c:pt>
                <c:pt idx="95">
                  <c:v>5.3995000000000015E-2</c:v>
                </c:pt>
                <c:pt idx="96">
                  <c:v>5.7133500000000392E-2</c:v>
                </c:pt>
                <c:pt idx="97">
                  <c:v>5.7383500000000254E-2</c:v>
                </c:pt>
                <c:pt idx="98">
                  <c:v>5.8862499999999596E-2</c:v>
                </c:pt>
                <c:pt idx="99">
                  <c:v>6.2083000000000332E-2</c:v>
                </c:pt>
                <c:pt idx="100">
                  <c:v>6.2479499999999355E-2</c:v>
                </c:pt>
                <c:pt idx="101">
                  <c:v>6.5345999999999904E-2</c:v>
                </c:pt>
                <c:pt idx="102">
                  <c:v>6.6315499999999972E-2</c:v>
                </c:pt>
                <c:pt idx="103">
                  <c:v>6.8348999999999549E-2</c:v>
                </c:pt>
                <c:pt idx="104">
                  <c:v>7.0911499999999794E-2</c:v>
                </c:pt>
                <c:pt idx="105">
                  <c:v>7.123299999999988E-2</c:v>
                </c:pt>
                <c:pt idx="106">
                  <c:v>7.5137999999999927E-2</c:v>
                </c:pt>
                <c:pt idx="107">
                  <c:v>7.6992500000000241E-2</c:v>
                </c:pt>
                <c:pt idx="108">
                  <c:v>7.8712999999999589E-2</c:v>
                </c:pt>
                <c:pt idx="109">
                  <c:v>8.1415500000000307E-2</c:v>
                </c:pt>
                <c:pt idx="110">
                  <c:v>8.3271999999999569E-2</c:v>
                </c:pt>
                <c:pt idx="111">
                  <c:v>8.4885999999999573E-2</c:v>
                </c:pt>
                <c:pt idx="112">
                  <c:v>8.9286999999999672E-2</c:v>
                </c:pt>
                <c:pt idx="113">
                  <c:v>9.0674499999999991E-2</c:v>
                </c:pt>
                <c:pt idx="114">
                  <c:v>9.1282000000000529E-2</c:v>
                </c:pt>
                <c:pt idx="115">
                  <c:v>9.135749999999998E-2</c:v>
                </c:pt>
                <c:pt idx="116">
                  <c:v>9.298950000000028E-2</c:v>
                </c:pt>
                <c:pt idx="117">
                  <c:v>9.6029000000000142E-2</c:v>
                </c:pt>
                <c:pt idx="118">
                  <c:v>9.7375000000000433E-2</c:v>
                </c:pt>
                <c:pt idx="119">
                  <c:v>9.9823499999999843E-2</c:v>
                </c:pt>
                <c:pt idx="120">
                  <c:v>9.9870000000000125E-2</c:v>
                </c:pt>
                <c:pt idx="121">
                  <c:v>0.10126199999999974</c:v>
                </c:pt>
                <c:pt idx="122">
                  <c:v>0.10328049999999944</c:v>
                </c:pt>
                <c:pt idx="123">
                  <c:v>0.10430699999999993</c:v>
                </c:pt>
                <c:pt idx="124">
                  <c:v>0.10510649999999977</c:v>
                </c:pt>
                <c:pt idx="125">
                  <c:v>0.11111599999999999</c:v>
                </c:pt>
                <c:pt idx="126">
                  <c:v>0.11333199999999977</c:v>
                </c:pt>
                <c:pt idx="127">
                  <c:v>0.11441049999999997</c:v>
                </c:pt>
                <c:pt idx="128">
                  <c:v>0.1152350000000002</c:v>
                </c:pt>
                <c:pt idx="129">
                  <c:v>0.11548849999999966</c:v>
                </c:pt>
                <c:pt idx="130">
                  <c:v>0.11939999999999973</c:v>
                </c:pt>
                <c:pt idx="131">
                  <c:v>0.12348000000000026</c:v>
                </c:pt>
                <c:pt idx="132">
                  <c:v>0.12585449999999998</c:v>
                </c:pt>
                <c:pt idx="133">
                  <c:v>0.12881550000000042</c:v>
                </c:pt>
                <c:pt idx="134">
                  <c:v>0.1293255000000002</c:v>
                </c:pt>
                <c:pt idx="135">
                  <c:v>0.13011749999999989</c:v>
                </c:pt>
                <c:pt idx="136">
                  <c:v>0.1363654999999997</c:v>
                </c:pt>
                <c:pt idx="137">
                  <c:v>0.14012600000000042</c:v>
                </c:pt>
                <c:pt idx="138">
                  <c:v>0.14337149999999976</c:v>
                </c:pt>
                <c:pt idx="139">
                  <c:v>0.14545150000000007</c:v>
                </c:pt>
                <c:pt idx="140">
                  <c:v>0.14644000000000013</c:v>
                </c:pt>
                <c:pt idx="141">
                  <c:v>0.1481034999999995</c:v>
                </c:pt>
              </c:numCache>
            </c:numRef>
          </c:xVal>
          <c:yVal>
            <c:numRef>
              <c:f>'45S'!$D$5:$D$146</c:f>
              <c:numCache>
                <c:formatCode>General</c:formatCode>
                <c:ptCount val="142"/>
                <c:pt idx="0">
                  <c:v>1.322782E-2</c:v>
                </c:pt>
                <c:pt idx="1">
                  <c:v>3.6074160000000002</c:v>
                </c:pt>
                <c:pt idx="2">
                  <c:v>5.9175610000000001</c:v>
                </c:pt>
                <c:pt idx="3">
                  <c:v>6.2954979999999994</c:v>
                </c:pt>
                <c:pt idx="4">
                  <c:v>6.6403660000000002</c:v>
                </c:pt>
                <c:pt idx="5">
                  <c:v>6.8633500000000005</c:v>
                </c:pt>
                <c:pt idx="6">
                  <c:v>7.4378149999999996</c:v>
                </c:pt>
                <c:pt idx="7">
                  <c:v>8.2484909999999996</c:v>
                </c:pt>
                <c:pt idx="8">
                  <c:v>8.9438970000000015</c:v>
                </c:pt>
                <c:pt idx="9">
                  <c:v>9.815987999999999</c:v>
                </c:pt>
                <c:pt idx="10">
                  <c:v>11.07169</c:v>
                </c:pt>
                <c:pt idx="11">
                  <c:v>11.497809999999999</c:v>
                </c:pt>
                <c:pt idx="12">
                  <c:v>13.03129</c:v>
                </c:pt>
                <c:pt idx="13">
                  <c:v>14.09141</c:v>
                </c:pt>
                <c:pt idx="14">
                  <c:v>15.55781</c:v>
                </c:pt>
                <c:pt idx="15">
                  <c:v>16.524380000000001</c:v>
                </c:pt>
                <c:pt idx="16">
                  <c:v>17.895349999999997</c:v>
                </c:pt>
                <c:pt idx="17">
                  <c:v>18.93563</c:v>
                </c:pt>
                <c:pt idx="18">
                  <c:v>19.23987</c:v>
                </c:pt>
                <c:pt idx="19">
                  <c:v>19.44868</c:v>
                </c:pt>
                <c:pt idx="20">
                  <c:v>19.435449999999999</c:v>
                </c:pt>
                <c:pt idx="21">
                  <c:v>19.394819999999999</c:v>
                </c:pt>
                <c:pt idx="22">
                  <c:v>19.401439999999997</c:v>
                </c:pt>
                <c:pt idx="23">
                  <c:v>19.381589999999999</c:v>
                </c:pt>
                <c:pt idx="24">
                  <c:v>19.408990000000003</c:v>
                </c:pt>
                <c:pt idx="25">
                  <c:v>19.408990000000003</c:v>
                </c:pt>
                <c:pt idx="26">
                  <c:v>19.394819999999999</c:v>
                </c:pt>
                <c:pt idx="27">
                  <c:v>19.401439999999997</c:v>
                </c:pt>
                <c:pt idx="28">
                  <c:v>19.381589999999999</c:v>
                </c:pt>
                <c:pt idx="29">
                  <c:v>20.219669999999997</c:v>
                </c:pt>
                <c:pt idx="30">
                  <c:v>21.266560000000002</c:v>
                </c:pt>
                <c:pt idx="31">
                  <c:v>19.975900000000003</c:v>
                </c:pt>
                <c:pt idx="32">
                  <c:v>19.44868</c:v>
                </c:pt>
                <c:pt idx="33">
                  <c:v>21.395060000000001</c:v>
                </c:pt>
                <c:pt idx="34">
                  <c:v>23.732599999999998</c:v>
                </c:pt>
                <c:pt idx="35">
                  <c:v>25.346400000000003</c:v>
                </c:pt>
                <c:pt idx="36">
                  <c:v>26.123999999999999</c:v>
                </c:pt>
                <c:pt idx="37">
                  <c:v>28.129909999999999</c:v>
                </c:pt>
                <c:pt idx="38">
                  <c:v>29.94117</c:v>
                </c:pt>
                <c:pt idx="39">
                  <c:v>31.12979</c:v>
                </c:pt>
                <c:pt idx="40">
                  <c:v>34.527449999999995</c:v>
                </c:pt>
                <c:pt idx="41">
                  <c:v>36.244230000000002</c:v>
                </c:pt>
                <c:pt idx="42">
                  <c:v>37.006720000000001</c:v>
                </c:pt>
                <c:pt idx="43">
                  <c:v>39.006959999999999</c:v>
                </c:pt>
                <c:pt idx="44">
                  <c:v>42.586970000000001</c:v>
                </c:pt>
                <c:pt idx="45">
                  <c:v>43.864400000000003</c:v>
                </c:pt>
                <c:pt idx="46">
                  <c:v>45.809839999999994</c:v>
                </c:pt>
                <c:pt idx="47">
                  <c:v>50.208089999999999</c:v>
                </c:pt>
                <c:pt idx="48">
                  <c:v>50.97813</c:v>
                </c:pt>
                <c:pt idx="49">
                  <c:v>52.490830000000003</c:v>
                </c:pt>
                <c:pt idx="50">
                  <c:v>57.66574</c:v>
                </c:pt>
                <c:pt idx="51">
                  <c:v>60.732709999999997</c:v>
                </c:pt>
                <c:pt idx="52">
                  <c:v>62.631839999999997</c:v>
                </c:pt>
                <c:pt idx="53">
                  <c:v>63.68535</c:v>
                </c:pt>
                <c:pt idx="54">
                  <c:v>69.218360000000004</c:v>
                </c:pt>
                <c:pt idx="55">
                  <c:v>71.650379999999998</c:v>
                </c:pt>
                <c:pt idx="56">
                  <c:v>75.886130000000009</c:v>
                </c:pt>
                <c:pt idx="57">
                  <c:v>79.210089999999994</c:v>
                </c:pt>
                <c:pt idx="58">
                  <c:v>81.918949999999995</c:v>
                </c:pt>
                <c:pt idx="59">
                  <c:v>88.715220000000002</c:v>
                </c:pt>
                <c:pt idx="60">
                  <c:v>88.917410000000004</c:v>
                </c:pt>
                <c:pt idx="61">
                  <c:v>93.836269999999999</c:v>
                </c:pt>
                <c:pt idx="62">
                  <c:v>100.3888</c:v>
                </c:pt>
                <c:pt idx="63">
                  <c:v>102.2671</c:v>
                </c:pt>
                <c:pt idx="64">
                  <c:v>105.52969999999999</c:v>
                </c:pt>
                <c:pt idx="65">
                  <c:v>110.99560000000001</c:v>
                </c:pt>
                <c:pt idx="66">
                  <c:v>111.14389999999999</c:v>
                </c:pt>
                <c:pt idx="67">
                  <c:v>119.0958</c:v>
                </c:pt>
                <c:pt idx="68">
                  <c:v>123.8785</c:v>
                </c:pt>
                <c:pt idx="69">
                  <c:v>126.9323</c:v>
                </c:pt>
                <c:pt idx="70">
                  <c:v>136.67359999999999</c:v>
                </c:pt>
                <c:pt idx="71">
                  <c:v>139.60550000000001</c:v>
                </c:pt>
                <c:pt idx="72">
                  <c:v>144.00370000000001</c:v>
                </c:pt>
                <c:pt idx="73">
                  <c:v>147.96929999999998</c:v>
                </c:pt>
                <c:pt idx="74">
                  <c:v>154.59639999999999</c:v>
                </c:pt>
                <c:pt idx="75">
                  <c:v>162.04179999999999</c:v>
                </c:pt>
                <c:pt idx="76">
                  <c:v>162.244</c:v>
                </c:pt>
                <c:pt idx="77">
                  <c:v>172.26310000000001</c:v>
                </c:pt>
                <c:pt idx="78">
                  <c:v>177.0865</c:v>
                </c:pt>
                <c:pt idx="79">
                  <c:v>181.12570000000002</c:v>
                </c:pt>
                <c:pt idx="80">
                  <c:v>188.9897</c:v>
                </c:pt>
                <c:pt idx="81">
                  <c:v>194.5359</c:v>
                </c:pt>
                <c:pt idx="82">
                  <c:v>198.50800000000001</c:v>
                </c:pt>
                <c:pt idx="83">
                  <c:v>204.98679999999999</c:v>
                </c:pt>
                <c:pt idx="84">
                  <c:v>214.4589</c:v>
                </c:pt>
                <c:pt idx="85">
                  <c:v>217.7621</c:v>
                </c:pt>
                <c:pt idx="86">
                  <c:v>227.0848</c:v>
                </c:pt>
                <c:pt idx="87">
                  <c:v>227.1935</c:v>
                </c:pt>
                <c:pt idx="88">
                  <c:v>240.45439999999999</c:v>
                </c:pt>
                <c:pt idx="89">
                  <c:v>244.46720000000002</c:v>
                </c:pt>
                <c:pt idx="90">
                  <c:v>250.77020000000002</c:v>
                </c:pt>
                <c:pt idx="91">
                  <c:v>263.16750000000002</c:v>
                </c:pt>
                <c:pt idx="92">
                  <c:v>265.38319999999999</c:v>
                </c:pt>
                <c:pt idx="93">
                  <c:v>266.03790000000004</c:v>
                </c:pt>
                <c:pt idx="94">
                  <c:v>278.59020000000004</c:v>
                </c:pt>
                <c:pt idx="95">
                  <c:v>280.6103</c:v>
                </c:pt>
                <c:pt idx="96">
                  <c:v>293.62180000000001</c:v>
                </c:pt>
                <c:pt idx="97">
                  <c:v>294.1216</c:v>
                </c:pt>
                <c:pt idx="98">
                  <c:v>304.43079999999998</c:v>
                </c:pt>
                <c:pt idx="99">
                  <c:v>311.68619999999999</c:v>
                </c:pt>
                <c:pt idx="100">
                  <c:v>314.55099999999999</c:v>
                </c:pt>
                <c:pt idx="101">
                  <c:v>324.79879999999997</c:v>
                </c:pt>
                <c:pt idx="102">
                  <c:v>327.59640000000002</c:v>
                </c:pt>
                <c:pt idx="103">
                  <c:v>336.40520000000004</c:v>
                </c:pt>
                <c:pt idx="104">
                  <c:v>345.7346</c:v>
                </c:pt>
                <c:pt idx="105">
                  <c:v>348.46429999999998</c:v>
                </c:pt>
                <c:pt idx="106">
                  <c:v>361.84040000000005</c:v>
                </c:pt>
                <c:pt idx="107">
                  <c:v>365.08320000000003</c:v>
                </c:pt>
                <c:pt idx="108">
                  <c:v>373.18990000000002</c:v>
                </c:pt>
                <c:pt idx="109">
                  <c:v>382.5675</c:v>
                </c:pt>
                <c:pt idx="110">
                  <c:v>381.52629999999999</c:v>
                </c:pt>
                <c:pt idx="111">
                  <c:v>392.2484</c:v>
                </c:pt>
                <c:pt idx="112">
                  <c:v>404.05040000000002</c:v>
                </c:pt>
                <c:pt idx="113">
                  <c:v>406.80650000000003</c:v>
                </c:pt>
                <c:pt idx="114">
                  <c:v>401.44929999999999</c:v>
                </c:pt>
                <c:pt idx="115">
                  <c:v>411.3399</c:v>
                </c:pt>
                <c:pt idx="116">
                  <c:v>419.2568</c:v>
                </c:pt>
                <c:pt idx="117">
                  <c:v>422.17540000000002</c:v>
                </c:pt>
                <c:pt idx="118">
                  <c:v>425.25650000000002</c:v>
                </c:pt>
                <c:pt idx="119">
                  <c:v>427.16129999999998</c:v>
                </c:pt>
                <c:pt idx="120">
                  <c:v>434.39029999999997</c:v>
                </c:pt>
                <c:pt idx="121">
                  <c:v>432.78879999999998</c:v>
                </c:pt>
                <c:pt idx="122">
                  <c:v>435.28129999999999</c:v>
                </c:pt>
                <c:pt idx="123">
                  <c:v>438.88870000000003</c:v>
                </c:pt>
                <c:pt idx="124">
                  <c:v>451.62990000000002</c:v>
                </c:pt>
                <c:pt idx="125">
                  <c:v>457.82529999999997</c:v>
                </c:pt>
                <c:pt idx="126">
                  <c:v>451.78579999999999</c:v>
                </c:pt>
                <c:pt idx="127">
                  <c:v>454.83959999999996</c:v>
                </c:pt>
                <c:pt idx="128">
                  <c:v>452.96129999999999</c:v>
                </c:pt>
                <c:pt idx="129">
                  <c:v>464.39859999999999</c:v>
                </c:pt>
                <c:pt idx="130">
                  <c:v>471.47829999999999</c:v>
                </c:pt>
                <c:pt idx="131">
                  <c:v>473.9169</c:v>
                </c:pt>
                <c:pt idx="132">
                  <c:v>477.52530000000002</c:v>
                </c:pt>
                <c:pt idx="133">
                  <c:v>476.34229999999997</c:v>
                </c:pt>
                <c:pt idx="134">
                  <c:v>472.85020000000003</c:v>
                </c:pt>
                <c:pt idx="135">
                  <c:v>489.03629999999998</c:v>
                </c:pt>
                <c:pt idx="136">
                  <c:v>493.9212</c:v>
                </c:pt>
                <c:pt idx="137">
                  <c:v>495.85340000000002</c:v>
                </c:pt>
                <c:pt idx="138">
                  <c:v>497.6429</c:v>
                </c:pt>
                <c:pt idx="139">
                  <c:v>496.2115</c:v>
                </c:pt>
                <c:pt idx="140">
                  <c:v>499.33890000000002</c:v>
                </c:pt>
                <c:pt idx="141">
                  <c:v>508.40719999999999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B1-4479-95B6-06B389FF72D9}"/>
            </c:ext>
          </c:extLst>
        </c:ser>
        <c:ser>
          <c:idx val="3"/>
          <c:order val="2"/>
          <c:tx>
            <c:strRef>
              <c:f>'45S'!$F$1</c:f>
              <c:strCache>
                <c:ptCount val="1"/>
                <c:pt idx="0">
                  <c:v>Q890-120-45S-3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'45S'!$E$5:$E$866</c:f>
              <c:numCache>
                <c:formatCode>General</c:formatCode>
                <c:ptCount val="862"/>
                <c:pt idx="0">
                  <c:v>0</c:v>
                </c:pt>
                <c:pt idx="1">
                  <c:v>1.1710000000000019E-3</c:v>
                </c:pt>
                <c:pt idx="2">
                  <c:v>9.1200000000001002E-4</c:v>
                </c:pt>
                <c:pt idx="3">
                  <c:v>-4.8299999999999732E-4</c:v>
                </c:pt>
                <c:pt idx="4">
                  <c:v>-4.0350000000000108E-4</c:v>
                </c:pt>
                <c:pt idx="5">
                  <c:v>-8.5350000000000703E-4</c:v>
                </c:pt>
                <c:pt idx="6">
                  <c:v>-2.7399999999999647E-4</c:v>
                </c:pt>
                <c:pt idx="7">
                  <c:v>8.1049999999996403E-4</c:v>
                </c:pt>
                <c:pt idx="8">
                  <c:v>-1.4579999999999871E-3</c:v>
                </c:pt>
                <c:pt idx="9">
                  <c:v>-1.3365000000000182E-3</c:v>
                </c:pt>
                <c:pt idx="10">
                  <c:v>-1.4020000000000699E-3</c:v>
                </c:pt>
                <c:pt idx="11">
                  <c:v>-8.0350000000001254E-4</c:v>
                </c:pt>
                <c:pt idx="12">
                  <c:v>-7.1100000000001717E-4</c:v>
                </c:pt>
                <c:pt idx="13">
                  <c:v>-1.3330000000000286E-3</c:v>
                </c:pt>
                <c:pt idx="14">
                  <c:v>-8.2799999999999541E-4</c:v>
                </c:pt>
                <c:pt idx="15">
                  <c:v>-8.8450000000001028E-4</c:v>
                </c:pt>
                <c:pt idx="16">
                  <c:v>-2.0274999999999599E-3</c:v>
                </c:pt>
                <c:pt idx="17">
                  <c:v>-1.3414999999999955E-3</c:v>
                </c:pt>
                <c:pt idx="18">
                  <c:v>-9.4050000000012179E-4</c:v>
                </c:pt>
                <c:pt idx="19">
                  <c:v>-9.6949999999984549E-4</c:v>
                </c:pt>
                <c:pt idx="20">
                  <c:v>-1.459500000000169E-3</c:v>
                </c:pt>
                <c:pt idx="21">
                  <c:v>-2.0850000000000035E-3</c:v>
                </c:pt>
                <c:pt idx="22">
                  <c:v>-1.698999999999895E-3</c:v>
                </c:pt>
                <c:pt idx="23">
                  <c:v>-2.4454999999999893E-3</c:v>
                </c:pt>
                <c:pt idx="24">
                  <c:v>-1.0290000000001687E-3</c:v>
                </c:pt>
                <c:pt idx="25">
                  <c:v>-1.367500000000077E-3</c:v>
                </c:pt>
                <c:pt idx="26">
                  <c:v>-9.3899999999991213E-4</c:v>
                </c:pt>
                <c:pt idx="27">
                  <c:v>-1.9225000000000492E-3</c:v>
                </c:pt>
                <c:pt idx="28">
                  <c:v>-2.3740000000000983E-3</c:v>
                </c:pt>
                <c:pt idx="29">
                  <c:v>-2.055000000000029E-3</c:v>
                </c:pt>
                <c:pt idx="30">
                  <c:v>-2.7094999999999203E-3</c:v>
                </c:pt>
                <c:pt idx="31">
                  <c:v>-3.0475000000000918E-3</c:v>
                </c:pt>
                <c:pt idx="32">
                  <c:v>-2.0074999999999399E-3</c:v>
                </c:pt>
                <c:pt idx="33">
                  <c:v>-1.9385000000000652E-3</c:v>
                </c:pt>
                <c:pt idx="34">
                  <c:v>-2.1465000000000511E-3</c:v>
                </c:pt>
                <c:pt idx="35">
                  <c:v>-1.5829999999998901E-3</c:v>
                </c:pt>
                <c:pt idx="36">
                  <c:v>-1.7825000000000202E-3</c:v>
                </c:pt>
                <c:pt idx="37">
                  <c:v>-2.4009999999998755E-3</c:v>
                </c:pt>
                <c:pt idx="38">
                  <c:v>-2.5660000000000682E-3</c:v>
                </c:pt>
                <c:pt idx="39">
                  <c:v>-2.7414999999999523E-3</c:v>
                </c:pt>
                <c:pt idx="40">
                  <c:v>-2.174999999999816E-3</c:v>
                </c:pt>
                <c:pt idx="41">
                  <c:v>-1.9550000000001511E-3</c:v>
                </c:pt>
                <c:pt idx="42">
                  <c:v>-2.0439999999999348E-3</c:v>
                </c:pt>
                <c:pt idx="43">
                  <c:v>-2.1050000000000235E-3</c:v>
                </c:pt>
                <c:pt idx="44">
                  <c:v>-2.1899999999999142E-3</c:v>
                </c:pt>
                <c:pt idx="45">
                  <c:v>-2.234999999999765E-3</c:v>
                </c:pt>
                <c:pt idx="46">
                  <c:v>-1.5005000000001267E-3</c:v>
                </c:pt>
                <c:pt idx="47">
                  <c:v>-1.3879999999999448E-3</c:v>
                </c:pt>
                <c:pt idx="48">
                  <c:v>-1.8255000000000354E-3</c:v>
                </c:pt>
                <c:pt idx="49">
                  <c:v>-1.3699999999998713E-3</c:v>
                </c:pt>
                <c:pt idx="50">
                  <c:v>-6.6949999999987853E-4</c:v>
                </c:pt>
                <c:pt idx="51">
                  <c:v>-2.4750000000017813E-4</c:v>
                </c:pt>
                <c:pt idx="52">
                  <c:v>1.3849999999981932E-4</c:v>
                </c:pt>
                <c:pt idx="53">
                  <c:v>1.2250000000002537E-4</c:v>
                </c:pt>
                <c:pt idx="54">
                  <c:v>7.8700000000009318E-4</c:v>
                </c:pt>
                <c:pt idx="55">
                  <c:v>1.5045000000000197E-3</c:v>
                </c:pt>
                <c:pt idx="56">
                  <c:v>2.0130000000002646E-3</c:v>
                </c:pt>
                <c:pt idx="57">
                  <c:v>2.0409999999999595E-3</c:v>
                </c:pt>
                <c:pt idx="58">
                  <c:v>1.4979999999999993E-3</c:v>
                </c:pt>
                <c:pt idx="59">
                  <c:v>2.3145000000002192E-3</c:v>
                </c:pt>
                <c:pt idx="60">
                  <c:v>2.526999999999946E-3</c:v>
                </c:pt>
                <c:pt idx="61">
                  <c:v>3.0270000000001129E-3</c:v>
                </c:pt>
                <c:pt idx="62">
                  <c:v>4.0649999999999853E-3</c:v>
                </c:pt>
                <c:pt idx="63">
                  <c:v>3.7224999999998509E-3</c:v>
                </c:pt>
                <c:pt idx="64">
                  <c:v>4.3230000000000768E-3</c:v>
                </c:pt>
                <c:pt idx="65">
                  <c:v>4.1369999999998353E-3</c:v>
                </c:pt>
                <c:pt idx="66">
                  <c:v>4.7280000000000655E-3</c:v>
                </c:pt>
                <c:pt idx="67">
                  <c:v>6.2984999999999847E-3</c:v>
                </c:pt>
                <c:pt idx="68">
                  <c:v>6.7124999999998991E-3</c:v>
                </c:pt>
                <c:pt idx="69">
                  <c:v>7.0704999999999796E-3</c:v>
                </c:pt>
                <c:pt idx="70">
                  <c:v>7.760500000000059E-3</c:v>
                </c:pt>
                <c:pt idx="71">
                  <c:v>8.6425000000001084E-3</c:v>
                </c:pt>
                <c:pt idx="72">
                  <c:v>9.6019999999998884E-3</c:v>
                </c:pt>
                <c:pt idx="73">
                  <c:v>9.0834999999998001E-3</c:v>
                </c:pt>
                <c:pt idx="74">
                  <c:v>1.0360000000000369E-2</c:v>
                </c:pt>
                <c:pt idx="75">
                  <c:v>1.11460000000001E-2</c:v>
                </c:pt>
                <c:pt idx="76">
                  <c:v>1.1315999999999438E-2</c:v>
                </c:pt>
                <c:pt idx="77">
                  <c:v>1.2702500000000061E-2</c:v>
                </c:pt>
                <c:pt idx="78">
                  <c:v>1.2877000000000471E-2</c:v>
                </c:pt>
                <c:pt idx="79">
                  <c:v>1.4540999999999915E-2</c:v>
                </c:pt>
                <c:pt idx="80">
                  <c:v>1.5353000000000172E-2</c:v>
                </c:pt>
                <c:pt idx="81">
                  <c:v>1.5598499999999849E-2</c:v>
                </c:pt>
                <c:pt idx="82">
                  <c:v>1.6266499999999962E-2</c:v>
                </c:pt>
                <c:pt idx="83">
                  <c:v>1.7818500000000181E-2</c:v>
                </c:pt>
                <c:pt idx="84">
                  <c:v>1.7788499999999541E-2</c:v>
                </c:pt>
                <c:pt idx="85">
                  <c:v>1.9113500000000005E-2</c:v>
                </c:pt>
                <c:pt idx="86">
                  <c:v>2.0265999999999895E-2</c:v>
                </c:pt>
                <c:pt idx="87">
                  <c:v>2.0852499999999718E-2</c:v>
                </c:pt>
                <c:pt idx="88">
                  <c:v>2.135100000000012E-2</c:v>
                </c:pt>
                <c:pt idx="89">
                  <c:v>2.2628000000000092E-2</c:v>
                </c:pt>
                <c:pt idx="90">
                  <c:v>2.3618500000000431E-2</c:v>
                </c:pt>
                <c:pt idx="91">
                  <c:v>2.4762999999999646E-2</c:v>
                </c:pt>
                <c:pt idx="92">
                  <c:v>2.6390000000000136E-2</c:v>
                </c:pt>
                <c:pt idx="93">
                  <c:v>2.7159000000000599E-2</c:v>
                </c:pt>
                <c:pt idx="94">
                  <c:v>2.8237999999999985E-2</c:v>
                </c:pt>
                <c:pt idx="95">
                  <c:v>2.7797999999999767E-2</c:v>
                </c:pt>
                <c:pt idx="96">
                  <c:v>3.2929999999999904E-2</c:v>
                </c:pt>
                <c:pt idx="97">
                  <c:v>3.3006000000000313E-2</c:v>
                </c:pt>
                <c:pt idx="98">
                  <c:v>3.3459999999999379E-2</c:v>
                </c:pt>
                <c:pt idx="99">
                  <c:v>3.4757000000000371E-2</c:v>
                </c:pt>
                <c:pt idx="100">
                  <c:v>3.6622499999999558E-2</c:v>
                </c:pt>
                <c:pt idx="101">
                  <c:v>3.6708000000000407E-2</c:v>
                </c:pt>
                <c:pt idx="102">
                  <c:v>3.7158500000000316E-2</c:v>
                </c:pt>
                <c:pt idx="103">
                  <c:v>3.935099999999947E-2</c:v>
                </c:pt>
                <c:pt idx="104">
                  <c:v>4.0058499999999331E-2</c:v>
                </c:pt>
                <c:pt idx="105">
                  <c:v>4.2405999999999722E-2</c:v>
                </c:pt>
                <c:pt idx="106">
                  <c:v>4.3961500000000431E-2</c:v>
                </c:pt>
                <c:pt idx="107">
                  <c:v>4.8153999999999808E-2</c:v>
                </c:pt>
                <c:pt idx="108">
                  <c:v>5.0422999999999885E-2</c:v>
                </c:pt>
                <c:pt idx="109">
                  <c:v>5.1692000000000515E-2</c:v>
                </c:pt>
                <c:pt idx="110">
                  <c:v>5.3121999999999669E-2</c:v>
                </c:pt>
                <c:pt idx="111">
                  <c:v>5.3095499999999518E-2</c:v>
                </c:pt>
                <c:pt idx="112">
                  <c:v>5.3799499999999778E-2</c:v>
                </c:pt>
                <c:pt idx="113">
                  <c:v>5.4194499999999923E-2</c:v>
                </c:pt>
                <c:pt idx="114">
                  <c:v>5.7915000000000383E-2</c:v>
                </c:pt>
                <c:pt idx="115">
                  <c:v>5.5111999999999828E-2</c:v>
                </c:pt>
                <c:pt idx="116">
                  <c:v>5.4092000000000251E-2</c:v>
                </c:pt>
                <c:pt idx="117">
                  <c:v>5.4975499999999844E-2</c:v>
                </c:pt>
                <c:pt idx="118">
                  <c:v>5.5414999999999548E-2</c:v>
                </c:pt>
                <c:pt idx="119">
                  <c:v>5.4843500000000045E-2</c:v>
                </c:pt>
                <c:pt idx="120">
                  <c:v>5.6400000000000006E-2</c:v>
                </c:pt>
                <c:pt idx="121">
                  <c:v>5.5661499999999808E-2</c:v>
                </c:pt>
                <c:pt idx="122">
                  <c:v>5.5167999999999662E-2</c:v>
                </c:pt>
                <c:pt idx="123">
                  <c:v>5.5511000000000532E-2</c:v>
                </c:pt>
                <c:pt idx="124">
                  <c:v>5.7780500000000234E-2</c:v>
                </c:pt>
                <c:pt idx="125">
                  <c:v>5.7475000000000165E-2</c:v>
                </c:pt>
                <c:pt idx="126">
                  <c:v>5.7195500000000177E-2</c:v>
                </c:pt>
                <c:pt idx="127">
                  <c:v>5.7655999999999707E-2</c:v>
                </c:pt>
                <c:pt idx="128">
                  <c:v>5.7305499999999565E-2</c:v>
                </c:pt>
                <c:pt idx="129">
                  <c:v>5.7684000000000069E-2</c:v>
                </c:pt>
                <c:pt idx="130">
                  <c:v>5.7770000000000099E-2</c:v>
                </c:pt>
                <c:pt idx="131">
                  <c:v>5.7664500000000452E-2</c:v>
                </c:pt>
                <c:pt idx="132">
                  <c:v>5.8521500000000337E-2</c:v>
                </c:pt>
                <c:pt idx="133">
                  <c:v>5.8758000000000088E-2</c:v>
                </c:pt>
                <c:pt idx="134">
                  <c:v>5.8685499999999724E-2</c:v>
                </c:pt>
                <c:pt idx="135">
                  <c:v>5.7893999999999668E-2</c:v>
                </c:pt>
                <c:pt idx="136">
                  <c:v>5.8525000000000382E-2</c:v>
                </c:pt>
                <c:pt idx="137">
                  <c:v>5.8496999999999577E-2</c:v>
                </c:pt>
                <c:pt idx="138">
                  <c:v>5.8377500000000193E-2</c:v>
                </c:pt>
                <c:pt idx="139">
                  <c:v>6.0152500000000053E-2</c:v>
                </c:pt>
                <c:pt idx="140">
                  <c:v>5.884699999999965E-2</c:v>
                </c:pt>
                <c:pt idx="141">
                  <c:v>5.8313999999999755E-2</c:v>
                </c:pt>
                <c:pt idx="142">
                  <c:v>5.8158000000000154E-2</c:v>
                </c:pt>
                <c:pt idx="143">
                  <c:v>5.7996999999999854E-2</c:v>
                </c:pt>
                <c:pt idx="144">
                  <c:v>5.8868499999999546E-2</c:v>
                </c:pt>
                <c:pt idx="145">
                  <c:v>5.8429999999999982E-2</c:v>
                </c:pt>
                <c:pt idx="146">
                  <c:v>5.9026499999999871E-2</c:v>
                </c:pt>
                <c:pt idx="147">
                  <c:v>5.930899999999939E-2</c:v>
                </c:pt>
                <c:pt idx="148">
                  <c:v>5.9134000000000242E-2</c:v>
                </c:pt>
                <c:pt idx="149">
                  <c:v>5.8951500000000046E-2</c:v>
                </c:pt>
                <c:pt idx="150">
                  <c:v>5.8816999999999897E-2</c:v>
                </c:pt>
                <c:pt idx="151">
                  <c:v>5.9235999999999844E-2</c:v>
                </c:pt>
                <c:pt idx="152">
                  <c:v>5.8886999999999912E-2</c:v>
                </c:pt>
                <c:pt idx="153">
                  <c:v>5.8859500000000509E-2</c:v>
                </c:pt>
                <c:pt idx="154">
                  <c:v>5.900499999999953E-2</c:v>
                </c:pt>
                <c:pt idx="155">
                  <c:v>5.9004500000000348E-2</c:v>
                </c:pt>
                <c:pt idx="156">
                  <c:v>5.9639499999999845E-2</c:v>
                </c:pt>
                <c:pt idx="157">
                  <c:v>5.8212000000000153E-2</c:v>
                </c:pt>
                <c:pt idx="158">
                  <c:v>5.8441000000000631E-2</c:v>
                </c:pt>
                <c:pt idx="159">
                  <c:v>5.8409000000000155E-2</c:v>
                </c:pt>
                <c:pt idx="160">
                  <c:v>5.9755500000000072E-2</c:v>
                </c:pt>
                <c:pt idx="161">
                  <c:v>5.9543999999999819E-2</c:v>
                </c:pt>
                <c:pt idx="162">
                  <c:v>6.0013500000000608E-2</c:v>
                </c:pt>
                <c:pt idx="163">
                  <c:v>5.8515999999999568E-2</c:v>
                </c:pt>
                <c:pt idx="164">
                  <c:v>5.8546499999999835E-2</c:v>
                </c:pt>
                <c:pt idx="165">
                  <c:v>5.8566499999999966E-2</c:v>
                </c:pt>
                <c:pt idx="166">
                  <c:v>5.926850000000039E-2</c:v>
                </c:pt>
                <c:pt idx="167">
                  <c:v>5.9577500000000061E-2</c:v>
                </c:pt>
                <c:pt idx="168">
                  <c:v>6.0906499999999753E-2</c:v>
                </c:pt>
                <c:pt idx="169">
                  <c:v>6.0295500000000057E-2</c:v>
                </c:pt>
                <c:pt idx="170">
                  <c:v>6.0266500000000001E-2</c:v>
                </c:pt>
                <c:pt idx="171">
                  <c:v>6.0339499999999546E-2</c:v>
                </c:pt>
                <c:pt idx="172">
                  <c:v>6.0544500000000223E-2</c:v>
                </c:pt>
                <c:pt idx="173">
                  <c:v>5.9727500000000155E-2</c:v>
                </c:pt>
                <c:pt idx="174">
                  <c:v>6.0538999999999898E-2</c:v>
                </c:pt>
                <c:pt idx="175">
                  <c:v>6.0888500000000345E-2</c:v>
                </c:pt>
                <c:pt idx="176">
                  <c:v>5.9848500000000193E-2</c:v>
                </c:pt>
                <c:pt idx="177">
                  <c:v>6.081200000000031E-2</c:v>
                </c:pt>
                <c:pt idx="178">
                  <c:v>6.0630000000000184E-2</c:v>
                </c:pt>
                <c:pt idx="179">
                  <c:v>6.1003999999999614E-2</c:v>
                </c:pt>
                <c:pt idx="180">
                  <c:v>5.9882499999999617E-2</c:v>
                </c:pt>
                <c:pt idx="181">
                  <c:v>6.0449500000000267E-2</c:v>
                </c:pt>
                <c:pt idx="182">
                  <c:v>6.0676999999999648E-2</c:v>
                </c:pt>
                <c:pt idx="183">
                  <c:v>6.0688999999999993E-2</c:v>
                </c:pt>
                <c:pt idx="184">
                  <c:v>6.1003000000000362E-2</c:v>
                </c:pt>
                <c:pt idx="185">
                  <c:v>6.1427499999999746E-2</c:v>
                </c:pt>
                <c:pt idx="186">
                  <c:v>5.9967999999999577E-2</c:v>
                </c:pt>
                <c:pt idx="187">
                  <c:v>6.0627999999999904E-2</c:v>
                </c:pt>
                <c:pt idx="188">
                  <c:v>6.027700000000058E-2</c:v>
                </c:pt>
                <c:pt idx="189">
                  <c:v>6.1719000000000079E-2</c:v>
                </c:pt>
                <c:pt idx="190">
                  <c:v>6.1943499999999929E-2</c:v>
                </c:pt>
                <c:pt idx="191">
                  <c:v>6.2452500000000466E-2</c:v>
                </c:pt>
                <c:pt idx="192">
                  <c:v>6.2818500000000554E-2</c:v>
                </c:pt>
                <c:pt idx="193">
                  <c:v>6.3502000000000169E-2</c:v>
                </c:pt>
                <c:pt idx="194">
                  <c:v>6.3451500000000216E-2</c:v>
                </c:pt>
                <c:pt idx="195">
                  <c:v>6.3943000000000083E-2</c:v>
                </c:pt>
                <c:pt idx="196">
                  <c:v>6.3606500000000121E-2</c:v>
                </c:pt>
                <c:pt idx="197">
                  <c:v>6.4107499999999984E-2</c:v>
                </c:pt>
                <c:pt idx="198">
                  <c:v>6.3993500000000036E-2</c:v>
                </c:pt>
                <c:pt idx="199">
                  <c:v>6.4009999999999678E-2</c:v>
                </c:pt>
                <c:pt idx="200">
                  <c:v>6.4149499999999637E-2</c:v>
                </c:pt>
                <c:pt idx="201">
                  <c:v>6.4208000000000265E-2</c:v>
                </c:pt>
                <c:pt idx="202">
                  <c:v>6.4279499999999601E-2</c:v>
                </c:pt>
                <c:pt idx="203">
                  <c:v>6.3949500000000103E-2</c:v>
                </c:pt>
                <c:pt idx="204">
                  <c:v>6.4772000000000052E-2</c:v>
                </c:pt>
                <c:pt idx="205">
                  <c:v>6.4043000000000294E-2</c:v>
                </c:pt>
                <c:pt idx="206">
                  <c:v>6.5198000000000089E-2</c:v>
                </c:pt>
                <c:pt idx="207">
                  <c:v>6.5094999999999903E-2</c:v>
                </c:pt>
                <c:pt idx="208">
                  <c:v>6.5547499999999648E-2</c:v>
                </c:pt>
                <c:pt idx="209">
                  <c:v>6.5239499999999229E-2</c:v>
                </c:pt>
                <c:pt idx="210">
                  <c:v>6.4257500000000523E-2</c:v>
                </c:pt>
                <c:pt idx="211">
                  <c:v>6.4615000000000311E-2</c:v>
                </c:pt>
                <c:pt idx="212">
                  <c:v>6.5574000000000243E-2</c:v>
                </c:pt>
                <c:pt idx="213">
                  <c:v>6.5287999999999791E-2</c:v>
                </c:pt>
                <c:pt idx="214">
                  <c:v>6.4793999999999574E-2</c:v>
                </c:pt>
                <c:pt idx="215">
                  <c:v>6.5250499999999434E-2</c:v>
                </c:pt>
                <c:pt idx="216">
                  <c:v>6.5281000000000589E-2</c:v>
                </c:pt>
                <c:pt idx="217">
                  <c:v>6.5968499999999874E-2</c:v>
                </c:pt>
                <c:pt idx="218">
                  <c:v>6.5086000000000421E-2</c:v>
                </c:pt>
                <c:pt idx="219">
                  <c:v>6.5495500000000373E-2</c:v>
                </c:pt>
                <c:pt idx="220">
                  <c:v>6.5548999999999857E-2</c:v>
                </c:pt>
                <c:pt idx="221">
                  <c:v>6.6463999999999857E-2</c:v>
                </c:pt>
                <c:pt idx="222">
                  <c:v>6.6417000000000392E-2</c:v>
                </c:pt>
                <c:pt idx="223">
                  <c:v>6.6637000000000057E-2</c:v>
                </c:pt>
                <c:pt idx="224">
                  <c:v>6.5608000000000111E-2</c:v>
                </c:pt>
                <c:pt idx="225">
                  <c:v>6.5107000000000248E-2</c:v>
                </c:pt>
                <c:pt idx="226">
                  <c:v>6.4832500000000071E-2</c:v>
                </c:pt>
                <c:pt idx="227">
                  <c:v>6.5143499999999577E-2</c:v>
                </c:pt>
                <c:pt idx="228">
                  <c:v>6.5685999999999911E-2</c:v>
                </c:pt>
                <c:pt idx="229">
                  <c:v>6.530800000000081E-2</c:v>
                </c:pt>
                <c:pt idx="230">
                  <c:v>6.6869499999999693E-2</c:v>
                </c:pt>
                <c:pt idx="231">
                  <c:v>6.6806000000000587E-2</c:v>
                </c:pt>
                <c:pt idx="232">
                  <c:v>6.7544499999999452E-2</c:v>
                </c:pt>
                <c:pt idx="233">
                  <c:v>6.6809000000000562E-2</c:v>
                </c:pt>
                <c:pt idx="234">
                  <c:v>6.6340999999999539E-2</c:v>
                </c:pt>
                <c:pt idx="235">
                  <c:v>6.675399999999998E-2</c:v>
                </c:pt>
                <c:pt idx="236">
                  <c:v>6.7088500000000106E-2</c:v>
                </c:pt>
                <c:pt idx="237">
                  <c:v>6.6903000000000379E-2</c:v>
                </c:pt>
                <c:pt idx="238">
                  <c:v>6.7285000000000483E-2</c:v>
                </c:pt>
                <c:pt idx="239">
                  <c:v>6.7526499999999601E-2</c:v>
                </c:pt>
                <c:pt idx="240">
                  <c:v>6.7157999999999607E-2</c:v>
                </c:pt>
                <c:pt idx="241">
                  <c:v>6.7189000000000387E-2</c:v>
                </c:pt>
                <c:pt idx="242">
                  <c:v>6.7506000000000288E-2</c:v>
                </c:pt>
                <c:pt idx="243">
                  <c:v>6.7342000000000013E-2</c:v>
                </c:pt>
                <c:pt idx="244">
                  <c:v>6.807450000000026E-2</c:v>
                </c:pt>
                <c:pt idx="245">
                  <c:v>6.823550000000056E-2</c:v>
                </c:pt>
                <c:pt idx="246">
                  <c:v>6.8633000000000166E-2</c:v>
                </c:pt>
                <c:pt idx="247">
                  <c:v>6.8803999999999643E-2</c:v>
                </c:pt>
                <c:pt idx="248">
                  <c:v>6.7986000000000324E-2</c:v>
                </c:pt>
                <c:pt idx="249">
                  <c:v>6.8361499999999964E-2</c:v>
                </c:pt>
                <c:pt idx="250">
                  <c:v>6.8242499999999762E-2</c:v>
                </c:pt>
                <c:pt idx="251">
                  <c:v>6.8567999999999962E-2</c:v>
                </c:pt>
                <c:pt idx="252">
                  <c:v>6.922650000000008E-2</c:v>
                </c:pt>
                <c:pt idx="253">
                  <c:v>6.9604999999999695E-2</c:v>
                </c:pt>
                <c:pt idx="254">
                  <c:v>6.9765999999999995E-2</c:v>
                </c:pt>
                <c:pt idx="255">
                  <c:v>7.0748999999999729E-2</c:v>
                </c:pt>
                <c:pt idx="256">
                  <c:v>7.0280499999999968E-2</c:v>
                </c:pt>
                <c:pt idx="257">
                  <c:v>7.0228000000000179E-2</c:v>
                </c:pt>
                <c:pt idx="258">
                  <c:v>7.025550000000047E-2</c:v>
                </c:pt>
                <c:pt idx="259">
                  <c:v>7.0802500000000101E-2</c:v>
                </c:pt>
                <c:pt idx="260">
                  <c:v>7.0176500000000086E-2</c:v>
                </c:pt>
                <c:pt idx="261">
                  <c:v>7.0845499999999895E-2</c:v>
                </c:pt>
                <c:pt idx="262">
                  <c:v>7.068899999999978E-2</c:v>
                </c:pt>
                <c:pt idx="263">
                  <c:v>7.1279999999999788E-2</c:v>
                </c:pt>
                <c:pt idx="264">
                  <c:v>7.0875500000000091E-2</c:v>
                </c:pt>
                <c:pt idx="265">
                  <c:v>7.154299999999969E-2</c:v>
                </c:pt>
                <c:pt idx="266">
                  <c:v>7.1410999999999891E-2</c:v>
                </c:pt>
                <c:pt idx="267">
                  <c:v>7.1287500000000392E-2</c:v>
                </c:pt>
                <c:pt idx="268">
                  <c:v>7.1530999999999789E-2</c:v>
                </c:pt>
                <c:pt idx="269">
                  <c:v>7.1065500000000448E-2</c:v>
                </c:pt>
                <c:pt idx="270">
                  <c:v>7.0722500000000021E-2</c:v>
                </c:pt>
                <c:pt idx="271">
                  <c:v>7.1644500000000111E-2</c:v>
                </c:pt>
                <c:pt idx="272">
                  <c:v>7.1786499999999975E-2</c:v>
                </c:pt>
                <c:pt idx="273">
                  <c:v>7.2168999999999706E-2</c:v>
                </c:pt>
                <c:pt idx="274">
                  <c:v>7.232649999999996E-2</c:v>
                </c:pt>
                <c:pt idx="275">
                  <c:v>7.1852499999999875E-2</c:v>
                </c:pt>
                <c:pt idx="276">
                  <c:v>7.3033500000000195E-2</c:v>
                </c:pt>
                <c:pt idx="277">
                  <c:v>7.3224499999999804E-2</c:v>
                </c:pt>
                <c:pt idx="278">
                  <c:v>7.2983999999999494E-2</c:v>
                </c:pt>
                <c:pt idx="279">
                  <c:v>7.3883500000000435E-2</c:v>
                </c:pt>
                <c:pt idx="280">
                  <c:v>7.424049999999971E-2</c:v>
                </c:pt>
                <c:pt idx="281">
                  <c:v>7.4262500000000564E-2</c:v>
                </c:pt>
                <c:pt idx="282">
                  <c:v>7.4057999999999957E-2</c:v>
                </c:pt>
                <c:pt idx="283">
                  <c:v>7.3127500000000012E-2</c:v>
                </c:pt>
                <c:pt idx="284">
                  <c:v>7.3607000000000422E-2</c:v>
                </c:pt>
                <c:pt idx="285">
                  <c:v>7.3460999999999999E-2</c:v>
                </c:pt>
                <c:pt idx="286">
                  <c:v>7.2576999999999892E-2</c:v>
                </c:pt>
                <c:pt idx="287">
                  <c:v>7.2953000000000046E-2</c:v>
                </c:pt>
                <c:pt idx="288">
                  <c:v>7.362399999999969E-2</c:v>
                </c:pt>
                <c:pt idx="289">
                  <c:v>7.3825500000000321E-2</c:v>
                </c:pt>
                <c:pt idx="290">
                  <c:v>7.3524500000000437E-2</c:v>
                </c:pt>
                <c:pt idx="291">
                  <c:v>7.427150000000049E-2</c:v>
                </c:pt>
                <c:pt idx="292">
                  <c:v>7.427150000000049E-2</c:v>
                </c:pt>
                <c:pt idx="293">
                  <c:v>7.4209999999999887E-2</c:v>
                </c:pt>
                <c:pt idx="294">
                  <c:v>7.386349999999986E-2</c:v>
                </c:pt>
                <c:pt idx="295">
                  <c:v>7.456800000000019E-2</c:v>
                </c:pt>
                <c:pt idx="296">
                  <c:v>7.3387499999999939E-2</c:v>
                </c:pt>
                <c:pt idx="297">
                  <c:v>7.4386499999999689E-2</c:v>
                </c:pt>
                <c:pt idx="298">
                  <c:v>7.4740000000000695E-2</c:v>
                </c:pt>
                <c:pt idx="299">
                  <c:v>7.4103999999999282E-2</c:v>
                </c:pt>
                <c:pt idx="300">
                  <c:v>7.4099000000000359E-2</c:v>
                </c:pt>
                <c:pt idx="301">
                  <c:v>7.4026500000000439E-2</c:v>
                </c:pt>
                <c:pt idx="302">
                  <c:v>7.4725499999999556E-2</c:v>
                </c:pt>
                <c:pt idx="303">
                  <c:v>7.3637499999999356E-2</c:v>
                </c:pt>
                <c:pt idx="304">
                  <c:v>7.3412500000000325E-2</c:v>
                </c:pt>
                <c:pt idx="305">
                  <c:v>7.4474499999999999E-2</c:v>
                </c:pt>
                <c:pt idx="306">
                  <c:v>7.4880999999999975E-2</c:v>
                </c:pt>
                <c:pt idx="307">
                  <c:v>7.4179999999999247E-2</c:v>
                </c:pt>
                <c:pt idx="308">
                  <c:v>7.49439999999999E-2</c:v>
                </c:pt>
                <c:pt idx="309">
                  <c:v>7.6065500000000785E-2</c:v>
                </c:pt>
                <c:pt idx="310">
                  <c:v>7.5350999999999946E-2</c:v>
                </c:pt>
                <c:pt idx="311">
                  <c:v>7.6033999999999935E-2</c:v>
                </c:pt>
                <c:pt idx="312">
                  <c:v>7.6566000000000134E-2</c:v>
                </c:pt>
                <c:pt idx="313">
                  <c:v>7.6324000000000058E-2</c:v>
                </c:pt>
                <c:pt idx="314">
                  <c:v>7.6966999999999786E-2</c:v>
                </c:pt>
                <c:pt idx="315">
                  <c:v>7.7151999999999887E-2</c:v>
                </c:pt>
                <c:pt idx="316">
                  <c:v>7.7475000000000183E-2</c:v>
                </c:pt>
                <c:pt idx="317">
                  <c:v>7.7696500000000501E-2</c:v>
                </c:pt>
                <c:pt idx="318">
                  <c:v>7.8088500000000227E-2</c:v>
                </c:pt>
                <c:pt idx="319">
                  <c:v>7.8571500000000238E-2</c:v>
                </c:pt>
                <c:pt idx="320">
                  <c:v>7.8340499999999924E-2</c:v>
                </c:pt>
                <c:pt idx="321">
                  <c:v>7.8171000000000213E-2</c:v>
                </c:pt>
                <c:pt idx="322">
                  <c:v>7.8259499999999704E-2</c:v>
                </c:pt>
                <c:pt idx="323">
                  <c:v>7.8218000000000121E-2</c:v>
                </c:pt>
                <c:pt idx="324">
                  <c:v>7.7968000000000703E-2</c:v>
                </c:pt>
                <c:pt idx="325">
                  <c:v>7.8408500000000103E-2</c:v>
                </c:pt>
                <c:pt idx="326">
                  <c:v>7.849349999999955E-2</c:v>
                </c:pt>
                <c:pt idx="327">
                  <c:v>7.919799999999988E-2</c:v>
                </c:pt>
                <c:pt idx="328">
                  <c:v>7.9814499999999899E-2</c:v>
                </c:pt>
                <c:pt idx="329">
                  <c:v>7.9444499999999696E-2</c:v>
                </c:pt>
                <c:pt idx="330">
                  <c:v>7.9087499999999533E-2</c:v>
                </c:pt>
                <c:pt idx="331">
                  <c:v>8.0065999999999971E-2</c:v>
                </c:pt>
                <c:pt idx="332">
                  <c:v>7.9943000000000097E-2</c:v>
                </c:pt>
                <c:pt idx="333">
                  <c:v>7.968600000000059E-2</c:v>
                </c:pt>
                <c:pt idx="334">
                  <c:v>8.020249999999951E-2</c:v>
                </c:pt>
                <c:pt idx="335">
                  <c:v>8.0040499999999515E-2</c:v>
                </c:pt>
                <c:pt idx="336">
                  <c:v>8.0166999999999877E-2</c:v>
                </c:pt>
                <c:pt idx="337">
                  <c:v>7.9254499999999339E-2</c:v>
                </c:pt>
                <c:pt idx="338">
                  <c:v>8.0100500000000352E-2</c:v>
                </c:pt>
                <c:pt idx="339">
                  <c:v>8.0143499999999701E-2</c:v>
                </c:pt>
                <c:pt idx="340">
                  <c:v>8.0571999999999644E-2</c:v>
                </c:pt>
                <c:pt idx="341">
                  <c:v>8.1243999999999872E-2</c:v>
                </c:pt>
                <c:pt idx="342">
                  <c:v>8.0161499999999553E-2</c:v>
                </c:pt>
                <c:pt idx="343">
                  <c:v>8.0478000000000272E-2</c:v>
                </c:pt>
                <c:pt idx="344">
                  <c:v>8.0821000000000254E-2</c:v>
                </c:pt>
                <c:pt idx="345">
                  <c:v>8.1710999999999867E-2</c:v>
                </c:pt>
                <c:pt idx="346">
                  <c:v>8.1192499999999779E-2</c:v>
                </c:pt>
                <c:pt idx="347">
                  <c:v>8.1703999999999777E-2</c:v>
                </c:pt>
                <c:pt idx="348">
                  <c:v>8.1552999999999987E-2</c:v>
                </c:pt>
                <c:pt idx="349">
                  <c:v>8.1651499999999988E-2</c:v>
                </c:pt>
                <c:pt idx="350">
                  <c:v>8.168949999999997E-2</c:v>
                </c:pt>
                <c:pt idx="351">
                  <c:v>8.2576500000000053E-2</c:v>
                </c:pt>
                <c:pt idx="352">
                  <c:v>8.400450000000026E-2</c:v>
                </c:pt>
                <c:pt idx="353">
                  <c:v>8.1874999999999254E-2</c:v>
                </c:pt>
                <c:pt idx="354">
                  <c:v>8.2097500000000156E-2</c:v>
                </c:pt>
                <c:pt idx="355">
                  <c:v>8.2670999999999939E-2</c:v>
                </c:pt>
                <c:pt idx="356">
                  <c:v>8.2959999999999479E-2</c:v>
                </c:pt>
                <c:pt idx="357">
                  <c:v>8.3824000000000343E-2</c:v>
                </c:pt>
                <c:pt idx="358">
                  <c:v>8.3977500000000482E-2</c:v>
                </c:pt>
                <c:pt idx="359">
                  <c:v>8.4515500000000188E-2</c:v>
                </c:pt>
                <c:pt idx="360">
                  <c:v>8.4916999999999909E-2</c:v>
                </c:pt>
                <c:pt idx="361">
                  <c:v>8.464100000000041E-2</c:v>
                </c:pt>
                <c:pt idx="362">
                  <c:v>8.4980999999999973E-2</c:v>
                </c:pt>
                <c:pt idx="363">
                  <c:v>8.610450000000025E-2</c:v>
                </c:pt>
                <c:pt idx="364">
                  <c:v>8.539199999999969E-2</c:v>
                </c:pt>
                <c:pt idx="365">
                  <c:v>8.579550000000058E-2</c:v>
                </c:pt>
                <c:pt idx="366">
                  <c:v>8.5999500000000229E-2</c:v>
                </c:pt>
                <c:pt idx="367">
                  <c:v>8.5100499999999357E-2</c:v>
                </c:pt>
                <c:pt idx="368">
                  <c:v>8.6213499999999943E-2</c:v>
                </c:pt>
                <c:pt idx="369">
                  <c:v>8.7053500000000561E-2</c:v>
                </c:pt>
                <c:pt idx="370">
                  <c:v>8.6724499999999427E-2</c:v>
                </c:pt>
                <c:pt idx="371">
                  <c:v>8.717549999999985E-2</c:v>
                </c:pt>
                <c:pt idx="372">
                  <c:v>8.7210000000000232E-2</c:v>
                </c:pt>
                <c:pt idx="373">
                  <c:v>8.7529000000000412E-2</c:v>
                </c:pt>
                <c:pt idx="374">
                  <c:v>8.8006999999999724E-2</c:v>
                </c:pt>
                <c:pt idx="375">
                  <c:v>8.6543999999999954E-2</c:v>
                </c:pt>
                <c:pt idx="376">
                  <c:v>8.694500000000005E-2</c:v>
                </c:pt>
                <c:pt idx="377">
                  <c:v>8.8070000000000093E-2</c:v>
                </c:pt>
                <c:pt idx="378">
                  <c:v>8.7771000000000043E-2</c:v>
                </c:pt>
                <c:pt idx="379">
                  <c:v>8.8021999999999601E-2</c:v>
                </c:pt>
                <c:pt idx="380">
                  <c:v>8.8250999999999635E-2</c:v>
                </c:pt>
                <c:pt idx="381">
                  <c:v>8.8003999999999749E-2</c:v>
                </c:pt>
                <c:pt idx="382">
                  <c:v>8.8496499999999756E-2</c:v>
                </c:pt>
                <c:pt idx="383">
                  <c:v>8.8915999999999329E-2</c:v>
                </c:pt>
                <c:pt idx="384">
                  <c:v>8.8813000000000031E-2</c:v>
                </c:pt>
                <c:pt idx="385">
                  <c:v>8.8201500000000266E-2</c:v>
                </c:pt>
                <c:pt idx="386">
                  <c:v>8.9358000000000271E-2</c:v>
                </c:pt>
                <c:pt idx="387">
                  <c:v>8.9195999999999831E-2</c:v>
                </c:pt>
                <c:pt idx="388">
                  <c:v>8.8930500000000468E-2</c:v>
                </c:pt>
                <c:pt idx="389">
                  <c:v>8.8364499999999957E-2</c:v>
                </c:pt>
                <c:pt idx="390">
                  <c:v>8.9261499999999661E-2</c:v>
                </c:pt>
                <c:pt idx="391">
                  <c:v>8.8916000000000661E-2</c:v>
                </c:pt>
                <c:pt idx="392">
                  <c:v>8.9826500000000031E-2</c:v>
                </c:pt>
                <c:pt idx="393">
                  <c:v>8.9448999999999668E-2</c:v>
                </c:pt>
                <c:pt idx="394">
                  <c:v>9.0013499999999969E-2</c:v>
                </c:pt>
                <c:pt idx="395">
                  <c:v>9.0344000000000424E-2</c:v>
                </c:pt>
                <c:pt idx="396">
                  <c:v>8.8999999999999524E-2</c:v>
                </c:pt>
                <c:pt idx="397">
                  <c:v>9.0105500000000394E-2</c:v>
                </c:pt>
                <c:pt idx="398">
                  <c:v>8.9562499999999989E-2</c:v>
                </c:pt>
                <c:pt idx="399">
                  <c:v>8.9371499999999937E-2</c:v>
                </c:pt>
                <c:pt idx="400">
                  <c:v>8.88965000000006E-2</c:v>
                </c:pt>
                <c:pt idx="401">
                  <c:v>8.9453000000000227E-2</c:v>
                </c:pt>
                <c:pt idx="402">
                  <c:v>8.9570000000000149E-2</c:v>
                </c:pt>
                <c:pt idx="403">
                  <c:v>8.8529499999999928E-2</c:v>
                </c:pt>
                <c:pt idx="404">
                  <c:v>8.9342999999999506E-2</c:v>
                </c:pt>
                <c:pt idx="405">
                  <c:v>8.9803000000000299E-2</c:v>
                </c:pt>
                <c:pt idx="406">
                  <c:v>9.0558000000000138E-2</c:v>
                </c:pt>
                <c:pt idx="407">
                  <c:v>8.9906000000000041E-2</c:v>
                </c:pt>
                <c:pt idx="408">
                  <c:v>9.0500500000000095E-2</c:v>
                </c:pt>
                <c:pt idx="409">
                  <c:v>9.0842500000000381E-2</c:v>
                </c:pt>
                <c:pt idx="410">
                  <c:v>9.1044500000000195E-2</c:v>
                </c:pt>
                <c:pt idx="411">
                  <c:v>9.1762000000000565E-2</c:v>
                </c:pt>
                <c:pt idx="412">
                  <c:v>9.136700000000042E-2</c:v>
                </c:pt>
                <c:pt idx="413">
                  <c:v>9.1168999999999834E-2</c:v>
                </c:pt>
                <c:pt idx="414">
                  <c:v>9.1504500000000544E-2</c:v>
                </c:pt>
                <c:pt idx="415">
                  <c:v>9.2553500000000177E-2</c:v>
                </c:pt>
                <c:pt idx="416">
                  <c:v>9.3121000000000009E-2</c:v>
                </c:pt>
                <c:pt idx="417">
                  <c:v>9.4223999999999197E-2</c:v>
                </c:pt>
                <c:pt idx="418">
                  <c:v>9.4662000000000468E-2</c:v>
                </c:pt>
                <c:pt idx="419">
                  <c:v>9.5038500000000248E-2</c:v>
                </c:pt>
                <c:pt idx="420">
                  <c:v>9.5383500000000065E-2</c:v>
                </c:pt>
                <c:pt idx="421">
                  <c:v>9.516550000000068E-2</c:v>
                </c:pt>
                <c:pt idx="422">
                  <c:v>9.6302000000000554E-2</c:v>
                </c:pt>
                <c:pt idx="423">
                  <c:v>9.5811999999999564E-2</c:v>
                </c:pt>
                <c:pt idx="424">
                  <c:v>9.5978500000000189E-2</c:v>
                </c:pt>
                <c:pt idx="425">
                  <c:v>9.699649999999993E-2</c:v>
                </c:pt>
                <c:pt idx="426">
                  <c:v>9.6999999999999975E-2</c:v>
                </c:pt>
                <c:pt idx="427">
                  <c:v>9.7116999999999898E-2</c:v>
                </c:pt>
                <c:pt idx="428">
                  <c:v>9.8004499999999606E-2</c:v>
                </c:pt>
                <c:pt idx="429">
                  <c:v>9.8262499999999697E-2</c:v>
                </c:pt>
                <c:pt idx="430">
                  <c:v>9.8079999999999501E-2</c:v>
                </c:pt>
                <c:pt idx="431">
                  <c:v>9.8179000000000016E-2</c:v>
                </c:pt>
                <c:pt idx="432">
                  <c:v>9.8374500000000253E-2</c:v>
                </c:pt>
                <c:pt idx="433">
                  <c:v>9.8658000000000357E-2</c:v>
                </c:pt>
                <c:pt idx="434">
                  <c:v>9.8791500000000365E-2</c:v>
                </c:pt>
                <c:pt idx="435">
                  <c:v>9.9352500000000177E-2</c:v>
                </c:pt>
                <c:pt idx="436">
                  <c:v>9.9523500000000542E-2</c:v>
                </c:pt>
                <c:pt idx="437">
                  <c:v>9.9584500000000631E-2</c:v>
                </c:pt>
                <c:pt idx="438">
                  <c:v>0.10033249999999949</c:v>
                </c:pt>
                <c:pt idx="439">
                  <c:v>0.1002740000000002</c:v>
                </c:pt>
                <c:pt idx="440">
                  <c:v>9.9620000000000708E-2</c:v>
                </c:pt>
                <c:pt idx="441">
                  <c:v>0.10033100000000017</c:v>
                </c:pt>
                <c:pt idx="442">
                  <c:v>0.10001700000000069</c:v>
                </c:pt>
                <c:pt idx="443">
                  <c:v>0.10086350000000044</c:v>
                </c:pt>
                <c:pt idx="444">
                  <c:v>0.10088450000000027</c:v>
                </c:pt>
                <c:pt idx="445">
                  <c:v>0.10082899999999961</c:v>
                </c:pt>
                <c:pt idx="446">
                  <c:v>0.10092300000000032</c:v>
                </c:pt>
                <c:pt idx="447">
                  <c:v>0.10105549999999974</c:v>
                </c:pt>
                <c:pt idx="448">
                  <c:v>0.10097199999999962</c:v>
                </c:pt>
                <c:pt idx="449">
                  <c:v>0.10092450000000053</c:v>
                </c:pt>
                <c:pt idx="450">
                  <c:v>0.1007144999999996</c:v>
                </c:pt>
                <c:pt idx="451">
                  <c:v>0.10081050000000014</c:v>
                </c:pt>
                <c:pt idx="452">
                  <c:v>0.10124449999999996</c:v>
                </c:pt>
                <c:pt idx="453">
                  <c:v>0.10157900000000009</c:v>
                </c:pt>
                <c:pt idx="454">
                  <c:v>0.1023215000000004</c:v>
                </c:pt>
                <c:pt idx="455">
                  <c:v>0.10124400000000033</c:v>
                </c:pt>
                <c:pt idx="456">
                  <c:v>0.10122199999999992</c:v>
                </c:pt>
                <c:pt idx="457">
                  <c:v>0.10127500000000067</c:v>
                </c:pt>
                <c:pt idx="458">
                  <c:v>0.10220199999999968</c:v>
                </c:pt>
                <c:pt idx="459">
                  <c:v>0.10209050000000008</c:v>
                </c:pt>
                <c:pt idx="460">
                  <c:v>0.10200249999999977</c:v>
                </c:pt>
                <c:pt idx="461">
                  <c:v>0.10239749999999948</c:v>
                </c:pt>
                <c:pt idx="462">
                  <c:v>0.10219749999999994</c:v>
                </c:pt>
                <c:pt idx="463">
                  <c:v>0.1018889999999999</c:v>
                </c:pt>
                <c:pt idx="464">
                  <c:v>0.10197550000000044</c:v>
                </c:pt>
                <c:pt idx="465">
                  <c:v>0.10219299999999976</c:v>
                </c:pt>
                <c:pt idx="466">
                  <c:v>0.10212250000000056</c:v>
                </c:pt>
                <c:pt idx="467">
                  <c:v>0.10242249999999986</c:v>
                </c:pt>
                <c:pt idx="468">
                  <c:v>0.10246749999999993</c:v>
                </c:pt>
                <c:pt idx="469">
                  <c:v>0.1030789999999997</c:v>
                </c:pt>
                <c:pt idx="470">
                  <c:v>0.10260699999999989</c:v>
                </c:pt>
                <c:pt idx="471">
                  <c:v>0.10351700000000008</c:v>
                </c:pt>
                <c:pt idx="472">
                  <c:v>0.10338999999999965</c:v>
                </c:pt>
                <c:pt idx="473">
                  <c:v>0.10418600000000033</c:v>
                </c:pt>
                <c:pt idx="474">
                  <c:v>0.104765</c:v>
                </c:pt>
                <c:pt idx="475">
                  <c:v>0.10317700000000007</c:v>
                </c:pt>
                <c:pt idx="476">
                  <c:v>0.1040804999999998</c:v>
                </c:pt>
                <c:pt idx="477">
                  <c:v>0.10447400000000018</c:v>
                </c:pt>
                <c:pt idx="478">
                  <c:v>0.10432549999999985</c:v>
                </c:pt>
                <c:pt idx="479">
                  <c:v>0.10603500000000032</c:v>
                </c:pt>
                <c:pt idx="480">
                  <c:v>0.10507649999999957</c:v>
                </c:pt>
                <c:pt idx="481">
                  <c:v>0.10628349999999998</c:v>
                </c:pt>
                <c:pt idx="482">
                  <c:v>0.10565099999999994</c:v>
                </c:pt>
                <c:pt idx="483">
                  <c:v>0.10624849999999997</c:v>
                </c:pt>
                <c:pt idx="484">
                  <c:v>0.10623049999999967</c:v>
                </c:pt>
                <c:pt idx="485">
                  <c:v>0.10709850000000021</c:v>
                </c:pt>
                <c:pt idx="486">
                  <c:v>0.10643199999999986</c:v>
                </c:pt>
                <c:pt idx="487">
                  <c:v>0.10667750000000042</c:v>
                </c:pt>
                <c:pt idx="488">
                  <c:v>0.10674050000000035</c:v>
                </c:pt>
                <c:pt idx="489">
                  <c:v>0.10782749999999997</c:v>
                </c:pt>
                <c:pt idx="490">
                  <c:v>0.10769550000000017</c:v>
                </c:pt>
                <c:pt idx="491">
                  <c:v>0.10777750000000008</c:v>
                </c:pt>
                <c:pt idx="492">
                  <c:v>0.10829399999999989</c:v>
                </c:pt>
                <c:pt idx="493">
                  <c:v>0.10858149999999966</c:v>
                </c:pt>
                <c:pt idx="494">
                  <c:v>0.10889499999999996</c:v>
                </c:pt>
                <c:pt idx="495">
                  <c:v>0.1093099999999998</c:v>
                </c:pt>
                <c:pt idx="496">
                  <c:v>0.10939249999999978</c:v>
                </c:pt>
                <c:pt idx="497">
                  <c:v>0.1093295000000003</c:v>
                </c:pt>
                <c:pt idx="498">
                  <c:v>0.10933349999999953</c:v>
                </c:pt>
                <c:pt idx="499">
                  <c:v>0.10997449999999986</c:v>
                </c:pt>
                <c:pt idx="500">
                  <c:v>0.11021799999999971</c:v>
                </c:pt>
                <c:pt idx="501">
                  <c:v>0.11019450000000042</c:v>
                </c:pt>
                <c:pt idx="502">
                  <c:v>0.11022299999999952</c:v>
                </c:pt>
                <c:pt idx="503">
                  <c:v>0.10981350000000001</c:v>
                </c:pt>
                <c:pt idx="504">
                  <c:v>0.11094999999999944</c:v>
                </c:pt>
                <c:pt idx="505">
                  <c:v>0.11125950000000007</c:v>
                </c:pt>
                <c:pt idx="506">
                  <c:v>0.11021550000000024</c:v>
                </c:pt>
                <c:pt idx="507">
                  <c:v>0.11012050000000029</c:v>
                </c:pt>
                <c:pt idx="508">
                  <c:v>0.11128450000000001</c:v>
                </c:pt>
                <c:pt idx="509">
                  <c:v>0.11099250000000049</c:v>
                </c:pt>
                <c:pt idx="510">
                  <c:v>0.11031749999999985</c:v>
                </c:pt>
                <c:pt idx="511">
                  <c:v>0.11187099999999983</c:v>
                </c:pt>
                <c:pt idx="512">
                  <c:v>0.11124750000000017</c:v>
                </c:pt>
                <c:pt idx="513">
                  <c:v>0.11314049999999964</c:v>
                </c:pt>
                <c:pt idx="514">
                  <c:v>0.11241950000000012</c:v>
                </c:pt>
                <c:pt idx="515">
                  <c:v>0.1124095000000005</c:v>
                </c:pt>
                <c:pt idx="516">
                  <c:v>0.11238949999999992</c:v>
                </c:pt>
                <c:pt idx="517">
                  <c:v>0.11305249999999978</c:v>
                </c:pt>
                <c:pt idx="518">
                  <c:v>0.11381750000000057</c:v>
                </c:pt>
                <c:pt idx="519">
                  <c:v>0.11291300000000026</c:v>
                </c:pt>
                <c:pt idx="520">
                  <c:v>0.11321199999999987</c:v>
                </c:pt>
                <c:pt idx="521">
                  <c:v>0.11403249999999998</c:v>
                </c:pt>
                <c:pt idx="522">
                  <c:v>0.11492550000000046</c:v>
                </c:pt>
                <c:pt idx="523">
                  <c:v>0.11609999999999987</c:v>
                </c:pt>
                <c:pt idx="524">
                  <c:v>0.11584700000000003</c:v>
                </c:pt>
                <c:pt idx="525">
                  <c:v>0.11645349999999999</c:v>
                </c:pt>
                <c:pt idx="526">
                  <c:v>0.1172645000000001</c:v>
                </c:pt>
                <c:pt idx="527">
                  <c:v>0.11788249999999989</c:v>
                </c:pt>
                <c:pt idx="528">
                  <c:v>0.11792750000000041</c:v>
                </c:pt>
                <c:pt idx="529">
                  <c:v>0.11761350000000048</c:v>
                </c:pt>
                <c:pt idx="530">
                  <c:v>0.11963249999999936</c:v>
                </c:pt>
                <c:pt idx="531">
                  <c:v>0.1190319999999998</c:v>
                </c:pt>
                <c:pt idx="532">
                  <c:v>0.11974100000000032</c:v>
                </c:pt>
                <c:pt idx="533">
                  <c:v>0.11913649999999976</c:v>
                </c:pt>
                <c:pt idx="534">
                  <c:v>0.11937199999999981</c:v>
                </c:pt>
                <c:pt idx="535">
                  <c:v>0.11986200000000036</c:v>
                </c:pt>
                <c:pt idx="536">
                  <c:v>0.11979200000000034</c:v>
                </c:pt>
                <c:pt idx="537">
                  <c:v>0.12050199999999966</c:v>
                </c:pt>
                <c:pt idx="538">
                  <c:v>0.1197474999999999</c:v>
                </c:pt>
                <c:pt idx="539">
                  <c:v>0.12050449999999957</c:v>
                </c:pt>
                <c:pt idx="540">
                  <c:v>0.12120750000000013</c:v>
                </c:pt>
                <c:pt idx="541">
                  <c:v>0.12056000000000067</c:v>
                </c:pt>
                <c:pt idx="542">
                  <c:v>0.12100000000000044</c:v>
                </c:pt>
                <c:pt idx="543">
                  <c:v>0.12100299999999997</c:v>
                </c:pt>
                <c:pt idx="544">
                  <c:v>0.12120650000000044</c:v>
                </c:pt>
                <c:pt idx="545">
                  <c:v>0.12236000000000047</c:v>
                </c:pt>
                <c:pt idx="546">
                  <c:v>0.1235949999999999</c:v>
                </c:pt>
                <c:pt idx="547">
                  <c:v>0.12389799999999962</c:v>
                </c:pt>
                <c:pt idx="548">
                  <c:v>0.12480849999999988</c:v>
                </c:pt>
                <c:pt idx="549">
                  <c:v>0.12498149999999963</c:v>
                </c:pt>
                <c:pt idx="550">
                  <c:v>0.12575800000000026</c:v>
                </c:pt>
                <c:pt idx="551">
                  <c:v>0.12605299999999975</c:v>
                </c:pt>
                <c:pt idx="552">
                  <c:v>0.12538900000000019</c:v>
                </c:pt>
                <c:pt idx="553">
                  <c:v>0.12664299999999962</c:v>
                </c:pt>
                <c:pt idx="554">
                  <c:v>0.12652249999999965</c:v>
                </c:pt>
                <c:pt idx="555">
                  <c:v>0.12689349999999955</c:v>
                </c:pt>
                <c:pt idx="556">
                  <c:v>0.12724499999999983</c:v>
                </c:pt>
                <c:pt idx="557">
                  <c:v>0.12727549999999965</c:v>
                </c:pt>
                <c:pt idx="558">
                  <c:v>0.12835999999999981</c:v>
                </c:pt>
                <c:pt idx="559">
                  <c:v>0.12774300000000016</c:v>
                </c:pt>
                <c:pt idx="560">
                  <c:v>0.12862800000000041</c:v>
                </c:pt>
                <c:pt idx="561">
                  <c:v>0.1285700000000003</c:v>
                </c:pt>
                <c:pt idx="562">
                  <c:v>0.12958199999999964</c:v>
                </c:pt>
                <c:pt idx="563">
                  <c:v>0.12888950000000055</c:v>
                </c:pt>
                <c:pt idx="564">
                  <c:v>0.1294095000000004</c:v>
                </c:pt>
                <c:pt idx="565">
                  <c:v>0.12989200000000034</c:v>
                </c:pt>
                <c:pt idx="566">
                  <c:v>0.13016099999999975</c:v>
                </c:pt>
                <c:pt idx="567">
                  <c:v>0.13035150000000018</c:v>
                </c:pt>
                <c:pt idx="568">
                  <c:v>0.13078850000000042</c:v>
                </c:pt>
                <c:pt idx="569">
                  <c:v>0.13103600000000037</c:v>
                </c:pt>
                <c:pt idx="570">
                  <c:v>0.13113000000000019</c:v>
                </c:pt>
                <c:pt idx="571">
                  <c:v>0.13114500000000007</c:v>
                </c:pt>
                <c:pt idx="572">
                  <c:v>0.13214999999999977</c:v>
                </c:pt>
                <c:pt idx="573">
                  <c:v>0.13238399999999961</c:v>
                </c:pt>
                <c:pt idx="574">
                  <c:v>0.13208749999999991</c:v>
                </c:pt>
                <c:pt idx="575">
                  <c:v>0.13261900000000004</c:v>
                </c:pt>
                <c:pt idx="576">
                  <c:v>0.1330249999999995</c:v>
                </c:pt>
                <c:pt idx="577">
                  <c:v>0.13210800000000011</c:v>
                </c:pt>
                <c:pt idx="578">
                  <c:v>0.13174049999999982</c:v>
                </c:pt>
                <c:pt idx="579">
                  <c:v>0.13198250000000034</c:v>
                </c:pt>
                <c:pt idx="580">
                  <c:v>0.13115050000000039</c:v>
                </c:pt>
                <c:pt idx="581">
                  <c:v>0.13235149999999951</c:v>
                </c:pt>
                <c:pt idx="582">
                  <c:v>0.13366450000000052</c:v>
                </c:pt>
                <c:pt idx="583">
                  <c:v>0.1318195000000002</c:v>
                </c:pt>
                <c:pt idx="584">
                  <c:v>0.13101650000000031</c:v>
                </c:pt>
                <c:pt idx="585">
                  <c:v>0.13132250000000001</c:v>
                </c:pt>
                <c:pt idx="586">
                  <c:v>0.13247399999999976</c:v>
                </c:pt>
                <c:pt idx="587">
                  <c:v>0.13306199999999935</c:v>
                </c:pt>
                <c:pt idx="588">
                  <c:v>0.13262550000000006</c:v>
                </c:pt>
                <c:pt idx="589">
                  <c:v>0.13241800000000037</c:v>
                </c:pt>
                <c:pt idx="590">
                  <c:v>0.13200499999999993</c:v>
                </c:pt>
                <c:pt idx="591">
                  <c:v>0.13262950000000018</c:v>
                </c:pt>
                <c:pt idx="592">
                  <c:v>0.13355000000000006</c:v>
                </c:pt>
                <c:pt idx="593">
                  <c:v>0.1342080000000001</c:v>
                </c:pt>
                <c:pt idx="594">
                  <c:v>0.13450949999999962</c:v>
                </c:pt>
                <c:pt idx="595">
                  <c:v>0.13586900000000002</c:v>
                </c:pt>
                <c:pt idx="596">
                  <c:v>0.13633549999999994</c:v>
                </c:pt>
                <c:pt idx="597">
                  <c:v>0.13682700000000025</c:v>
                </c:pt>
                <c:pt idx="598">
                  <c:v>0.13789999999999969</c:v>
                </c:pt>
                <c:pt idx="599">
                  <c:v>0.13755350000000011</c:v>
                </c:pt>
                <c:pt idx="600">
                  <c:v>0.13805099999999992</c:v>
                </c:pt>
                <c:pt idx="601">
                  <c:v>0.13895549999999979</c:v>
                </c:pt>
                <c:pt idx="602">
                  <c:v>0.13964599999999994</c:v>
                </c:pt>
                <c:pt idx="603">
                  <c:v>0.14027050000000019</c:v>
                </c:pt>
                <c:pt idx="604">
                  <c:v>0.14055849999999959</c:v>
                </c:pt>
                <c:pt idx="605">
                  <c:v>0.14168499999999939</c:v>
                </c:pt>
                <c:pt idx="606">
                  <c:v>0.14221800000000018</c:v>
                </c:pt>
                <c:pt idx="607">
                  <c:v>0.14277800000000029</c:v>
                </c:pt>
                <c:pt idx="608">
                  <c:v>0.14296000000000042</c:v>
                </c:pt>
                <c:pt idx="609">
                  <c:v>0.14320049999999984</c:v>
                </c:pt>
                <c:pt idx="610">
                  <c:v>0.14361550000000056</c:v>
                </c:pt>
                <c:pt idx="611">
                  <c:v>0.14453199999999988</c:v>
                </c:pt>
                <c:pt idx="612">
                  <c:v>0.14443699999999948</c:v>
                </c:pt>
                <c:pt idx="613">
                  <c:v>0.14531450000000046</c:v>
                </c:pt>
                <c:pt idx="614">
                  <c:v>0.14534999999999965</c:v>
                </c:pt>
                <c:pt idx="615">
                  <c:v>0.14594249999999986</c:v>
                </c:pt>
                <c:pt idx="616">
                  <c:v>0.1464730000000003</c:v>
                </c:pt>
                <c:pt idx="617">
                  <c:v>0.14666749999999951</c:v>
                </c:pt>
                <c:pt idx="618">
                  <c:v>0.14746099999999984</c:v>
                </c:pt>
                <c:pt idx="619">
                  <c:v>0.14752049999999972</c:v>
                </c:pt>
                <c:pt idx="620">
                  <c:v>0.14726750000000077</c:v>
                </c:pt>
                <c:pt idx="621">
                  <c:v>0.14720550000000054</c:v>
                </c:pt>
                <c:pt idx="622">
                  <c:v>0.14790349999999952</c:v>
                </c:pt>
                <c:pt idx="623">
                  <c:v>0.14805049999999964</c:v>
                </c:pt>
                <c:pt idx="624">
                  <c:v>0.14767649999999977</c:v>
                </c:pt>
                <c:pt idx="625">
                  <c:v>0.14800000000000013</c:v>
                </c:pt>
                <c:pt idx="626">
                  <c:v>0.14801949999999975</c:v>
                </c:pt>
                <c:pt idx="627">
                  <c:v>0.14803800000000011</c:v>
                </c:pt>
                <c:pt idx="628">
                  <c:v>0.14922950000000013</c:v>
                </c:pt>
                <c:pt idx="629">
                  <c:v>0.14908800000000033</c:v>
                </c:pt>
                <c:pt idx="630">
                  <c:v>0.14928549999999952</c:v>
                </c:pt>
                <c:pt idx="631">
                  <c:v>0.15240400000000021</c:v>
                </c:pt>
                <c:pt idx="632">
                  <c:v>0.14966299999999988</c:v>
                </c:pt>
                <c:pt idx="633">
                  <c:v>0.15075850000000024</c:v>
                </c:pt>
                <c:pt idx="634">
                  <c:v>0.15001499999999979</c:v>
                </c:pt>
                <c:pt idx="635">
                  <c:v>0.15096250000000033</c:v>
                </c:pt>
                <c:pt idx="636">
                  <c:v>0.15069650000000046</c:v>
                </c:pt>
                <c:pt idx="637">
                  <c:v>0.15148249999999974</c:v>
                </c:pt>
                <c:pt idx="638">
                  <c:v>0.15230800000000055</c:v>
                </c:pt>
                <c:pt idx="639">
                  <c:v>0.15311850000000016</c:v>
                </c:pt>
                <c:pt idx="640">
                  <c:v>0.15355449999999982</c:v>
                </c:pt>
                <c:pt idx="641">
                  <c:v>0.15422350000000051</c:v>
                </c:pt>
                <c:pt idx="642">
                  <c:v>0.1549974999999999</c:v>
                </c:pt>
                <c:pt idx="643">
                  <c:v>0.15586249999999957</c:v>
                </c:pt>
                <c:pt idx="644">
                  <c:v>0.15629399999999993</c:v>
                </c:pt>
                <c:pt idx="645">
                  <c:v>0.15756049999999977</c:v>
                </c:pt>
                <c:pt idx="646">
                  <c:v>0.15842150000000021</c:v>
                </c:pt>
                <c:pt idx="647">
                  <c:v>0.15921199999999969</c:v>
                </c:pt>
                <c:pt idx="648">
                  <c:v>0.16127000000000002</c:v>
                </c:pt>
                <c:pt idx="649">
                  <c:v>0.16192699999999993</c:v>
                </c:pt>
                <c:pt idx="650">
                  <c:v>0.16335949999999988</c:v>
                </c:pt>
                <c:pt idx="651">
                  <c:v>0.16305250000000004</c:v>
                </c:pt>
                <c:pt idx="652">
                  <c:v>0.16465199999999935</c:v>
                </c:pt>
                <c:pt idx="653">
                  <c:v>0.16523900000000014</c:v>
                </c:pt>
                <c:pt idx="654">
                  <c:v>0.1650940000000003</c:v>
                </c:pt>
                <c:pt idx="655">
                  <c:v>0.16647450000000008</c:v>
                </c:pt>
                <c:pt idx="656">
                  <c:v>0.16575650000000008</c:v>
                </c:pt>
                <c:pt idx="657">
                  <c:v>0.16688499999999973</c:v>
                </c:pt>
                <c:pt idx="658">
                  <c:v>0.16731700000000016</c:v>
                </c:pt>
                <c:pt idx="659">
                  <c:v>0.16742700000000044</c:v>
                </c:pt>
                <c:pt idx="660">
                  <c:v>0.16737999999999964</c:v>
                </c:pt>
                <c:pt idx="661">
                  <c:v>0.16917999999999989</c:v>
                </c:pt>
                <c:pt idx="662">
                  <c:v>0.16830500000000015</c:v>
                </c:pt>
                <c:pt idx="663">
                  <c:v>0.16831499999999977</c:v>
                </c:pt>
                <c:pt idx="664">
                  <c:v>0.16927599999999998</c:v>
                </c:pt>
                <c:pt idx="665">
                  <c:v>0.16987350000000045</c:v>
                </c:pt>
                <c:pt idx="666">
                  <c:v>0.1705144999999999</c:v>
                </c:pt>
                <c:pt idx="667">
                  <c:v>0.17073749999999954</c:v>
                </c:pt>
                <c:pt idx="668">
                  <c:v>0.17022899999999952</c:v>
                </c:pt>
                <c:pt idx="669">
                  <c:v>0.1722039999999998</c:v>
                </c:pt>
                <c:pt idx="670">
                  <c:v>0.17227449999999989</c:v>
                </c:pt>
                <c:pt idx="671">
                  <c:v>0.17274300000000009</c:v>
                </c:pt>
                <c:pt idx="672">
                  <c:v>0.17275300000000016</c:v>
                </c:pt>
                <c:pt idx="673">
                  <c:v>0.17272600000000038</c:v>
                </c:pt>
                <c:pt idx="674">
                  <c:v>0.17444749999999987</c:v>
                </c:pt>
                <c:pt idx="675">
                  <c:v>0.17320849999999988</c:v>
                </c:pt>
                <c:pt idx="676">
                  <c:v>0.17328400000000022</c:v>
                </c:pt>
                <c:pt idx="677">
                  <c:v>0.17441399999999962</c:v>
                </c:pt>
                <c:pt idx="678">
                  <c:v>0.17480599999999979</c:v>
                </c:pt>
                <c:pt idx="679">
                  <c:v>0.1752385000000003</c:v>
                </c:pt>
                <c:pt idx="680">
                  <c:v>0.17540399999999989</c:v>
                </c:pt>
                <c:pt idx="681">
                  <c:v>0.17487500000000056</c:v>
                </c:pt>
                <c:pt idx="682">
                  <c:v>0.17640000000000011</c:v>
                </c:pt>
                <c:pt idx="683">
                  <c:v>0.17651600000000034</c:v>
                </c:pt>
                <c:pt idx="684">
                  <c:v>0.17717150000000004</c:v>
                </c:pt>
                <c:pt idx="685">
                  <c:v>0.17709799999999953</c:v>
                </c:pt>
                <c:pt idx="686">
                  <c:v>0.17658250000000031</c:v>
                </c:pt>
                <c:pt idx="687">
                  <c:v>0.17650200000000016</c:v>
                </c:pt>
                <c:pt idx="688">
                  <c:v>0.17617050000000045</c:v>
                </c:pt>
                <c:pt idx="689">
                  <c:v>0.1756505000000006</c:v>
                </c:pt>
                <c:pt idx="690">
                  <c:v>0.17725799999999969</c:v>
                </c:pt>
                <c:pt idx="691">
                  <c:v>0.1766144999999999</c:v>
                </c:pt>
                <c:pt idx="692">
                  <c:v>0.17659049999999965</c:v>
                </c:pt>
                <c:pt idx="693">
                  <c:v>0.17600150000000037</c:v>
                </c:pt>
                <c:pt idx="694">
                  <c:v>0.17761499999999986</c:v>
                </c:pt>
                <c:pt idx="695">
                  <c:v>0.17790650000000063</c:v>
                </c:pt>
                <c:pt idx="696">
                  <c:v>0.17726299999999995</c:v>
                </c:pt>
                <c:pt idx="697">
                  <c:v>0.17733099999999968</c:v>
                </c:pt>
                <c:pt idx="698">
                  <c:v>0.1780075000000001</c:v>
                </c:pt>
                <c:pt idx="699">
                  <c:v>0.17903499999999983</c:v>
                </c:pt>
                <c:pt idx="700">
                  <c:v>0.17886300000000066</c:v>
                </c:pt>
                <c:pt idx="701">
                  <c:v>0.17873450000000046</c:v>
                </c:pt>
                <c:pt idx="702">
                  <c:v>0.18028099999999991</c:v>
                </c:pt>
                <c:pt idx="703">
                  <c:v>0.18106200000000028</c:v>
                </c:pt>
                <c:pt idx="704">
                  <c:v>0.18118250000000025</c:v>
                </c:pt>
                <c:pt idx="705">
                  <c:v>0.18155849999999996</c:v>
                </c:pt>
                <c:pt idx="706">
                  <c:v>0.18314149999999962</c:v>
                </c:pt>
                <c:pt idx="707">
                  <c:v>0.18268899999999944</c:v>
                </c:pt>
                <c:pt idx="708">
                  <c:v>0.18356450000000013</c:v>
                </c:pt>
                <c:pt idx="709">
                  <c:v>0.18271149999999947</c:v>
                </c:pt>
                <c:pt idx="710">
                  <c:v>0.18429349999999989</c:v>
                </c:pt>
                <c:pt idx="711">
                  <c:v>0.18338399999999977</c:v>
                </c:pt>
                <c:pt idx="712">
                  <c:v>0.1844355000000002</c:v>
                </c:pt>
                <c:pt idx="713">
                  <c:v>0.18502100000000032</c:v>
                </c:pt>
                <c:pt idx="714">
                  <c:v>0.18441200000000046</c:v>
                </c:pt>
                <c:pt idx="715">
                  <c:v>0.18472900000000037</c:v>
                </c:pt>
                <c:pt idx="716">
                  <c:v>0.18576199999999998</c:v>
                </c:pt>
                <c:pt idx="717">
                  <c:v>0.1863674999999998</c:v>
                </c:pt>
                <c:pt idx="718">
                  <c:v>0.18740950000000067</c:v>
                </c:pt>
                <c:pt idx="719">
                  <c:v>0.18764800000000026</c:v>
                </c:pt>
                <c:pt idx="720">
                  <c:v>0.18827149999999948</c:v>
                </c:pt>
                <c:pt idx="721">
                  <c:v>0.18962699999999932</c:v>
                </c:pt>
                <c:pt idx="722">
                  <c:v>0.1903564999999996</c:v>
                </c:pt>
                <c:pt idx="723">
                  <c:v>0.19136149999999974</c:v>
                </c:pt>
                <c:pt idx="724">
                  <c:v>0.19247050000000021</c:v>
                </c:pt>
                <c:pt idx="725">
                  <c:v>0.19344899999999932</c:v>
                </c:pt>
                <c:pt idx="726">
                  <c:v>0.19501599999999986</c:v>
                </c:pt>
                <c:pt idx="727">
                  <c:v>0.19497249999999955</c:v>
                </c:pt>
                <c:pt idx="728">
                  <c:v>0.19616999999999951</c:v>
                </c:pt>
                <c:pt idx="729">
                  <c:v>0.19749450000000035</c:v>
                </c:pt>
                <c:pt idx="730">
                  <c:v>0.19911399999999935</c:v>
                </c:pt>
                <c:pt idx="731">
                  <c:v>0.20014600000000016</c:v>
                </c:pt>
                <c:pt idx="732">
                  <c:v>0.20086850000000078</c:v>
                </c:pt>
                <c:pt idx="733">
                  <c:v>0.20155850000000042</c:v>
                </c:pt>
                <c:pt idx="734">
                  <c:v>0.20283600000000002</c:v>
                </c:pt>
                <c:pt idx="735">
                  <c:v>0.20391099999999973</c:v>
                </c:pt>
                <c:pt idx="736">
                  <c:v>0.20497650000000034</c:v>
                </c:pt>
                <c:pt idx="737">
                  <c:v>0.20433549999999956</c:v>
                </c:pt>
                <c:pt idx="738">
                  <c:v>0.20626350000000038</c:v>
                </c:pt>
                <c:pt idx="739">
                  <c:v>0.20607850000000028</c:v>
                </c:pt>
                <c:pt idx="740">
                  <c:v>0.2073084999999999</c:v>
                </c:pt>
                <c:pt idx="741">
                  <c:v>0.20752750000000031</c:v>
                </c:pt>
                <c:pt idx="742">
                  <c:v>0.20852250000000039</c:v>
                </c:pt>
                <c:pt idx="743">
                  <c:v>0.20895349999999979</c:v>
                </c:pt>
                <c:pt idx="744">
                  <c:v>0.20956799999999998</c:v>
                </c:pt>
                <c:pt idx="745">
                  <c:v>0.20945499999999972</c:v>
                </c:pt>
                <c:pt idx="746">
                  <c:v>0.21086399999999994</c:v>
                </c:pt>
                <c:pt idx="747">
                  <c:v>0.21142650000000041</c:v>
                </c:pt>
                <c:pt idx="748">
                  <c:v>0.21221749999999995</c:v>
                </c:pt>
                <c:pt idx="749">
                  <c:v>0.21347650000000051</c:v>
                </c:pt>
                <c:pt idx="750">
                  <c:v>0.21463700000000019</c:v>
                </c:pt>
                <c:pt idx="751">
                  <c:v>0.21565550000000044</c:v>
                </c:pt>
                <c:pt idx="752">
                  <c:v>0.21704599999999985</c:v>
                </c:pt>
                <c:pt idx="753">
                  <c:v>0.21850450000000032</c:v>
                </c:pt>
                <c:pt idx="754">
                  <c:v>0.22016399999999958</c:v>
                </c:pt>
                <c:pt idx="755">
                  <c:v>0.22151000000000032</c:v>
                </c:pt>
                <c:pt idx="756">
                  <c:v>0.22364299999999959</c:v>
                </c:pt>
                <c:pt idx="757">
                  <c:v>0.22405099999999978</c:v>
                </c:pt>
                <c:pt idx="758">
                  <c:v>0.22501749999999987</c:v>
                </c:pt>
                <c:pt idx="759">
                  <c:v>0.22673599999999938</c:v>
                </c:pt>
                <c:pt idx="760">
                  <c:v>0.22709599999999952</c:v>
                </c:pt>
                <c:pt idx="761">
                  <c:v>0.22767099999999996</c:v>
                </c:pt>
                <c:pt idx="762">
                  <c:v>0.22883850000000061</c:v>
                </c:pt>
                <c:pt idx="763">
                  <c:v>0.22875749999999995</c:v>
                </c:pt>
                <c:pt idx="764">
                  <c:v>0.22941750000000027</c:v>
                </c:pt>
                <c:pt idx="765">
                  <c:v>0.23038099999999995</c:v>
                </c:pt>
                <c:pt idx="766">
                  <c:v>0.23096649999999963</c:v>
                </c:pt>
                <c:pt idx="767">
                  <c:v>0.23164899999999999</c:v>
                </c:pt>
                <c:pt idx="768">
                  <c:v>0.23158000000000012</c:v>
                </c:pt>
                <c:pt idx="769">
                  <c:v>0.23284899999999986</c:v>
                </c:pt>
                <c:pt idx="770">
                  <c:v>0.2328165000000002</c:v>
                </c:pt>
                <c:pt idx="771">
                  <c:v>0.23394350000000053</c:v>
                </c:pt>
                <c:pt idx="772">
                  <c:v>0.23535499999999976</c:v>
                </c:pt>
                <c:pt idx="773">
                  <c:v>0.23663100000000004</c:v>
                </c:pt>
                <c:pt idx="774">
                  <c:v>0.23867350000000043</c:v>
                </c:pt>
                <c:pt idx="775">
                  <c:v>0.24016249999999983</c:v>
                </c:pt>
                <c:pt idx="776">
                  <c:v>0.24123949999999983</c:v>
                </c:pt>
                <c:pt idx="777">
                  <c:v>0.24359600000000015</c:v>
                </c:pt>
                <c:pt idx="778">
                  <c:v>0.24450599999999989</c:v>
                </c:pt>
                <c:pt idx="779">
                  <c:v>0.24677949999999971</c:v>
                </c:pt>
                <c:pt idx="780">
                  <c:v>0.24834149999999999</c:v>
                </c:pt>
                <c:pt idx="781">
                  <c:v>0.24955199999999955</c:v>
                </c:pt>
                <c:pt idx="782">
                  <c:v>0.25298649999999956</c:v>
                </c:pt>
                <c:pt idx="783">
                  <c:v>0.25421000000000005</c:v>
                </c:pt>
                <c:pt idx="784">
                  <c:v>0.25634400000000035</c:v>
                </c:pt>
                <c:pt idx="785">
                  <c:v>0.25763100000000039</c:v>
                </c:pt>
                <c:pt idx="786">
                  <c:v>0.25926399999999994</c:v>
                </c:pt>
                <c:pt idx="787">
                  <c:v>0.26098100000000057</c:v>
                </c:pt>
                <c:pt idx="788">
                  <c:v>0.26281800000000022</c:v>
                </c:pt>
                <c:pt idx="789">
                  <c:v>0.26429899999999984</c:v>
                </c:pt>
                <c:pt idx="790">
                  <c:v>0.26537699999999953</c:v>
                </c:pt>
                <c:pt idx="791">
                  <c:v>0.26660200000000067</c:v>
                </c:pt>
                <c:pt idx="792">
                  <c:v>0.26772250000000053</c:v>
                </c:pt>
                <c:pt idx="793">
                  <c:v>0.26795150000000012</c:v>
                </c:pt>
                <c:pt idx="794">
                  <c:v>0.26939850000000032</c:v>
                </c:pt>
                <c:pt idx="795">
                  <c:v>0.27008299999999963</c:v>
                </c:pt>
                <c:pt idx="796">
                  <c:v>0.27042100000000024</c:v>
                </c:pt>
                <c:pt idx="797">
                  <c:v>0.27106350000000035</c:v>
                </c:pt>
                <c:pt idx="798">
                  <c:v>0.27158100000000029</c:v>
                </c:pt>
                <c:pt idx="799">
                  <c:v>0.27320850000000041</c:v>
                </c:pt>
                <c:pt idx="800">
                  <c:v>0.2736105000000002</c:v>
                </c:pt>
                <c:pt idx="801">
                  <c:v>0.27420600000000039</c:v>
                </c:pt>
                <c:pt idx="802">
                  <c:v>0.27533400000000041</c:v>
                </c:pt>
                <c:pt idx="803">
                  <c:v>0.27669799999999967</c:v>
                </c:pt>
                <c:pt idx="804">
                  <c:v>0.27703449999999963</c:v>
                </c:pt>
                <c:pt idx="805">
                  <c:v>0.27912999999999988</c:v>
                </c:pt>
                <c:pt idx="806">
                  <c:v>0.28026949999999973</c:v>
                </c:pt>
                <c:pt idx="807">
                  <c:v>0.28203350000000027</c:v>
                </c:pt>
                <c:pt idx="808">
                  <c:v>0.28250799999999998</c:v>
                </c:pt>
                <c:pt idx="809">
                  <c:v>0.28416700000000006</c:v>
                </c:pt>
                <c:pt idx="810">
                  <c:v>0.28480099999999942</c:v>
                </c:pt>
                <c:pt idx="811">
                  <c:v>0.28409800000000018</c:v>
                </c:pt>
                <c:pt idx="812">
                  <c:v>0.28485399999999972</c:v>
                </c:pt>
                <c:pt idx="813">
                  <c:v>0.28460799999999997</c:v>
                </c:pt>
                <c:pt idx="814">
                  <c:v>0.28574549999999999</c:v>
                </c:pt>
                <c:pt idx="815">
                  <c:v>0.28682350000000012</c:v>
                </c:pt>
                <c:pt idx="816">
                  <c:v>0.2886145</c:v>
                </c:pt>
                <c:pt idx="817">
                  <c:v>0.29073550000000026</c:v>
                </c:pt>
                <c:pt idx="818">
                  <c:v>0.29156100000000018</c:v>
                </c:pt>
                <c:pt idx="819">
                  <c:v>0.29301200000000049</c:v>
                </c:pt>
                <c:pt idx="820">
                  <c:v>0.29588049999999999</c:v>
                </c:pt>
                <c:pt idx="821">
                  <c:v>0.29671499999999984</c:v>
                </c:pt>
                <c:pt idx="822">
                  <c:v>0.29806100000000013</c:v>
                </c:pt>
                <c:pt idx="823">
                  <c:v>0.30009099999999966</c:v>
                </c:pt>
                <c:pt idx="824">
                  <c:v>0.30153300000000005</c:v>
                </c:pt>
                <c:pt idx="825">
                  <c:v>0.30304300000000062</c:v>
                </c:pt>
                <c:pt idx="826">
                  <c:v>0.30615000000000014</c:v>
                </c:pt>
                <c:pt idx="827">
                  <c:v>0.30756850000000036</c:v>
                </c:pt>
                <c:pt idx="828">
                  <c:v>0.31014149999999985</c:v>
                </c:pt>
                <c:pt idx="829">
                  <c:v>0.31160250000000067</c:v>
                </c:pt>
                <c:pt idx="830">
                  <c:v>0.3137414999999999</c:v>
                </c:pt>
                <c:pt idx="831">
                  <c:v>0.31557849999999954</c:v>
                </c:pt>
                <c:pt idx="832">
                  <c:v>0.3181200000000004</c:v>
                </c:pt>
                <c:pt idx="833">
                  <c:v>0.32117100000000054</c:v>
                </c:pt>
                <c:pt idx="834">
                  <c:v>0.3234240000000006</c:v>
                </c:pt>
                <c:pt idx="835">
                  <c:v>0.32453799999999999</c:v>
                </c:pt>
                <c:pt idx="836">
                  <c:v>0.32647799999999982</c:v>
                </c:pt>
                <c:pt idx="837">
                  <c:v>0.3275020000000004</c:v>
                </c:pt>
                <c:pt idx="838">
                  <c:v>0.32913099999999984</c:v>
                </c:pt>
                <c:pt idx="839">
                  <c:v>0.3306994999999997</c:v>
                </c:pt>
                <c:pt idx="840">
                  <c:v>0.33105450000000047</c:v>
                </c:pt>
                <c:pt idx="841">
                  <c:v>0.33292500000000036</c:v>
                </c:pt>
                <c:pt idx="842">
                  <c:v>0.33453350000000004</c:v>
                </c:pt>
                <c:pt idx="843">
                  <c:v>0.33445949999999991</c:v>
                </c:pt>
                <c:pt idx="844">
                  <c:v>0.33640049999999988</c:v>
                </c:pt>
                <c:pt idx="845">
                  <c:v>0.33797500000000014</c:v>
                </c:pt>
                <c:pt idx="846">
                  <c:v>0.33903550000000005</c:v>
                </c:pt>
                <c:pt idx="847">
                  <c:v>0.33998250000000052</c:v>
                </c:pt>
                <c:pt idx="848">
                  <c:v>0.341777</c:v>
                </c:pt>
                <c:pt idx="849">
                  <c:v>0.34333449999999965</c:v>
                </c:pt>
                <c:pt idx="850">
                  <c:v>0.34509150000000055</c:v>
                </c:pt>
                <c:pt idx="851">
                  <c:v>0.34639100000000012</c:v>
                </c:pt>
                <c:pt idx="852">
                  <c:v>0.34829899999999947</c:v>
                </c:pt>
                <c:pt idx="853">
                  <c:v>0.35047050000000013</c:v>
                </c:pt>
                <c:pt idx="854">
                  <c:v>0.35429399999999989</c:v>
                </c:pt>
                <c:pt idx="855">
                  <c:v>0.35978149999999998</c:v>
                </c:pt>
                <c:pt idx="856">
                  <c:v>10.334049</c:v>
                </c:pt>
                <c:pt idx="857">
                  <c:v>10.375666000000001</c:v>
                </c:pt>
                <c:pt idx="858">
                  <c:v>10.378755</c:v>
                </c:pt>
                <c:pt idx="859">
                  <c:v>7.3185400000000005</c:v>
                </c:pt>
                <c:pt idx="860">
                  <c:v>7.3523300000000003</c:v>
                </c:pt>
                <c:pt idx="861">
                  <c:v>7.3724080000000001</c:v>
                </c:pt>
              </c:numCache>
            </c:numRef>
          </c:xVal>
          <c:yVal>
            <c:numRef>
              <c:f>'45S'!$F$5:$F$860</c:f>
              <c:numCache>
                <c:formatCode>General</c:formatCode>
                <c:ptCount val="856"/>
                <c:pt idx="0">
                  <c:v>0</c:v>
                </c:pt>
                <c:pt idx="1">
                  <c:v>3.3504180000000003</c:v>
                </c:pt>
                <c:pt idx="2">
                  <c:v>5.2552250000000003</c:v>
                </c:pt>
                <c:pt idx="3">
                  <c:v>5.8429180000000001</c:v>
                </c:pt>
                <c:pt idx="4">
                  <c:v>6.0725150000000001</c:v>
                </c:pt>
                <c:pt idx="5">
                  <c:v>6.9578340000000001</c:v>
                </c:pt>
                <c:pt idx="6">
                  <c:v>7.6333980000000006</c:v>
                </c:pt>
                <c:pt idx="7">
                  <c:v>7.9914939999999994</c:v>
                </c:pt>
                <c:pt idx="8">
                  <c:v>8.5517870000000009</c:v>
                </c:pt>
                <c:pt idx="9">
                  <c:v>9.4106500000000004</c:v>
                </c:pt>
                <c:pt idx="10">
                  <c:v>9.7819739999999999</c:v>
                </c:pt>
                <c:pt idx="11">
                  <c:v>10.82225</c:v>
                </c:pt>
                <c:pt idx="12">
                  <c:v>11.5649</c:v>
                </c:pt>
                <c:pt idx="13">
                  <c:v>12.557930000000001</c:v>
                </c:pt>
                <c:pt idx="14">
                  <c:v>13.193809999999999</c:v>
                </c:pt>
                <c:pt idx="15">
                  <c:v>13.60576</c:v>
                </c:pt>
                <c:pt idx="16">
                  <c:v>14.76036</c:v>
                </c:pt>
                <c:pt idx="17">
                  <c:v>15.28097</c:v>
                </c:pt>
                <c:pt idx="18">
                  <c:v>15.679690000000001</c:v>
                </c:pt>
                <c:pt idx="19">
                  <c:v>16.38927</c:v>
                </c:pt>
                <c:pt idx="20">
                  <c:v>17.78764</c:v>
                </c:pt>
                <c:pt idx="21">
                  <c:v>19.165220000000001</c:v>
                </c:pt>
                <c:pt idx="22">
                  <c:v>19.624419999999997</c:v>
                </c:pt>
                <c:pt idx="23">
                  <c:v>19.8748</c:v>
                </c:pt>
                <c:pt idx="24">
                  <c:v>20.07038</c:v>
                </c:pt>
                <c:pt idx="25">
                  <c:v>20.158259999999999</c:v>
                </c:pt>
                <c:pt idx="26">
                  <c:v>20.164870000000001</c:v>
                </c:pt>
                <c:pt idx="27">
                  <c:v>20.205500000000001</c:v>
                </c:pt>
                <c:pt idx="28">
                  <c:v>20.198880000000003</c:v>
                </c:pt>
                <c:pt idx="29">
                  <c:v>20.205500000000001</c:v>
                </c:pt>
                <c:pt idx="30">
                  <c:v>20.219669999999997</c:v>
                </c:pt>
                <c:pt idx="31">
                  <c:v>20.368009999999998</c:v>
                </c:pt>
                <c:pt idx="32">
                  <c:v>20.67887</c:v>
                </c:pt>
                <c:pt idx="33">
                  <c:v>20.881060000000002</c:v>
                </c:pt>
                <c:pt idx="34">
                  <c:v>21.955349999999999</c:v>
                </c:pt>
                <c:pt idx="35">
                  <c:v>22.746179999999999</c:v>
                </c:pt>
                <c:pt idx="36">
                  <c:v>23.705200000000001</c:v>
                </c:pt>
                <c:pt idx="37">
                  <c:v>26.738150000000001</c:v>
                </c:pt>
                <c:pt idx="38">
                  <c:v>28.103450000000002</c:v>
                </c:pt>
                <c:pt idx="39">
                  <c:v>28.59666</c:v>
                </c:pt>
                <c:pt idx="40">
                  <c:v>30.29833</c:v>
                </c:pt>
                <c:pt idx="41">
                  <c:v>33.771569999999997</c:v>
                </c:pt>
                <c:pt idx="42">
                  <c:v>34.081480000000006</c:v>
                </c:pt>
                <c:pt idx="43">
                  <c:v>35.710389999999997</c:v>
                </c:pt>
                <c:pt idx="44">
                  <c:v>38.351230000000001</c:v>
                </c:pt>
                <c:pt idx="45">
                  <c:v>40.472410000000004</c:v>
                </c:pt>
                <c:pt idx="46">
                  <c:v>41.688429999999997</c:v>
                </c:pt>
                <c:pt idx="47">
                  <c:v>45.222139999999996</c:v>
                </c:pt>
                <c:pt idx="48">
                  <c:v>46.505240000000001</c:v>
                </c:pt>
                <c:pt idx="49">
                  <c:v>48.769089999999998</c:v>
                </c:pt>
                <c:pt idx="50">
                  <c:v>52.072269999999996</c:v>
                </c:pt>
                <c:pt idx="51">
                  <c:v>53.916599999999995</c:v>
                </c:pt>
                <c:pt idx="52">
                  <c:v>57.240559999999995</c:v>
                </c:pt>
                <c:pt idx="53">
                  <c:v>59.47701</c:v>
                </c:pt>
                <c:pt idx="54">
                  <c:v>62.044150000000002</c:v>
                </c:pt>
                <c:pt idx="55">
                  <c:v>65.630780000000001</c:v>
                </c:pt>
                <c:pt idx="56">
                  <c:v>66.151390000000006</c:v>
                </c:pt>
                <c:pt idx="57">
                  <c:v>71.468029999999999</c:v>
                </c:pt>
                <c:pt idx="58">
                  <c:v>75.433539999999994</c:v>
                </c:pt>
                <c:pt idx="59">
                  <c:v>77.48763000000001</c:v>
                </c:pt>
                <c:pt idx="60">
                  <c:v>82.472630000000009</c:v>
                </c:pt>
                <c:pt idx="61">
                  <c:v>84.07414</c:v>
                </c:pt>
                <c:pt idx="62">
                  <c:v>90.126820000000009</c:v>
                </c:pt>
                <c:pt idx="63">
                  <c:v>92.829070000000002</c:v>
                </c:pt>
                <c:pt idx="64">
                  <c:v>96.761520000000004</c:v>
                </c:pt>
                <c:pt idx="65">
                  <c:v>99.835089999999994</c:v>
                </c:pt>
                <c:pt idx="66">
                  <c:v>104.2333</c:v>
                </c:pt>
                <c:pt idx="67">
                  <c:v>109.2731</c:v>
                </c:pt>
                <c:pt idx="68">
                  <c:v>112.50830000000001</c:v>
                </c:pt>
                <c:pt idx="69">
                  <c:v>117.80510000000001</c:v>
                </c:pt>
                <c:pt idx="70">
                  <c:v>121.1555</c:v>
                </c:pt>
                <c:pt idx="71">
                  <c:v>130.4452</c:v>
                </c:pt>
                <c:pt idx="72">
                  <c:v>132.93770000000001</c:v>
                </c:pt>
                <c:pt idx="73">
                  <c:v>134.0394</c:v>
                </c:pt>
                <c:pt idx="74">
                  <c:v>140.4162</c:v>
                </c:pt>
                <c:pt idx="75">
                  <c:v>147.09810000000002</c:v>
                </c:pt>
                <c:pt idx="76">
                  <c:v>151.57670000000002</c:v>
                </c:pt>
                <c:pt idx="77">
                  <c:v>156.89329999999998</c:v>
                </c:pt>
                <c:pt idx="78">
                  <c:v>159.3253</c:v>
                </c:pt>
                <c:pt idx="79">
                  <c:v>172.58720000000002</c:v>
                </c:pt>
                <c:pt idx="80">
                  <c:v>175.708</c:v>
                </c:pt>
                <c:pt idx="81">
                  <c:v>175.7826</c:v>
                </c:pt>
                <c:pt idx="82">
                  <c:v>185.7063</c:v>
                </c:pt>
                <c:pt idx="83">
                  <c:v>191.67870000000002</c:v>
                </c:pt>
                <c:pt idx="84">
                  <c:v>193.76589999999999</c:v>
                </c:pt>
                <c:pt idx="85">
                  <c:v>200.97409999999999</c:v>
                </c:pt>
                <c:pt idx="86">
                  <c:v>208.02070000000001</c:v>
                </c:pt>
                <c:pt idx="87">
                  <c:v>213.76920000000001</c:v>
                </c:pt>
                <c:pt idx="88">
                  <c:v>218.92420000000001</c:v>
                </c:pt>
                <c:pt idx="89">
                  <c:v>223.34889999999999</c:v>
                </c:pt>
                <c:pt idx="90">
                  <c:v>233.21879999999999</c:v>
                </c:pt>
                <c:pt idx="91">
                  <c:v>236.63060000000002</c:v>
                </c:pt>
                <c:pt idx="92">
                  <c:v>243.85300000000001</c:v>
                </c:pt>
                <c:pt idx="93">
                  <c:v>250.0342</c:v>
                </c:pt>
                <c:pt idx="94">
                  <c:v>256.4119</c:v>
                </c:pt>
                <c:pt idx="95">
                  <c:v>257.12709999999998</c:v>
                </c:pt>
                <c:pt idx="96">
                  <c:v>274.98940000000005</c:v>
                </c:pt>
                <c:pt idx="97">
                  <c:v>279.45479999999998</c:v>
                </c:pt>
                <c:pt idx="98">
                  <c:v>282.69079999999997</c:v>
                </c:pt>
                <c:pt idx="99">
                  <c:v>290.90629999999999</c:v>
                </c:pt>
                <c:pt idx="100">
                  <c:v>297.56740000000002</c:v>
                </c:pt>
                <c:pt idx="101">
                  <c:v>302.76220000000001</c:v>
                </c:pt>
                <c:pt idx="102">
                  <c:v>307.67349999999999</c:v>
                </c:pt>
                <c:pt idx="103">
                  <c:v>313.9633</c:v>
                </c:pt>
                <c:pt idx="104">
                  <c:v>317.40159999999997</c:v>
                </c:pt>
                <c:pt idx="105">
                  <c:v>329.9</c:v>
                </c:pt>
                <c:pt idx="106">
                  <c:v>336.18890000000005</c:v>
                </c:pt>
                <c:pt idx="107">
                  <c:v>357.86829999999998</c:v>
                </c:pt>
                <c:pt idx="108">
                  <c:v>367.23829999999998</c:v>
                </c:pt>
                <c:pt idx="109">
                  <c:v>372.99430000000001</c:v>
                </c:pt>
                <c:pt idx="110">
                  <c:v>375.75709999999998</c:v>
                </c:pt>
                <c:pt idx="111">
                  <c:v>372.17700000000002</c:v>
                </c:pt>
                <c:pt idx="112">
                  <c:v>381.10109999999997</c:v>
                </c:pt>
                <c:pt idx="113">
                  <c:v>382.3578</c:v>
                </c:pt>
                <c:pt idx="114">
                  <c:v>384.5942</c:v>
                </c:pt>
                <c:pt idx="115">
                  <c:v>385.2149</c:v>
                </c:pt>
                <c:pt idx="116">
                  <c:v>385.88390000000004</c:v>
                </c:pt>
                <c:pt idx="117">
                  <c:v>386.79570000000001</c:v>
                </c:pt>
                <c:pt idx="118">
                  <c:v>387.65359999999998</c:v>
                </c:pt>
                <c:pt idx="119">
                  <c:v>388.91030000000001</c:v>
                </c:pt>
                <c:pt idx="120">
                  <c:v>390.33600000000001</c:v>
                </c:pt>
                <c:pt idx="121">
                  <c:v>391.63329999999996</c:v>
                </c:pt>
                <c:pt idx="122">
                  <c:v>392.84929999999997</c:v>
                </c:pt>
                <c:pt idx="123">
                  <c:v>393.9708</c:v>
                </c:pt>
                <c:pt idx="124">
                  <c:v>394.62559999999996</c:v>
                </c:pt>
                <c:pt idx="125">
                  <c:v>395.06490000000002</c:v>
                </c:pt>
                <c:pt idx="126">
                  <c:v>395.5856</c:v>
                </c:pt>
                <c:pt idx="127">
                  <c:v>396.11849999999998</c:v>
                </c:pt>
                <c:pt idx="128">
                  <c:v>396.72030000000001</c:v>
                </c:pt>
                <c:pt idx="129">
                  <c:v>397.31459999999998</c:v>
                </c:pt>
                <c:pt idx="130">
                  <c:v>397.88249999999999</c:v>
                </c:pt>
                <c:pt idx="131">
                  <c:v>398.42950000000002</c:v>
                </c:pt>
                <c:pt idx="132">
                  <c:v>398.36149999999998</c:v>
                </c:pt>
                <c:pt idx="133">
                  <c:v>398.39550000000003</c:v>
                </c:pt>
                <c:pt idx="134">
                  <c:v>398.51740000000001</c:v>
                </c:pt>
                <c:pt idx="135">
                  <c:v>398.67899999999997</c:v>
                </c:pt>
                <c:pt idx="136">
                  <c:v>398.92940000000004</c:v>
                </c:pt>
                <c:pt idx="137">
                  <c:v>399.11829999999998</c:v>
                </c:pt>
                <c:pt idx="138">
                  <c:v>399.34790000000004</c:v>
                </c:pt>
                <c:pt idx="139">
                  <c:v>399.57090000000005</c:v>
                </c:pt>
                <c:pt idx="140">
                  <c:v>399.83449999999999</c:v>
                </c:pt>
                <c:pt idx="141">
                  <c:v>400.07729999999998</c:v>
                </c:pt>
                <c:pt idx="142">
                  <c:v>400.32779999999997</c:v>
                </c:pt>
                <c:pt idx="143">
                  <c:v>400.5573</c:v>
                </c:pt>
                <c:pt idx="144">
                  <c:v>400.80020000000002</c:v>
                </c:pt>
                <c:pt idx="145">
                  <c:v>401.08459999999997</c:v>
                </c:pt>
                <c:pt idx="146">
                  <c:v>401.334</c:v>
                </c:pt>
                <c:pt idx="147">
                  <c:v>401.55040000000002</c:v>
                </c:pt>
                <c:pt idx="148">
                  <c:v>401.08459999999997</c:v>
                </c:pt>
                <c:pt idx="149">
                  <c:v>400.74629999999996</c:v>
                </c:pt>
                <c:pt idx="150">
                  <c:v>400.4563</c:v>
                </c:pt>
                <c:pt idx="151">
                  <c:v>400.20580000000001</c:v>
                </c:pt>
                <c:pt idx="152">
                  <c:v>399.97629999999998</c:v>
                </c:pt>
                <c:pt idx="153">
                  <c:v>399.78070000000002</c:v>
                </c:pt>
                <c:pt idx="154">
                  <c:v>399.63229999999999</c:v>
                </c:pt>
                <c:pt idx="155">
                  <c:v>399.5917</c:v>
                </c:pt>
                <c:pt idx="156">
                  <c:v>399.67200000000003</c:v>
                </c:pt>
                <c:pt idx="157">
                  <c:v>400.03770000000003</c:v>
                </c:pt>
                <c:pt idx="158">
                  <c:v>400.74629999999996</c:v>
                </c:pt>
                <c:pt idx="159">
                  <c:v>402.26659999999998</c:v>
                </c:pt>
                <c:pt idx="160">
                  <c:v>403.64509999999996</c:v>
                </c:pt>
                <c:pt idx="161">
                  <c:v>394.36200000000002</c:v>
                </c:pt>
                <c:pt idx="162">
                  <c:v>396.50390000000004</c:v>
                </c:pt>
                <c:pt idx="163">
                  <c:v>398.24720000000002</c:v>
                </c:pt>
                <c:pt idx="164">
                  <c:v>399.38190000000003</c:v>
                </c:pt>
                <c:pt idx="165">
                  <c:v>400.42879999999997</c:v>
                </c:pt>
                <c:pt idx="166">
                  <c:v>401.46909999999997</c:v>
                </c:pt>
                <c:pt idx="167">
                  <c:v>402.3818</c:v>
                </c:pt>
                <c:pt idx="168">
                  <c:v>403.25959999999998</c:v>
                </c:pt>
                <c:pt idx="169">
                  <c:v>404.07029999999997</c:v>
                </c:pt>
                <c:pt idx="170">
                  <c:v>404.84030000000001</c:v>
                </c:pt>
                <c:pt idx="171">
                  <c:v>405.55650000000003</c:v>
                </c:pt>
                <c:pt idx="172">
                  <c:v>406.2321</c:v>
                </c:pt>
                <c:pt idx="173">
                  <c:v>406.88120000000004</c:v>
                </c:pt>
                <c:pt idx="174">
                  <c:v>407.36680000000001</c:v>
                </c:pt>
                <c:pt idx="175">
                  <c:v>407.21850000000001</c:v>
                </c:pt>
                <c:pt idx="176">
                  <c:v>407.11079999999998</c:v>
                </c:pt>
                <c:pt idx="177">
                  <c:v>407.0428</c:v>
                </c:pt>
                <c:pt idx="178">
                  <c:v>407.0428</c:v>
                </c:pt>
                <c:pt idx="179">
                  <c:v>407.04940000000005</c:v>
                </c:pt>
                <c:pt idx="180">
                  <c:v>407.10320000000002</c:v>
                </c:pt>
                <c:pt idx="181">
                  <c:v>407.15800000000002</c:v>
                </c:pt>
                <c:pt idx="182">
                  <c:v>407.63040000000001</c:v>
                </c:pt>
                <c:pt idx="183">
                  <c:v>408.10379999999998</c:v>
                </c:pt>
                <c:pt idx="184">
                  <c:v>408.79919999999998</c:v>
                </c:pt>
                <c:pt idx="185">
                  <c:v>409.5693</c:v>
                </c:pt>
                <c:pt idx="186">
                  <c:v>410.52170000000001</c:v>
                </c:pt>
                <c:pt idx="187">
                  <c:v>411.40699999999998</c:v>
                </c:pt>
                <c:pt idx="188">
                  <c:v>412.54179999999997</c:v>
                </c:pt>
                <c:pt idx="189">
                  <c:v>413.61599999999999</c:v>
                </c:pt>
                <c:pt idx="190">
                  <c:v>414.6157</c:v>
                </c:pt>
                <c:pt idx="191">
                  <c:v>415.53500000000003</c:v>
                </c:pt>
                <c:pt idx="192">
                  <c:v>416.4468</c:v>
                </c:pt>
                <c:pt idx="193">
                  <c:v>417.29809999999998</c:v>
                </c:pt>
                <c:pt idx="194">
                  <c:v>418.10220000000004</c:v>
                </c:pt>
                <c:pt idx="195">
                  <c:v>418.9128</c:v>
                </c:pt>
                <c:pt idx="196">
                  <c:v>419.39190000000002</c:v>
                </c:pt>
                <c:pt idx="197">
                  <c:v>419.52699999999999</c:v>
                </c:pt>
                <c:pt idx="198">
                  <c:v>419.77729999999997</c:v>
                </c:pt>
                <c:pt idx="199">
                  <c:v>420.03429999999997</c:v>
                </c:pt>
                <c:pt idx="200">
                  <c:v>420.30459999999999</c:v>
                </c:pt>
                <c:pt idx="201">
                  <c:v>420.58800000000002</c:v>
                </c:pt>
                <c:pt idx="202">
                  <c:v>420.92529999999999</c:v>
                </c:pt>
                <c:pt idx="203">
                  <c:v>421.30420000000004</c:v>
                </c:pt>
                <c:pt idx="204">
                  <c:v>421.60090000000002</c:v>
                </c:pt>
                <c:pt idx="205">
                  <c:v>421.93259999999998</c:v>
                </c:pt>
                <c:pt idx="206">
                  <c:v>422.25659999999999</c:v>
                </c:pt>
                <c:pt idx="207">
                  <c:v>422.63459999999998</c:v>
                </c:pt>
                <c:pt idx="208">
                  <c:v>422.94540000000001</c:v>
                </c:pt>
                <c:pt idx="209">
                  <c:v>422.83109999999999</c:v>
                </c:pt>
                <c:pt idx="210">
                  <c:v>422.49950000000001</c:v>
                </c:pt>
                <c:pt idx="211">
                  <c:v>422.2765</c:v>
                </c:pt>
                <c:pt idx="212">
                  <c:v>422.08749999999998</c:v>
                </c:pt>
                <c:pt idx="213">
                  <c:v>421.9864</c:v>
                </c:pt>
                <c:pt idx="214">
                  <c:v>422.22919999999999</c:v>
                </c:pt>
                <c:pt idx="215">
                  <c:v>422.41159999999996</c:v>
                </c:pt>
                <c:pt idx="216">
                  <c:v>422.62129999999996</c:v>
                </c:pt>
                <c:pt idx="217">
                  <c:v>422.80369999999999</c:v>
                </c:pt>
                <c:pt idx="218">
                  <c:v>423.35740000000004</c:v>
                </c:pt>
                <c:pt idx="219">
                  <c:v>423.87140000000005</c:v>
                </c:pt>
                <c:pt idx="220">
                  <c:v>424.3372</c:v>
                </c:pt>
                <c:pt idx="221">
                  <c:v>425.10720000000003</c:v>
                </c:pt>
                <c:pt idx="222">
                  <c:v>417.81779999999998</c:v>
                </c:pt>
                <c:pt idx="223">
                  <c:v>417.84520000000003</c:v>
                </c:pt>
                <c:pt idx="224">
                  <c:v>419.2842</c:v>
                </c:pt>
                <c:pt idx="225">
                  <c:v>420.62209999999999</c:v>
                </c:pt>
                <c:pt idx="226">
                  <c:v>421.88529999999997</c:v>
                </c:pt>
                <c:pt idx="227">
                  <c:v>423.10790000000003</c:v>
                </c:pt>
                <c:pt idx="228">
                  <c:v>424.2833</c:v>
                </c:pt>
                <c:pt idx="229">
                  <c:v>425.351</c:v>
                </c:pt>
                <c:pt idx="230">
                  <c:v>426.34399999999999</c:v>
                </c:pt>
                <c:pt idx="231">
                  <c:v>427.28320000000002</c:v>
                </c:pt>
                <c:pt idx="232">
                  <c:v>428.12690000000003</c:v>
                </c:pt>
                <c:pt idx="233">
                  <c:v>428.93099999999998</c:v>
                </c:pt>
                <c:pt idx="234">
                  <c:v>428.99900000000002</c:v>
                </c:pt>
                <c:pt idx="235">
                  <c:v>429.08029999999997</c:v>
                </c:pt>
                <c:pt idx="236">
                  <c:v>429.1748</c:v>
                </c:pt>
                <c:pt idx="237">
                  <c:v>429.31650000000002</c:v>
                </c:pt>
                <c:pt idx="238">
                  <c:v>429.65379999999999</c:v>
                </c:pt>
                <c:pt idx="239">
                  <c:v>430.18099999999998</c:v>
                </c:pt>
                <c:pt idx="240">
                  <c:v>430.65440000000001</c:v>
                </c:pt>
                <c:pt idx="241">
                  <c:v>431.1268</c:v>
                </c:pt>
                <c:pt idx="242">
                  <c:v>431.57279999999997</c:v>
                </c:pt>
                <c:pt idx="243">
                  <c:v>432.03199999999998</c:v>
                </c:pt>
                <c:pt idx="244">
                  <c:v>432.44390000000004</c:v>
                </c:pt>
                <c:pt idx="245">
                  <c:v>432.85590000000002</c:v>
                </c:pt>
                <c:pt idx="246">
                  <c:v>433.2688</c:v>
                </c:pt>
                <c:pt idx="247">
                  <c:v>433.67409999999995</c:v>
                </c:pt>
                <c:pt idx="248">
                  <c:v>434.09929999999997</c:v>
                </c:pt>
                <c:pt idx="249">
                  <c:v>434.47059999999999</c:v>
                </c:pt>
                <c:pt idx="250">
                  <c:v>434.87599999999998</c:v>
                </c:pt>
                <c:pt idx="251">
                  <c:v>435.2681</c:v>
                </c:pt>
                <c:pt idx="252">
                  <c:v>435.66020000000003</c:v>
                </c:pt>
                <c:pt idx="253">
                  <c:v>436.03809999999999</c:v>
                </c:pt>
                <c:pt idx="254">
                  <c:v>436.41699999999997</c:v>
                </c:pt>
                <c:pt idx="255">
                  <c:v>436.7817</c:v>
                </c:pt>
                <c:pt idx="256">
                  <c:v>437.15969999999999</c:v>
                </c:pt>
                <c:pt idx="257">
                  <c:v>437.54520000000002</c:v>
                </c:pt>
                <c:pt idx="258">
                  <c:v>437.96370000000002</c:v>
                </c:pt>
                <c:pt idx="259">
                  <c:v>438.33509999999995</c:v>
                </c:pt>
                <c:pt idx="260">
                  <c:v>438.74040000000002</c:v>
                </c:pt>
                <c:pt idx="261">
                  <c:v>439.13909999999998</c:v>
                </c:pt>
                <c:pt idx="262">
                  <c:v>439.47640000000001</c:v>
                </c:pt>
                <c:pt idx="263">
                  <c:v>439.83449999999999</c:v>
                </c:pt>
                <c:pt idx="264">
                  <c:v>440.22659999999996</c:v>
                </c:pt>
                <c:pt idx="265">
                  <c:v>440.59790000000004</c:v>
                </c:pt>
                <c:pt idx="266">
                  <c:v>441.15259999999995</c:v>
                </c:pt>
                <c:pt idx="267">
                  <c:v>441.82809999999995</c:v>
                </c:pt>
                <c:pt idx="268">
                  <c:v>442.48290000000003</c:v>
                </c:pt>
                <c:pt idx="269">
                  <c:v>443.1585</c:v>
                </c:pt>
                <c:pt idx="270">
                  <c:v>443.767</c:v>
                </c:pt>
                <c:pt idx="271">
                  <c:v>444.32729999999998</c:v>
                </c:pt>
                <c:pt idx="272">
                  <c:v>444.92909999999995</c:v>
                </c:pt>
                <c:pt idx="273">
                  <c:v>445.51679999999999</c:v>
                </c:pt>
                <c:pt idx="274">
                  <c:v>446.09030000000001</c:v>
                </c:pt>
                <c:pt idx="275">
                  <c:v>446.63079999999997</c:v>
                </c:pt>
                <c:pt idx="276">
                  <c:v>447.16459999999995</c:v>
                </c:pt>
                <c:pt idx="277">
                  <c:v>447.71929999999998</c:v>
                </c:pt>
                <c:pt idx="278">
                  <c:v>448.24549999999999</c:v>
                </c:pt>
                <c:pt idx="279">
                  <c:v>448.74529999999999</c:v>
                </c:pt>
                <c:pt idx="280">
                  <c:v>449.21870000000001</c:v>
                </c:pt>
                <c:pt idx="281">
                  <c:v>439.11169999999998</c:v>
                </c:pt>
                <c:pt idx="282">
                  <c:v>439.68619999999999</c:v>
                </c:pt>
                <c:pt idx="283">
                  <c:v>440.22</c:v>
                </c:pt>
                <c:pt idx="284">
                  <c:v>440.71979999999996</c:v>
                </c:pt>
                <c:pt idx="285">
                  <c:v>441.21300000000002</c:v>
                </c:pt>
                <c:pt idx="286">
                  <c:v>442.05770000000001</c:v>
                </c:pt>
                <c:pt idx="287">
                  <c:v>442.89490000000001</c:v>
                </c:pt>
                <c:pt idx="288">
                  <c:v>443.67909999999995</c:v>
                </c:pt>
                <c:pt idx="289">
                  <c:v>444.49640000000005</c:v>
                </c:pt>
                <c:pt idx="290">
                  <c:v>445.26640000000003</c:v>
                </c:pt>
                <c:pt idx="291">
                  <c:v>445.976</c:v>
                </c:pt>
                <c:pt idx="292">
                  <c:v>446.59770000000003</c:v>
                </c:pt>
                <c:pt idx="293">
                  <c:v>447.1986</c:v>
                </c:pt>
                <c:pt idx="294">
                  <c:v>447.7996</c:v>
                </c:pt>
                <c:pt idx="295">
                  <c:v>448.5025</c:v>
                </c:pt>
                <c:pt idx="296">
                  <c:v>448.71890000000002</c:v>
                </c:pt>
                <c:pt idx="297">
                  <c:v>448.66500000000002</c:v>
                </c:pt>
                <c:pt idx="298">
                  <c:v>448.6508</c:v>
                </c:pt>
                <c:pt idx="299">
                  <c:v>448.6508</c:v>
                </c:pt>
                <c:pt idx="300">
                  <c:v>448.69809999999995</c:v>
                </c:pt>
                <c:pt idx="301">
                  <c:v>448.71229999999997</c:v>
                </c:pt>
                <c:pt idx="302">
                  <c:v>448.86720000000003</c:v>
                </c:pt>
                <c:pt idx="303">
                  <c:v>449.24520000000001</c:v>
                </c:pt>
                <c:pt idx="304">
                  <c:v>449.7998</c:v>
                </c:pt>
                <c:pt idx="305">
                  <c:v>450.5018</c:v>
                </c:pt>
                <c:pt idx="306">
                  <c:v>451.17079999999999</c:v>
                </c:pt>
                <c:pt idx="307">
                  <c:v>452.14390000000003</c:v>
                </c:pt>
                <c:pt idx="308">
                  <c:v>453.07650000000001</c:v>
                </c:pt>
                <c:pt idx="309">
                  <c:v>454.07620000000003</c:v>
                </c:pt>
                <c:pt idx="310">
                  <c:v>455.20429999999999</c:v>
                </c:pt>
                <c:pt idx="311">
                  <c:v>456.26440000000002</c:v>
                </c:pt>
                <c:pt idx="312">
                  <c:v>457.23099999999999</c:v>
                </c:pt>
                <c:pt idx="313">
                  <c:v>458.11540000000002</c:v>
                </c:pt>
                <c:pt idx="314">
                  <c:v>458.9742</c:v>
                </c:pt>
                <c:pt idx="315">
                  <c:v>459.79809999999998</c:v>
                </c:pt>
                <c:pt idx="316">
                  <c:v>460.60220000000004</c:v>
                </c:pt>
                <c:pt idx="317">
                  <c:v>461.37880000000001</c:v>
                </c:pt>
                <c:pt idx="318">
                  <c:v>461.59520000000003</c:v>
                </c:pt>
                <c:pt idx="319">
                  <c:v>461.77100000000002</c:v>
                </c:pt>
                <c:pt idx="320">
                  <c:v>461.9864</c:v>
                </c:pt>
                <c:pt idx="321">
                  <c:v>462.23020000000002</c:v>
                </c:pt>
                <c:pt idx="322">
                  <c:v>462.50700000000001</c:v>
                </c:pt>
                <c:pt idx="323">
                  <c:v>462.80459999999999</c:v>
                </c:pt>
                <c:pt idx="324">
                  <c:v>463.15520000000004</c:v>
                </c:pt>
                <c:pt idx="325">
                  <c:v>463.4726</c:v>
                </c:pt>
                <c:pt idx="326">
                  <c:v>463.77690000000001</c:v>
                </c:pt>
                <c:pt idx="327">
                  <c:v>464.11509999999998</c:v>
                </c:pt>
                <c:pt idx="328">
                  <c:v>464.44579999999996</c:v>
                </c:pt>
                <c:pt idx="329">
                  <c:v>464.79070000000002</c:v>
                </c:pt>
                <c:pt idx="330">
                  <c:v>465.13459999999998</c:v>
                </c:pt>
                <c:pt idx="331">
                  <c:v>465.40479999999997</c:v>
                </c:pt>
                <c:pt idx="332">
                  <c:v>465.01370000000003</c:v>
                </c:pt>
                <c:pt idx="333">
                  <c:v>464.69620000000003</c:v>
                </c:pt>
                <c:pt idx="334">
                  <c:v>464.392</c:v>
                </c:pt>
                <c:pt idx="335">
                  <c:v>464.16240000000005</c:v>
                </c:pt>
                <c:pt idx="336">
                  <c:v>463.98</c:v>
                </c:pt>
                <c:pt idx="337">
                  <c:v>463.7835</c:v>
                </c:pt>
                <c:pt idx="338">
                  <c:v>463.66919999999999</c:v>
                </c:pt>
                <c:pt idx="339">
                  <c:v>463.92619999999999</c:v>
                </c:pt>
                <c:pt idx="340">
                  <c:v>464.27009999999996</c:v>
                </c:pt>
                <c:pt idx="341">
                  <c:v>464.8313</c:v>
                </c:pt>
                <c:pt idx="342">
                  <c:v>465.54750000000001</c:v>
                </c:pt>
                <c:pt idx="343">
                  <c:v>466.37799999999999</c:v>
                </c:pt>
                <c:pt idx="344">
                  <c:v>467.13479999999998</c:v>
                </c:pt>
                <c:pt idx="345">
                  <c:v>468.12790000000001</c:v>
                </c:pt>
                <c:pt idx="346">
                  <c:v>469.08690000000001</c:v>
                </c:pt>
                <c:pt idx="347">
                  <c:v>470.14800000000002</c:v>
                </c:pt>
                <c:pt idx="348">
                  <c:v>471.31009999999998</c:v>
                </c:pt>
                <c:pt idx="349">
                  <c:v>473.03919999999999</c:v>
                </c:pt>
                <c:pt idx="350">
                  <c:v>465.70909999999998</c:v>
                </c:pt>
                <c:pt idx="351">
                  <c:v>468.55970000000002</c:v>
                </c:pt>
                <c:pt idx="352">
                  <c:v>470.72899999999998</c:v>
                </c:pt>
                <c:pt idx="353">
                  <c:v>472.41090000000003</c:v>
                </c:pt>
                <c:pt idx="354">
                  <c:v>473.86309999999997</c:v>
                </c:pt>
                <c:pt idx="355">
                  <c:v>475.19440000000003</c:v>
                </c:pt>
                <c:pt idx="356">
                  <c:v>476.42359999999996</c:v>
                </c:pt>
                <c:pt idx="357">
                  <c:v>477.55180000000001</c:v>
                </c:pt>
                <c:pt idx="358">
                  <c:v>478.01090000000005</c:v>
                </c:pt>
                <c:pt idx="359">
                  <c:v>478.47109999999998</c:v>
                </c:pt>
                <c:pt idx="360">
                  <c:v>478.93029999999999</c:v>
                </c:pt>
                <c:pt idx="361">
                  <c:v>479.43009999999998</c:v>
                </c:pt>
                <c:pt idx="362">
                  <c:v>479.95729999999998</c:v>
                </c:pt>
                <c:pt idx="363">
                  <c:v>480.46379999999999</c:v>
                </c:pt>
                <c:pt idx="364">
                  <c:v>481.00420000000003</c:v>
                </c:pt>
                <c:pt idx="365">
                  <c:v>481.52390000000003</c:v>
                </c:pt>
                <c:pt idx="366">
                  <c:v>482.0643</c:v>
                </c:pt>
                <c:pt idx="367">
                  <c:v>481.84129999999999</c:v>
                </c:pt>
                <c:pt idx="368">
                  <c:v>481.7063</c:v>
                </c:pt>
                <c:pt idx="369">
                  <c:v>481.64580000000001</c:v>
                </c:pt>
                <c:pt idx="370">
                  <c:v>481.66659999999996</c:v>
                </c:pt>
                <c:pt idx="371">
                  <c:v>481.80829999999997</c:v>
                </c:pt>
                <c:pt idx="372">
                  <c:v>482.20699999999999</c:v>
                </c:pt>
                <c:pt idx="373">
                  <c:v>482.57830000000001</c:v>
                </c:pt>
                <c:pt idx="374">
                  <c:v>482.96290000000005</c:v>
                </c:pt>
                <c:pt idx="375">
                  <c:v>483.29450000000003</c:v>
                </c:pt>
                <c:pt idx="376">
                  <c:v>483.6318</c:v>
                </c:pt>
                <c:pt idx="377">
                  <c:v>483.95590000000004</c:v>
                </c:pt>
                <c:pt idx="378">
                  <c:v>484.31400000000002</c:v>
                </c:pt>
                <c:pt idx="379">
                  <c:v>484.60500000000002</c:v>
                </c:pt>
                <c:pt idx="380">
                  <c:v>484.94890000000004</c:v>
                </c:pt>
                <c:pt idx="381">
                  <c:v>485.2466</c:v>
                </c:pt>
                <c:pt idx="382">
                  <c:v>485.58479999999997</c:v>
                </c:pt>
                <c:pt idx="383">
                  <c:v>485.28719999999998</c:v>
                </c:pt>
                <c:pt idx="384">
                  <c:v>484.9896</c:v>
                </c:pt>
                <c:pt idx="385">
                  <c:v>484.6995</c:v>
                </c:pt>
                <c:pt idx="386">
                  <c:v>484.52379999999999</c:v>
                </c:pt>
                <c:pt idx="387">
                  <c:v>484.38870000000003</c:v>
                </c:pt>
                <c:pt idx="388">
                  <c:v>484.63150000000002</c:v>
                </c:pt>
                <c:pt idx="389">
                  <c:v>484.83459999999997</c:v>
                </c:pt>
                <c:pt idx="390">
                  <c:v>485.05099999999999</c:v>
                </c:pt>
                <c:pt idx="391">
                  <c:v>485.06420000000003</c:v>
                </c:pt>
                <c:pt idx="392">
                  <c:v>484.7534</c:v>
                </c:pt>
                <c:pt idx="393">
                  <c:v>484.42270000000002</c:v>
                </c:pt>
                <c:pt idx="394">
                  <c:v>484.11180000000002</c:v>
                </c:pt>
                <c:pt idx="395">
                  <c:v>483.83499999999998</c:v>
                </c:pt>
                <c:pt idx="396">
                  <c:v>483.71969999999999</c:v>
                </c:pt>
                <c:pt idx="397">
                  <c:v>483.67909999999995</c:v>
                </c:pt>
                <c:pt idx="398">
                  <c:v>483.62520000000001</c:v>
                </c:pt>
                <c:pt idx="399">
                  <c:v>483.73290000000003</c:v>
                </c:pt>
                <c:pt idx="400">
                  <c:v>483.84159999999997</c:v>
                </c:pt>
                <c:pt idx="401">
                  <c:v>484.37540000000001</c:v>
                </c:pt>
                <c:pt idx="402">
                  <c:v>485.09159999999997</c:v>
                </c:pt>
                <c:pt idx="403">
                  <c:v>486.05059999999997</c:v>
                </c:pt>
                <c:pt idx="404">
                  <c:v>487.07769999999999</c:v>
                </c:pt>
                <c:pt idx="405">
                  <c:v>488.2398</c:v>
                </c:pt>
                <c:pt idx="406">
                  <c:v>489.35379999999998</c:v>
                </c:pt>
                <c:pt idx="407">
                  <c:v>490.584</c:v>
                </c:pt>
                <c:pt idx="408">
                  <c:v>492.21199999999999</c:v>
                </c:pt>
                <c:pt idx="409">
                  <c:v>494.1574</c:v>
                </c:pt>
                <c:pt idx="410">
                  <c:v>487.86099999999999</c:v>
                </c:pt>
                <c:pt idx="411">
                  <c:v>490.99590000000001</c:v>
                </c:pt>
                <c:pt idx="412">
                  <c:v>493.30609999999996</c:v>
                </c:pt>
                <c:pt idx="413">
                  <c:v>495.06259999999997</c:v>
                </c:pt>
                <c:pt idx="414">
                  <c:v>496.60270000000003</c:v>
                </c:pt>
                <c:pt idx="415">
                  <c:v>498.00099999999998</c:v>
                </c:pt>
                <c:pt idx="416">
                  <c:v>499.31909999999999</c:v>
                </c:pt>
                <c:pt idx="417">
                  <c:v>499.89259999999996</c:v>
                </c:pt>
                <c:pt idx="418">
                  <c:v>500.56819999999999</c:v>
                </c:pt>
                <c:pt idx="419">
                  <c:v>501.19650000000001</c:v>
                </c:pt>
                <c:pt idx="420">
                  <c:v>501.85879999999997</c:v>
                </c:pt>
                <c:pt idx="421">
                  <c:v>502.53440000000001</c:v>
                </c:pt>
                <c:pt idx="422">
                  <c:v>503.21659999999997</c:v>
                </c:pt>
                <c:pt idx="423">
                  <c:v>503.90530000000001</c:v>
                </c:pt>
                <c:pt idx="424">
                  <c:v>503.91290000000004</c:v>
                </c:pt>
                <c:pt idx="425">
                  <c:v>503.97340000000003</c:v>
                </c:pt>
                <c:pt idx="426">
                  <c:v>504.12170000000003</c:v>
                </c:pt>
                <c:pt idx="427">
                  <c:v>504.31829999999997</c:v>
                </c:pt>
                <c:pt idx="428">
                  <c:v>504.55450000000002</c:v>
                </c:pt>
                <c:pt idx="429">
                  <c:v>504.79849999999999</c:v>
                </c:pt>
                <c:pt idx="430">
                  <c:v>505.07940000000002</c:v>
                </c:pt>
                <c:pt idx="431">
                  <c:v>505.34020000000004</c:v>
                </c:pt>
                <c:pt idx="432">
                  <c:v>505.63549999999998</c:v>
                </c:pt>
                <c:pt idx="433">
                  <c:v>505.9366</c:v>
                </c:pt>
                <c:pt idx="434">
                  <c:v>506.22520000000003</c:v>
                </c:pt>
                <c:pt idx="435">
                  <c:v>506.5061</c:v>
                </c:pt>
                <c:pt idx="436">
                  <c:v>506.81390000000005</c:v>
                </c:pt>
                <c:pt idx="437">
                  <c:v>507.12940000000003</c:v>
                </c:pt>
                <c:pt idx="438">
                  <c:v>507.3623</c:v>
                </c:pt>
                <c:pt idx="439">
                  <c:v>506.93090000000001</c:v>
                </c:pt>
                <c:pt idx="440">
                  <c:v>506.59530000000001</c:v>
                </c:pt>
                <c:pt idx="441">
                  <c:v>506.28659999999996</c:v>
                </c:pt>
                <c:pt idx="442">
                  <c:v>506.06029999999998</c:v>
                </c:pt>
                <c:pt idx="443">
                  <c:v>505.88190000000003</c:v>
                </c:pt>
                <c:pt idx="444">
                  <c:v>505.94329999999997</c:v>
                </c:pt>
                <c:pt idx="445">
                  <c:v>506.09479999999996</c:v>
                </c:pt>
                <c:pt idx="446">
                  <c:v>506.26549999999997</c:v>
                </c:pt>
                <c:pt idx="447">
                  <c:v>506.41030000000001</c:v>
                </c:pt>
                <c:pt idx="448">
                  <c:v>506.93090000000001</c:v>
                </c:pt>
                <c:pt idx="449">
                  <c:v>507.3623</c:v>
                </c:pt>
                <c:pt idx="450">
                  <c:v>507.84270000000004</c:v>
                </c:pt>
                <c:pt idx="451">
                  <c:v>508.26079999999996</c:v>
                </c:pt>
                <c:pt idx="452">
                  <c:v>508.66540000000003</c:v>
                </c:pt>
                <c:pt idx="453">
                  <c:v>509.0489</c:v>
                </c:pt>
                <c:pt idx="454">
                  <c:v>509.30970000000002</c:v>
                </c:pt>
                <c:pt idx="455">
                  <c:v>508.99430000000001</c:v>
                </c:pt>
                <c:pt idx="456">
                  <c:v>508.70659999999998</c:v>
                </c:pt>
                <c:pt idx="457">
                  <c:v>508.50049999999999</c:v>
                </c:pt>
                <c:pt idx="458">
                  <c:v>508.32979999999998</c:v>
                </c:pt>
                <c:pt idx="459">
                  <c:v>508.21280000000002</c:v>
                </c:pt>
                <c:pt idx="460">
                  <c:v>508.13709999999998</c:v>
                </c:pt>
                <c:pt idx="461">
                  <c:v>508.26079999999996</c:v>
                </c:pt>
                <c:pt idx="462">
                  <c:v>508.40459999999996</c:v>
                </c:pt>
                <c:pt idx="463">
                  <c:v>508.5283</c:v>
                </c:pt>
                <c:pt idx="464">
                  <c:v>508.65199999999999</c:v>
                </c:pt>
                <c:pt idx="465">
                  <c:v>508.98750000000001</c:v>
                </c:pt>
                <c:pt idx="466">
                  <c:v>509.4468</c:v>
                </c:pt>
                <c:pt idx="467">
                  <c:v>510.22829999999999</c:v>
                </c:pt>
                <c:pt idx="468">
                  <c:v>510.9896</c:v>
                </c:pt>
                <c:pt idx="469">
                  <c:v>511.80549999999999</c:v>
                </c:pt>
                <c:pt idx="470">
                  <c:v>513.4298</c:v>
                </c:pt>
                <c:pt idx="471">
                  <c:v>515.07510000000002</c:v>
                </c:pt>
                <c:pt idx="472">
                  <c:v>516.50080000000003</c:v>
                </c:pt>
                <c:pt idx="473">
                  <c:v>508.03449999999998</c:v>
                </c:pt>
                <c:pt idx="474">
                  <c:v>510.17359999999996</c:v>
                </c:pt>
                <c:pt idx="475">
                  <c:v>511.7978</c:v>
                </c:pt>
                <c:pt idx="476">
                  <c:v>513.27250000000004</c:v>
                </c:pt>
                <c:pt idx="477">
                  <c:v>514.60239999999999</c:v>
                </c:pt>
                <c:pt idx="478">
                  <c:v>515.87090000000001</c:v>
                </c:pt>
                <c:pt idx="479">
                  <c:v>516.95339999999999</c:v>
                </c:pt>
                <c:pt idx="480">
                  <c:v>518.00229999999999</c:v>
                </c:pt>
                <c:pt idx="481">
                  <c:v>518.57859999999994</c:v>
                </c:pt>
                <c:pt idx="482">
                  <c:v>518.79140000000007</c:v>
                </c:pt>
                <c:pt idx="483">
                  <c:v>519.03779999999995</c:v>
                </c:pt>
                <c:pt idx="484">
                  <c:v>519.29870000000005</c:v>
                </c:pt>
                <c:pt idx="485">
                  <c:v>519.55179999999996</c:v>
                </c:pt>
                <c:pt idx="486">
                  <c:v>519.8193</c:v>
                </c:pt>
                <c:pt idx="487">
                  <c:v>520.08680000000004</c:v>
                </c:pt>
                <c:pt idx="488">
                  <c:v>520.37440000000004</c:v>
                </c:pt>
                <c:pt idx="489">
                  <c:v>520.66980000000001</c:v>
                </c:pt>
                <c:pt idx="490">
                  <c:v>520.99860000000001</c:v>
                </c:pt>
                <c:pt idx="491">
                  <c:v>521.30740000000003</c:v>
                </c:pt>
                <c:pt idx="492">
                  <c:v>521.61519999999996</c:v>
                </c:pt>
                <c:pt idx="493">
                  <c:v>521.90379999999993</c:v>
                </c:pt>
                <c:pt idx="494">
                  <c:v>522.20479999999998</c:v>
                </c:pt>
                <c:pt idx="495">
                  <c:v>522.50009999999997</c:v>
                </c:pt>
                <c:pt idx="496">
                  <c:v>522.80790000000002</c:v>
                </c:pt>
                <c:pt idx="497">
                  <c:v>522.58259999999996</c:v>
                </c:pt>
                <c:pt idx="498">
                  <c:v>522.24599999999998</c:v>
                </c:pt>
                <c:pt idx="499">
                  <c:v>521.94500000000005</c:v>
                </c:pt>
                <c:pt idx="500">
                  <c:v>521.69759999999997</c:v>
                </c:pt>
                <c:pt idx="501">
                  <c:v>521.49239999999998</c:v>
                </c:pt>
                <c:pt idx="502">
                  <c:v>521.38220000000001</c:v>
                </c:pt>
                <c:pt idx="503">
                  <c:v>521.47130000000004</c:v>
                </c:pt>
                <c:pt idx="504">
                  <c:v>521.5471</c:v>
                </c:pt>
                <c:pt idx="505">
                  <c:v>521.65640000000008</c:v>
                </c:pt>
                <c:pt idx="506">
                  <c:v>521.75229999999999</c:v>
                </c:pt>
                <c:pt idx="507">
                  <c:v>521.91049999999996</c:v>
                </c:pt>
                <c:pt idx="508">
                  <c:v>522.39659999999992</c:v>
                </c:pt>
                <c:pt idx="509">
                  <c:v>523.01409999999998</c:v>
                </c:pt>
                <c:pt idx="510">
                  <c:v>523.80219999999997</c:v>
                </c:pt>
                <c:pt idx="511">
                  <c:v>524.53569999999991</c:v>
                </c:pt>
                <c:pt idx="512">
                  <c:v>525.56449999999995</c:v>
                </c:pt>
                <c:pt idx="513">
                  <c:v>526.53769999999997</c:v>
                </c:pt>
                <c:pt idx="514">
                  <c:v>527.42939999999999</c:v>
                </c:pt>
                <c:pt idx="515">
                  <c:v>528.28559999999993</c:v>
                </c:pt>
                <c:pt idx="516">
                  <c:v>529.09490000000005</c:v>
                </c:pt>
                <c:pt idx="517">
                  <c:v>529.84180000000003</c:v>
                </c:pt>
                <c:pt idx="518">
                  <c:v>530.56859999999995</c:v>
                </c:pt>
                <c:pt idx="519">
                  <c:v>531.28859999999997</c:v>
                </c:pt>
                <c:pt idx="520">
                  <c:v>531.9742</c:v>
                </c:pt>
                <c:pt idx="521">
                  <c:v>532.6463</c:v>
                </c:pt>
                <c:pt idx="522">
                  <c:v>533.26280000000008</c:v>
                </c:pt>
                <c:pt idx="523">
                  <c:v>533.84580000000005</c:v>
                </c:pt>
                <c:pt idx="524">
                  <c:v>534.10659999999996</c:v>
                </c:pt>
                <c:pt idx="525">
                  <c:v>533.99630000000002</c:v>
                </c:pt>
                <c:pt idx="526">
                  <c:v>534.01069999999993</c:v>
                </c:pt>
                <c:pt idx="527">
                  <c:v>534.05859999999996</c:v>
                </c:pt>
                <c:pt idx="528">
                  <c:v>534.18909999999994</c:v>
                </c:pt>
                <c:pt idx="529">
                  <c:v>534.30509999999992</c:v>
                </c:pt>
                <c:pt idx="530">
                  <c:v>534.4633</c:v>
                </c:pt>
                <c:pt idx="531">
                  <c:v>534.63390000000004</c:v>
                </c:pt>
                <c:pt idx="532">
                  <c:v>534.83339999999998</c:v>
                </c:pt>
                <c:pt idx="533">
                  <c:v>535.01840000000004</c:v>
                </c:pt>
                <c:pt idx="534">
                  <c:v>535.23800000000006</c:v>
                </c:pt>
                <c:pt idx="535">
                  <c:v>535.42309999999998</c:v>
                </c:pt>
                <c:pt idx="536">
                  <c:v>535.64930000000004</c:v>
                </c:pt>
                <c:pt idx="537">
                  <c:v>535.86790000000008</c:v>
                </c:pt>
                <c:pt idx="538">
                  <c:v>536.48540000000003</c:v>
                </c:pt>
                <c:pt idx="539">
                  <c:v>537.0607</c:v>
                </c:pt>
                <c:pt idx="540">
                  <c:v>537.61680000000001</c:v>
                </c:pt>
                <c:pt idx="541">
                  <c:v>538.55550000000005</c:v>
                </c:pt>
                <c:pt idx="542">
                  <c:v>539.68690000000004</c:v>
                </c:pt>
                <c:pt idx="543">
                  <c:v>540.72239999999999</c:v>
                </c:pt>
                <c:pt idx="544">
                  <c:v>541.67449999999997</c:v>
                </c:pt>
                <c:pt idx="545">
                  <c:v>542.52499999999998</c:v>
                </c:pt>
                <c:pt idx="546">
                  <c:v>543.35440000000006</c:v>
                </c:pt>
                <c:pt idx="547">
                  <c:v>543.69090000000006</c:v>
                </c:pt>
                <c:pt idx="548">
                  <c:v>543.8827</c:v>
                </c:pt>
                <c:pt idx="549">
                  <c:v>544.10230000000001</c:v>
                </c:pt>
                <c:pt idx="550">
                  <c:v>544.40330000000006</c:v>
                </c:pt>
                <c:pt idx="551">
                  <c:v>544.70530000000008</c:v>
                </c:pt>
                <c:pt idx="552">
                  <c:v>545.06880000000001</c:v>
                </c:pt>
                <c:pt idx="553">
                  <c:v>545.40430000000003</c:v>
                </c:pt>
                <c:pt idx="554">
                  <c:v>545.79549999999995</c:v>
                </c:pt>
                <c:pt idx="555">
                  <c:v>546.15129999999999</c:v>
                </c:pt>
                <c:pt idx="556">
                  <c:v>546.54240000000004</c:v>
                </c:pt>
                <c:pt idx="557">
                  <c:v>546.96050000000002</c:v>
                </c:pt>
                <c:pt idx="558">
                  <c:v>546.89240000000007</c:v>
                </c:pt>
                <c:pt idx="559">
                  <c:v>546.56259999999997</c:v>
                </c:pt>
                <c:pt idx="560">
                  <c:v>546.36410000000001</c:v>
                </c:pt>
                <c:pt idx="561">
                  <c:v>546.21359999999993</c:v>
                </c:pt>
                <c:pt idx="562">
                  <c:v>546.1176999999999</c:v>
                </c:pt>
                <c:pt idx="563">
                  <c:v>546.46</c:v>
                </c:pt>
                <c:pt idx="564">
                  <c:v>546.70740000000001</c:v>
                </c:pt>
                <c:pt idx="565">
                  <c:v>546.96719999999993</c:v>
                </c:pt>
                <c:pt idx="566">
                  <c:v>547.21460000000002</c:v>
                </c:pt>
                <c:pt idx="567">
                  <c:v>547.47440000000006</c:v>
                </c:pt>
                <c:pt idx="568">
                  <c:v>547.74189999999999</c:v>
                </c:pt>
                <c:pt idx="569">
                  <c:v>547.97490000000005</c:v>
                </c:pt>
                <c:pt idx="570">
                  <c:v>548.22900000000004</c:v>
                </c:pt>
                <c:pt idx="571">
                  <c:v>548.47540000000004</c:v>
                </c:pt>
                <c:pt idx="572">
                  <c:v>548.73619999999994</c:v>
                </c:pt>
                <c:pt idx="573">
                  <c:v>548.99699999999996</c:v>
                </c:pt>
                <c:pt idx="574">
                  <c:v>549.99030000000005</c:v>
                </c:pt>
                <c:pt idx="575">
                  <c:v>537.89109999999994</c:v>
                </c:pt>
                <c:pt idx="576">
                  <c:v>538.79519999999991</c:v>
                </c:pt>
                <c:pt idx="577">
                  <c:v>539.2478000000001</c:v>
                </c:pt>
                <c:pt idx="578">
                  <c:v>539.66579999999999</c:v>
                </c:pt>
                <c:pt idx="579">
                  <c:v>540.05029999999999</c:v>
                </c:pt>
                <c:pt idx="580">
                  <c:v>540.44819999999993</c:v>
                </c:pt>
                <c:pt idx="581">
                  <c:v>540.81830000000002</c:v>
                </c:pt>
                <c:pt idx="582">
                  <c:v>541.20180000000005</c:v>
                </c:pt>
                <c:pt idx="583">
                  <c:v>541.91519999999991</c:v>
                </c:pt>
                <c:pt idx="584">
                  <c:v>542.68990000000008</c:v>
                </c:pt>
                <c:pt idx="585">
                  <c:v>543.40230000000008</c:v>
                </c:pt>
                <c:pt idx="586">
                  <c:v>544.43110000000001</c:v>
                </c:pt>
                <c:pt idx="587">
                  <c:v>545.47339999999997</c:v>
                </c:pt>
                <c:pt idx="588">
                  <c:v>546.47339999999997</c:v>
                </c:pt>
                <c:pt idx="589">
                  <c:v>548.13310000000001</c:v>
                </c:pt>
                <c:pt idx="590">
                  <c:v>550.12080000000003</c:v>
                </c:pt>
                <c:pt idx="591">
                  <c:v>551.93100000000004</c:v>
                </c:pt>
                <c:pt idx="592">
                  <c:v>553.5551999999999</c:v>
                </c:pt>
                <c:pt idx="593">
                  <c:v>555.05669999999998</c:v>
                </c:pt>
                <c:pt idx="594">
                  <c:v>556.20830000000001</c:v>
                </c:pt>
                <c:pt idx="595">
                  <c:v>556.79790000000003</c:v>
                </c:pt>
                <c:pt idx="596">
                  <c:v>557.39430000000004</c:v>
                </c:pt>
                <c:pt idx="597">
                  <c:v>557.99159999999995</c:v>
                </c:pt>
                <c:pt idx="598">
                  <c:v>558.60140000000001</c:v>
                </c:pt>
                <c:pt idx="599">
                  <c:v>559.18439999999998</c:v>
                </c:pt>
                <c:pt idx="600">
                  <c:v>559.76639999999998</c:v>
                </c:pt>
                <c:pt idx="601">
                  <c:v>560.33590000000004</c:v>
                </c:pt>
                <c:pt idx="602">
                  <c:v>560.73390000000006</c:v>
                </c:pt>
                <c:pt idx="603">
                  <c:v>560.57569999999998</c:v>
                </c:pt>
                <c:pt idx="604">
                  <c:v>560.52099999999996</c:v>
                </c:pt>
                <c:pt idx="605">
                  <c:v>560.53440000000001</c:v>
                </c:pt>
                <c:pt idx="606">
                  <c:v>560.60340000000008</c:v>
                </c:pt>
                <c:pt idx="607">
                  <c:v>560.96690000000001</c:v>
                </c:pt>
                <c:pt idx="608">
                  <c:v>561.43280000000004</c:v>
                </c:pt>
                <c:pt idx="609">
                  <c:v>561.8374</c:v>
                </c:pt>
                <c:pt idx="610">
                  <c:v>562.24209999999994</c:v>
                </c:pt>
                <c:pt idx="611">
                  <c:v>562.66680000000008</c:v>
                </c:pt>
                <c:pt idx="612">
                  <c:v>563.08490000000006</c:v>
                </c:pt>
                <c:pt idx="613">
                  <c:v>563.46839999999997</c:v>
                </c:pt>
                <c:pt idx="614">
                  <c:v>563.86630000000002</c:v>
                </c:pt>
                <c:pt idx="615">
                  <c:v>564.27089999999998</c:v>
                </c:pt>
                <c:pt idx="616">
                  <c:v>563.93540000000007</c:v>
                </c:pt>
                <c:pt idx="617">
                  <c:v>563.6468000000001</c:v>
                </c:pt>
                <c:pt idx="618">
                  <c:v>563.46169999999995</c:v>
                </c:pt>
                <c:pt idx="619">
                  <c:v>563.34569999999997</c:v>
                </c:pt>
                <c:pt idx="620">
                  <c:v>563.42039999999997</c:v>
                </c:pt>
                <c:pt idx="621">
                  <c:v>563.68130000000008</c:v>
                </c:pt>
                <c:pt idx="622">
                  <c:v>563.94880000000001</c:v>
                </c:pt>
                <c:pt idx="623">
                  <c:v>564.20960000000002</c:v>
                </c:pt>
                <c:pt idx="624">
                  <c:v>564.44259999999997</c:v>
                </c:pt>
                <c:pt idx="625">
                  <c:v>564.68899999999996</c:v>
                </c:pt>
                <c:pt idx="626">
                  <c:v>564.90180000000009</c:v>
                </c:pt>
                <c:pt idx="627">
                  <c:v>565.12810000000002</c:v>
                </c:pt>
                <c:pt idx="628">
                  <c:v>565.37450000000001</c:v>
                </c:pt>
                <c:pt idx="629">
                  <c:v>565.59410000000003</c:v>
                </c:pt>
                <c:pt idx="630">
                  <c:v>565.8338</c:v>
                </c:pt>
                <c:pt idx="631">
                  <c:v>566.08119999999997</c:v>
                </c:pt>
                <c:pt idx="632">
                  <c:v>566.32090000000005</c:v>
                </c:pt>
                <c:pt idx="633">
                  <c:v>566.49249999999995</c:v>
                </c:pt>
                <c:pt idx="634">
                  <c:v>566.92399999999998</c:v>
                </c:pt>
                <c:pt idx="635">
                  <c:v>567.5204</c:v>
                </c:pt>
                <c:pt idx="636">
                  <c:v>568.06880000000001</c:v>
                </c:pt>
                <c:pt idx="637">
                  <c:v>569.1656999999999</c:v>
                </c:pt>
                <c:pt idx="638">
                  <c:v>570.6739</c:v>
                </c:pt>
                <c:pt idx="639">
                  <c:v>572.07950000000005</c:v>
                </c:pt>
                <c:pt idx="640">
                  <c:v>573.2521999999999</c:v>
                </c:pt>
                <c:pt idx="641">
                  <c:v>574.34140000000002</c:v>
                </c:pt>
                <c:pt idx="642">
                  <c:v>575.16409999999996</c:v>
                </c:pt>
                <c:pt idx="643">
                  <c:v>575.40469999999993</c:v>
                </c:pt>
                <c:pt idx="644">
                  <c:v>575.7681</c:v>
                </c:pt>
                <c:pt idx="645">
                  <c:v>576.15160000000003</c:v>
                </c:pt>
                <c:pt idx="646">
                  <c:v>576.58309999999994</c:v>
                </c:pt>
                <c:pt idx="647">
                  <c:v>577.0634</c:v>
                </c:pt>
                <c:pt idx="648">
                  <c:v>577.41340000000002</c:v>
                </c:pt>
                <c:pt idx="649">
                  <c:v>577.8248000000001</c:v>
                </c:pt>
                <c:pt idx="650">
                  <c:v>578.26290000000006</c:v>
                </c:pt>
                <c:pt idx="651">
                  <c:v>578.05780000000004</c:v>
                </c:pt>
                <c:pt idx="652">
                  <c:v>577.92730000000006</c:v>
                </c:pt>
                <c:pt idx="653">
                  <c:v>577.84490000000005</c:v>
                </c:pt>
                <c:pt idx="654">
                  <c:v>577.8248000000001</c:v>
                </c:pt>
                <c:pt idx="655">
                  <c:v>578.01649999999995</c:v>
                </c:pt>
                <c:pt idx="656">
                  <c:v>578.4547</c:v>
                </c:pt>
                <c:pt idx="657">
                  <c:v>578.81809999999996</c:v>
                </c:pt>
                <c:pt idx="658">
                  <c:v>579.20259999999996</c:v>
                </c:pt>
                <c:pt idx="659">
                  <c:v>579.58609999999999</c:v>
                </c:pt>
                <c:pt idx="660">
                  <c:v>579.94280000000003</c:v>
                </c:pt>
                <c:pt idx="661">
                  <c:v>580.31290000000001</c:v>
                </c:pt>
                <c:pt idx="662">
                  <c:v>580.67630000000008</c:v>
                </c:pt>
                <c:pt idx="663">
                  <c:v>581.03290000000004</c:v>
                </c:pt>
                <c:pt idx="664">
                  <c:v>581.33399999999995</c:v>
                </c:pt>
                <c:pt idx="665">
                  <c:v>580.98500000000001</c:v>
                </c:pt>
                <c:pt idx="666">
                  <c:v>580.6418000000001</c:v>
                </c:pt>
                <c:pt idx="667">
                  <c:v>580.40210000000002</c:v>
                </c:pt>
                <c:pt idx="668">
                  <c:v>580.19690000000003</c:v>
                </c:pt>
                <c:pt idx="669">
                  <c:v>580.14790000000005</c:v>
                </c:pt>
                <c:pt idx="670">
                  <c:v>580.38189999999997</c:v>
                </c:pt>
                <c:pt idx="671">
                  <c:v>580.56690000000003</c:v>
                </c:pt>
                <c:pt idx="672">
                  <c:v>580.75199999999995</c:v>
                </c:pt>
                <c:pt idx="673">
                  <c:v>580.97059999999999</c:v>
                </c:pt>
                <c:pt idx="674">
                  <c:v>581.12880000000007</c:v>
                </c:pt>
                <c:pt idx="675">
                  <c:v>581.34169999999995</c:v>
                </c:pt>
                <c:pt idx="676">
                  <c:v>581.5603000000001</c:v>
                </c:pt>
                <c:pt idx="677">
                  <c:v>581.79330000000004</c:v>
                </c:pt>
                <c:pt idx="678">
                  <c:v>581.9928000000001</c:v>
                </c:pt>
                <c:pt idx="679">
                  <c:v>582.32159999999999</c:v>
                </c:pt>
                <c:pt idx="680">
                  <c:v>582.85659999999996</c:v>
                </c:pt>
                <c:pt idx="681">
                  <c:v>583.33600000000001</c:v>
                </c:pt>
                <c:pt idx="682">
                  <c:v>583.78859999999997</c:v>
                </c:pt>
                <c:pt idx="683">
                  <c:v>584.61130000000003</c:v>
                </c:pt>
                <c:pt idx="684">
                  <c:v>572.36719999999991</c:v>
                </c:pt>
                <c:pt idx="685">
                  <c:v>574.04700000000003</c:v>
                </c:pt>
                <c:pt idx="686">
                  <c:v>575.60990000000004</c:v>
                </c:pt>
                <c:pt idx="687">
                  <c:v>577.1114</c:v>
                </c:pt>
                <c:pt idx="688">
                  <c:v>578.51030000000003</c:v>
                </c:pt>
                <c:pt idx="689">
                  <c:v>579.89480000000003</c:v>
                </c:pt>
                <c:pt idx="690">
                  <c:v>581.19690000000003</c:v>
                </c:pt>
                <c:pt idx="691">
                  <c:v>582.08859999999993</c:v>
                </c:pt>
                <c:pt idx="692">
                  <c:v>582.49330000000009</c:v>
                </c:pt>
                <c:pt idx="693">
                  <c:v>582.91800000000001</c:v>
                </c:pt>
                <c:pt idx="694">
                  <c:v>583.30150000000003</c:v>
                </c:pt>
                <c:pt idx="695">
                  <c:v>583.69939999999997</c:v>
                </c:pt>
                <c:pt idx="696">
                  <c:v>584.43290000000002</c:v>
                </c:pt>
                <c:pt idx="697">
                  <c:v>585.11180000000002</c:v>
                </c:pt>
                <c:pt idx="698">
                  <c:v>585.78390000000002</c:v>
                </c:pt>
                <c:pt idx="699">
                  <c:v>586.40039999999999</c:v>
                </c:pt>
                <c:pt idx="700">
                  <c:v>586.99009999999998</c:v>
                </c:pt>
                <c:pt idx="701">
                  <c:v>587.51840000000004</c:v>
                </c:pt>
                <c:pt idx="702">
                  <c:v>588.05240000000003</c:v>
                </c:pt>
                <c:pt idx="703">
                  <c:v>588.55290000000002</c:v>
                </c:pt>
                <c:pt idx="704">
                  <c:v>589.04</c:v>
                </c:pt>
                <c:pt idx="705">
                  <c:v>588.95090000000005</c:v>
                </c:pt>
                <c:pt idx="706">
                  <c:v>588.69010000000003</c:v>
                </c:pt>
                <c:pt idx="707">
                  <c:v>588.49159999999995</c:v>
                </c:pt>
                <c:pt idx="708">
                  <c:v>588.31990000000008</c:v>
                </c:pt>
                <c:pt idx="709">
                  <c:v>588.29309999999998</c:v>
                </c:pt>
                <c:pt idx="710">
                  <c:v>588.52609999999993</c:v>
                </c:pt>
                <c:pt idx="711">
                  <c:v>588.74569999999994</c:v>
                </c:pt>
                <c:pt idx="712">
                  <c:v>589.04680000000008</c:v>
                </c:pt>
                <c:pt idx="713">
                  <c:v>589.62969999999996</c:v>
                </c:pt>
                <c:pt idx="714">
                  <c:v>590.19159999999999</c:v>
                </c:pt>
                <c:pt idx="715">
                  <c:v>590.7333000000001</c:v>
                </c:pt>
                <c:pt idx="716">
                  <c:v>591.59040000000005</c:v>
                </c:pt>
                <c:pt idx="717">
                  <c:v>592.35850000000005</c:v>
                </c:pt>
                <c:pt idx="718">
                  <c:v>593.07759999999996</c:v>
                </c:pt>
                <c:pt idx="719">
                  <c:v>593.74969999999996</c:v>
                </c:pt>
                <c:pt idx="720">
                  <c:v>594.3873000000001</c:v>
                </c:pt>
                <c:pt idx="721">
                  <c:v>594.96359999999993</c:v>
                </c:pt>
                <c:pt idx="722">
                  <c:v>595.51880000000006</c:v>
                </c:pt>
                <c:pt idx="723">
                  <c:v>596.05380000000002</c:v>
                </c:pt>
                <c:pt idx="724">
                  <c:v>596.59450000000004</c:v>
                </c:pt>
                <c:pt idx="725">
                  <c:v>597.06819999999993</c:v>
                </c:pt>
                <c:pt idx="726">
                  <c:v>597.52080000000001</c:v>
                </c:pt>
                <c:pt idx="727">
                  <c:v>597.91769999999997</c:v>
                </c:pt>
                <c:pt idx="728">
                  <c:v>598.35680000000002</c:v>
                </c:pt>
                <c:pt idx="729">
                  <c:v>598.6511999999999</c:v>
                </c:pt>
                <c:pt idx="730">
                  <c:v>598.35680000000002</c:v>
                </c:pt>
                <c:pt idx="731">
                  <c:v>598.22640000000001</c:v>
                </c:pt>
                <c:pt idx="732">
                  <c:v>598.16509999999994</c:v>
                </c:pt>
                <c:pt idx="733">
                  <c:v>598.15069999999992</c:v>
                </c:pt>
                <c:pt idx="734">
                  <c:v>598.16509999999994</c:v>
                </c:pt>
                <c:pt idx="735">
                  <c:v>598.21299999999997</c:v>
                </c:pt>
                <c:pt idx="736">
                  <c:v>598.27440000000001</c:v>
                </c:pt>
                <c:pt idx="737">
                  <c:v>598.36360000000002</c:v>
                </c:pt>
                <c:pt idx="738">
                  <c:v>598.45940000000007</c:v>
                </c:pt>
                <c:pt idx="739">
                  <c:v>598.5553000000001</c:v>
                </c:pt>
                <c:pt idx="740">
                  <c:v>599.05580000000009</c:v>
                </c:pt>
                <c:pt idx="741">
                  <c:v>599.53620000000001</c:v>
                </c:pt>
                <c:pt idx="742">
                  <c:v>599.97440000000006</c:v>
                </c:pt>
                <c:pt idx="743">
                  <c:v>600.73559999999998</c:v>
                </c:pt>
                <c:pt idx="744">
                  <c:v>601.42790000000002</c:v>
                </c:pt>
                <c:pt idx="745">
                  <c:v>602.1001</c:v>
                </c:pt>
                <c:pt idx="746">
                  <c:v>602.6896999999999</c:v>
                </c:pt>
                <c:pt idx="747">
                  <c:v>603.29280000000006</c:v>
                </c:pt>
                <c:pt idx="748">
                  <c:v>603.79999999999995</c:v>
                </c:pt>
                <c:pt idx="749">
                  <c:v>604.31389999999999</c:v>
                </c:pt>
                <c:pt idx="750">
                  <c:v>604.8288</c:v>
                </c:pt>
                <c:pt idx="751">
                  <c:v>605.30830000000003</c:v>
                </c:pt>
                <c:pt idx="752">
                  <c:v>605.78859999999997</c:v>
                </c:pt>
                <c:pt idx="753">
                  <c:v>606.23350000000005</c:v>
                </c:pt>
                <c:pt idx="754">
                  <c:v>606.0551999999999</c:v>
                </c:pt>
                <c:pt idx="755">
                  <c:v>605.90459999999996</c:v>
                </c:pt>
                <c:pt idx="756">
                  <c:v>605.86340000000007</c:v>
                </c:pt>
                <c:pt idx="757">
                  <c:v>605.7953</c:v>
                </c:pt>
                <c:pt idx="758">
                  <c:v>605.80200000000002</c:v>
                </c:pt>
                <c:pt idx="759">
                  <c:v>605.85669999999993</c:v>
                </c:pt>
                <c:pt idx="760">
                  <c:v>605.93240000000003</c:v>
                </c:pt>
                <c:pt idx="761">
                  <c:v>606.01490000000001</c:v>
                </c:pt>
                <c:pt idx="762">
                  <c:v>606.11749999999995</c:v>
                </c:pt>
                <c:pt idx="763">
                  <c:v>606.21339999999998</c:v>
                </c:pt>
                <c:pt idx="764">
                  <c:v>606.3438000000001</c:v>
                </c:pt>
                <c:pt idx="765">
                  <c:v>606.4742</c:v>
                </c:pt>
                <c:pt idx="766">
                  <c:v>606.63810000000001</c:v>
                </c:pt>
                <c:pt idx="767">
                  <c:v>607.1386</c:v>
                </c:pt>
                <c:pt idx="768">
                  <c:v>607.6046</c:v>
                </c:pt>
                <c:pt idx="769">
                  <c:v>608.03030000000001</c:v>
                </c:pt>
                <c:pt idx="770">
                  <c:v>608.6468000000001</c:v>
                </c:pt>
                <c:pt idx="771">
                  <c:v>609.73699999999997</c:v>
                </c:pt>
                <c:pt idx="772">
                  <c:v>610.68340000000001</c:v>
                </c:pt>
                <c:pt idx="773">
                  <c:v>611.50599999999997</c:v>
                </c:pt>
                <c:pt idx="774">
                  <c:v>612.26639999999998</c:v>
                </c:pt>
                <c:pt idx="775">
                  <c:v>612.96630000000005</c:v>
                </c:pt>
                <c:pt idx="776">
                  <c:v>613.56939999999997</c:v>
                </c:pt>
                <c:pt idx="777">
                  <c:v>613.53489999999999</c:v>
                </c:pt>
                <c:pt idx="778">
                  <c:v>613.52139999999997</c:v>
                </c:pt>
                <c:pt idx="779">
                  <c:v>613.55600000000004</c:v>
                </c:pt>
                <c:pt idx="780">
                  <c:v>613.6173</c:v>
                </c:pt>
                <c:pt idx="781">
                  <c:v>613.7478000000001</c:v>
                </c:pt>
                <c:pt idx="782">
                  <c:v>613.89830000000006</c:v>
                </c:pt>
                <c:pt idx="783">
                  <c:v>614.07659999999998</c:v>
                </c:pt>
                <c:pt idx="784">
                  <c:v>614.28280000000007</c:v>
                </c:pt>
                <c:pt idx="785">
                  <c:v>614.50139999999999</c:v>
                </c:pt>
                <c:pt idx="786">
                  <c:v>614.71430000000009</c:v>
                </c:pt>
                <c:pt idx="787">
                  <c:v>614.76890000000003</c:v>
                </c:pt>
                <c:pt idx="788">
                  <c:v>614.2894</c:v>
                </c:pt>
                <c:pt idx="789">
                  <c:v>613.9194</c:v>
                </c:pt>
                <c:pt idx="790">
                  <c:v>613.64509999999996</c:v>
                </c:pt>
                <c:pt idx="791">
                  <c:v>613.42560000000003</c:v>
                </c:pt>
                <c:pt idx="792">
                  <c:v>613.48030000000006</c:v>
                </c:pt>
                <c:pt idx="793">
                  <c:v>613.63080000000002</c:v>
                </c:pt>
                <c:pt idx="794">
                  <c:v>613.7956999999999</c:v>
                </c:pt>
                <c:pt idx="795">
                  <c:v>613.98739999999998</c:v>
                </c:pt>
                <c:pt idx="796">
                  <c:v>614.15909999999997</c:v>
                </c:pt>
                <c:pt idx="797">
                  <c:v>614.30290000000002</c:v>
                </c:pt>
                <c:pt idx="798">
                  <c:v>614.51580000000001</c:v>
                </c:pt>
                <c:pt idx="799">
                  <c:v>614.68640000000005</c:v>
                </c:pt>
                <c:pt idx="800">
                  <c:v>614.84460000000001</c:v>
                </c:pt>
                <c:pt idx="801">
                  <c:v>615.02290000000005</c:v>
                </c:pt>
                <c:pt idx="802">
                  <c:v>615.19459999999992</c:v>
                </c:pt>
                <c:pt idx="803">
                  <c:v>615.75639999999999</c:v>
                </c:pt>
                <c:pt idx="804">
                  <c:v>616.91469999999993</c:v>
                </c:pt>
                <c:pt idx="805">
                  <c:v>617.88790000000006</c:v>
                </c:pt>
                <c:pt idx="806">
                  <c:v>618.76619999999991</c:v>
                </c:pt>
                <c:pt idx="807">
                  <c:v>605.92570000000001</c:v>
                </c:pt>
                <c:pt idx="808">
                  <c:v>608.42730000000006</c:v>
                </c:pt>
                <c:pt idx="809">
                  <c:v>610.8886</c:v>
                </c:pt>
                <c:pt idx="810">
                  <c:v>612.45909999999992</c:v>
                </c:pt>
                <c:pt idx="811">
                  <c:v>613.90499999999997</c:v>
                </c:pt>
                <c:pt idx="812">
                  <c:v>615.2627</c:v>
                </c:pt>
                <c:pt idx="813">
                  <c:v>616.46890000000008</c:v>
                </c:pt>
                <c:pt idx="814">
                  <c:v>617.58680000000004</c:v>
                </c:pt>
                <c:pt idx="815">
                  <c:v>618.53989999999999</c:v>
                </c:pt>
                <c:pt idx="816">
                  <c:v>619.28680000000008</c:v>
                </c:pt>
                <c:pt idx="817">
                  <c:v>619.25900000000001</c:v>
                </c:pt>
                <c:pt idx="818">
                  <c:v>619.32809999999995</c:v>
                </c:pt>
                <c:pt idx="819">
                  <c:v>619.36930000000007</c:v>
                </c:pt>
                <c:pt idx="820">
                  <c:v>619.4239</c:v>
                </c:pt>
                <c:pt idx="821">
                  <c:v>619.46510000000001</c:v>
                </c:pt>
                <c:pt idx="822">
                  <c:v>619.54759999999999</c:v>
                </c:pt>
                <c:pt idx="823">
                  <c:v>619.61569999999995</c:v>
                </c:pt>
                <c:pt idx="824">
                  <c:v>619.69140000000004</c:v>
                </c:pt>
                <c:pt idx="825">
                  <c:v>619.75280000000009</c:v>
                </c:pt>
                <c:pt idx="826">
                  <c:v>619.80740000000003</c:v>
                </c:pt>
                <c:pt idx="827">
                  <c:v>619.81510000000003</c:v>
                </c:pt>
                <c:pt idx="828">
                  <c:v>619.86980000000005</c:v>
                </c:pt>
                <c:pt idx="829">
                  <c:v>619.87649999999996</c:v>
                </c:pt>
                <c:pt idx="830">
                  <c:v>619.91769999999997</c:v>
                </c:pt>
                <c:pt idx="831">
                  <c:v>619.89659999999992</c:v>
                </c:pt>
                <c:pt idx="832">
                  <c:v>619.24559999999997</c:v>
                </c:pt>
                <c:pt idx="833">
                  <c:v>618.57339999999999</c:v>
                </c:pt>
                <c:pt idx="834">
                  <c:v>618.27240000000006</c:v>
                </c:pt>
                <c:pt idx="835">
                  <c:v>618.27240000000006</c:v>
                </c:pt>
                <c:pt idx="836">
                  <c:v>617.14099999999996</c:v>
                </c:pt>
                <c:pt idx="837">
                  <c:v>616.86009999999999</c:v>
                </c:pt>
                <c:pt idx="838">
                  <c:v>616.66830000000004</c:v>
                </c:pt>
                <c:pt idx="839">
                  <c:v>616.57240000000002</c:v>
                </c:pt>
                <c:pt idx="840">
                  <c:v>616.52440000000001</c:v>
                </c:pt>
                <c:pt idx="841">
                  <c:v>616.81209999999999</c:v>
                </c:pt>
                <c:pt idx="842">
                  <c:v>617.08630000000005</c:v>
                </c:pt>
                <c:pt idx="843">
                  <c:v>617.36059999999998</c:v>
                </c:pt>
                <c:pt idx="844">
                  <c:v>617.61369999999999</c:v>
                </c:pt>
                <c:pt idx="845">
                  <c:v>617.79969999999992</c:v>
                </c:pt>
                <c:pt idx="846">
                  <c:v>617.9914</c:v>
                </c:pt>
                <c:pt idx="847">
                  <c:v>618.13530000000003</c:v>
                </c:pt>
                <c:pt idx="848">
                  <c:v>618.31359999999995</c:v>
                </c:pt>
                <c:pt idx="849">
                  <c:v>618.45740000000001</c:v>
                </c:pt>
                <c:pt idx="850">
                  <c:v>618.88890000000004</c:v>
                </c:pt>
                <c:pt idx="851">
                  <c:v>619.23890000000006</c:v>
                </c:pt>
                <c:pt idx="852">
                  <c:v>619.7672</c:v>
                </c:pt>
                <c:pt idx="853">
                  <c:v>619.88319999999999</c:v>
                </c:pt>
                <c:pt idx="854">
                  <c:v>619.06050000000005</c:v>
                </c:pt>
                <c:pt idx="855">
                  <c:v>619.06050000000005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B1-4479-95B6-06B389FF7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027984"/>
        <c:axId val="771118672"/>
      </c:scatterChart>
      <c:valAx>
        <c:axId val="773027984"/>
        <c:scaling>
          <c:orientation val="minMax"/>
          <c:max val="0.45"/>
          <c:min val="-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118672"/>
        <c:crosses val="autoZero"/>
        <c:crossBetween val="midCat"/>
      </c:valAx>
      <c:valAx>
        <c:axId val="77111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3027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987335958005252"/>
          <c:y val="0.50578594342373873"/>
          <c:w val="0.22604962539454324"/>
          <c:h val="0.220158096676271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562603442833025E-2"/>
          <c:y val="4.9358969376239716E-2"/>
          <c:w val="0.58817476449785799"/>
          <c:h val="0.901282061247520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'45D'!$B$1</c:f>
              <c:strCache>
                <c:ptCount val="1"/>
                <c:pt idx="0">
                  <c:v>Q890-120-45D-2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'45D'!$A$5:$A$473</c:f>
              <c:numCache>
                <c:formatCode>General</c:formatCode>
                <c:ptCount val="469"/>
                <c:pt idx="0">
                  <c:v>0</c:v>
                </c:pt>
                <c:pt idx="1">
                  <c:v>4.8299999999999906E-4</c:v>
                </c:pt>
                <c:pt idx="2">
                  <c:v>-1.810000000000006E-4</c:v>
                </c:pt>
                <c:pt idx="3">
                  <c:v>4.1999999999997595E-4</c:v>
                </c:pt>
                <c:pt idx="4">
                  <c:v>4.539999999999822E-4</c:v>
                </c:pt>
                <c:pt idx="5">
                  <c:v>3.1100000000000572E-4</c:v>
                </c:pt>
                <c:pt idx="6">
                  <c:v>2.3500000000001298E-4</c:v>
                </c:pt>
                <c:pt idx="7">
                  <c:v>6.4500000000022872E-5</c:v>
                </c:pt>
                <c:pt idx="8">
                  <c:v>2.1700000000002273E-4</c:v>
                </c:pt>
                <c:pt idx="9">
                  <c:v>3.6800000000003497E-4</c:v>
                </c:pt>
                <c:pt idx="10">
                  <c:v>1.8649999999997835E-4</c:v>
                </c:pt>
                <c:pt idx="11">
                  <c:v>3.3149999999992907E-4</c:v>
                </c:pt>
                <c:pt idx="12">
                  <c:v>1.8199999999995997E-4</c:v>
                </c:pt>
                <c:pt idx="13">
                  <c:v>2.0449999999999635E-4</c:v>
                </c:pt>
                <c:pt idx="14">
                  <c:v>1.0300000000001974E-4</c:v>
                </c:pt>
                <c:pt idx="15">
                  <c:v>-3.5199999999996345E-4</c:v>
                </c:pt>
                <c:pt idx="16">
                  <c:v>-1.9749999999985057E-4</c:v>
                </c:pt>
                <c:pt idx="17">
                  <c:v>-4.8549999999991655E-4</c:v>
                </c:pt>
                <c:pt idx="18">
                  <c:v>-6.1500000000047628E-5</c:v>
                </c:pt>
                <c:pt idx="19">
                  <c:v>-3.9450000000007535E-4</c:v>
                </c:pt>
                <c:pt idx="20">
                  <c:v>-1.1449999999990634E-4</c:v>
                </c:pt>
                <c:pt idx="21">
                  <c:v>-6.5499999999940606E-5</c:v>
                </c:pt>
                <c:pt idx="22">
                  <c:v>-1.5799999999988046E-4</c:v>
                </c:pt>
                <c:pt idx="23">
                  <c:v>-6.7600000000012095E-4</c:v>
                </c:pt>
                <c:pt idx="24">
                  <c:v>-6.024999999999503E-4</c:v>
                </c:pt>
                <c:pt idx="25">
                  <c:v>-3.1999999999998696E-4</c:v>
                </c:pt>
                <c:pt idx="26">
                  <c:v>2.4449999999998084E-4</c:v>
                </c:pt>
                <c:pt idx="27">
                  <c:v>1.5049999999994235E-4</c:v>
                </c:pt>
                <c:pt idx="28">
                  <c:v>1.2499999999970868E-5</c:v>
                </c:pt>
                <c:pt idx="29">
                  <c:v>7.7499999999952607E-5</c:v>
                </c:pt>
                <c:pt idx="30">
                  <c:v>-4.1599999999997195E-4</c:v>
                </c:pt>
                <c:pt idx="31">
                  <c:v>-2.1250000000017089E-4</c:v>
                </c:pt>
                <c:pt idx="32">
                  <c:v>-5.1099999999992818E-4</c:v>
                </c:pt>
                <c:pt idx="33">
                  <c:v>2.2999999999884224E-5</c:v>
                </c:pt>
                <c:pt idx="34">
                  <c:v>5.2499999999788827E-5</c:v>
                </c:pt>
                <c:pt idx="35">
                  <c:v>-4.0400000000029301E-4</c:v>
                </c:pt>
                <c:pt idx="36">
                  <c:v>-2.9250000000002885E-4</c:v>
                </c:pt>
                <c:pt idx="37">
                  <c:v>-4.8649999999983429E-4</c:v>
                </c:pt>
                <c:pt idx="38">
                  <c:v>-4.5100000000020124E-4</c:v>
                </c:pt>
                <c:pt idx="39">
                  <c:v>-3.9849999999996832E-4</c:v>
                </c:pt>
                <c:pt idx="40">
                  <c:v>4.2499999999945359E-5</c:v>
                </c:pt>
                <c:pt idx="41">
                  <c:v>-1.2750000000005812E-4</c:v>
                </c:pt>
                <c:pt idx="42">
                  <c:v>2.6199999999976242E-4</c:v>
                </c:pt>
                <c:pt idx="43">
                  <c:v>-7.0500000000306429E-5</c:v>
                </c:pt>
                <c:pt idx="44">
                  <c:v>8.5999999999808452E-5</c:v>
                </c:pt>
                <c:pt idx="45">
                  <c:v>-7.1999999999849962E-5</c:v>
                </c:pt>
                <c:pt idx="46">
                  <c:v>-1.399999999995849E-5</c:v>
                </c:pt>
                <c:pt idx="47">
                  <c:v>1.067500000000221E-3</c:v>
                </c:pt>
                <c:pt idx="48">
                  <c:v>1.0069999999999801E-3</c:v>
                </c:pt>
                <c:pt idx="49">
                  <c:v>9.5700000000009666E-4</c:v>
                </c:pt>
                <c:pt idx="50">
                  <c:v>1.4974999999999294E-3</c:v>
                </c:pt>
                <c:pt idx="51">
                  <c:v>1.4655000000001195E-3</c:v>
                </c:pt>
                <c:pt idx="52">
                  <c:v>1.1824999999998642E-3</c:v>
                </c:pt>
                <c:pt idx="53">
                  <c:v>1.8539999999998003E-3</c:v>
                </c:pt>
                <c:pt idx="54">
                  <c:v>1.9945000000001212E-3</c:v>
                </c:pt>
                <c:pt idx="55">
                  <c:v>2.3940000000000072E-3</c:v>
                </c:pt>
                <c:pt idx="56">
                  <c:v>3.1054999999999833E-3</c:v>
                </c:pt>
                <c:pt idx="57">
                  <c:v>3.3239999999998826E-3</c:v>
                </c:pt>
                <c:pt idx="58">
                  <c:v>3.2870000000000399E-3</c:v>
                </c:pt>
                <c:pt idx="59">
                  <c:v>3.7439999999999696E-3</c:v>
                </c:pt>
                <c:pt idx="60">
                  <c:v>4.6279999999998545E-3</c:v>
                </c:pt>
                <c:pt idx="61">
                  <c:v>4.2829999999998147E-3</c:v>
                </c:pt>
                <c:pt idx="62">
                  <c:v>5.1994999999998015E-3</c:v>
                </c:pt>
                <c:pt idx="63">
                  <c:v>5.7669999999998556E-3</c:v>
                </c:pt>
                <c:pt idx="64">
                  <c:v>6.0359999999997083E-3</c:v>
                </c:pt>
                <c:pt idx="65">
                  <c:v>6.2035000000000284E-3</c:v>
                </c:pt>
                <c:pt idx="66">
                  <c:v>6.5959999999998242E-3</c:v>
                </c:pt>
                <c:pt idx="67">
                  <c:v>7.329000000000363E-3</c:v>
                </c:pt>
                <c:pt idx="68">
                  <c:v>7.9100000000003057E-3</c:v>
                </c:pt>
                <c:pt idx="69">
                  <c:v>9.0814999999997426E-3</c:v>
                </c:pt>
                <c:pt idx="70">
                  <c:v>8.1049999999995848E-3</c:v>
                </c:pt>
                <c:pt idx="71">
                  <c:v>1.0188000000000752E-2</c:v>
                </c:pt>
                <c:pt idx="72">
                  <c:v>1.0470500000000271E-2</c:v>
                </c:pt>
                <c:pt idx="73">
                  <c:v>1.0624500000000037E-2</c:v>
                </c:pt>
                <c:pt idx="74">
                  <c:v>1.2482999999999578E-2</c:v>
                </c:pt>
                <c:pt idx="75">
                  <c:v>1.2803499999999968E-2</c:v>
                </c:pt>
                <c:pt idx="76">
                  <c:v>1.3636500000000051E-2</c:v>
                </c:pt>
                <c:pt idx="77">
                  <c:v>1.5439499999999828E-2</c:v>
                </c:pt>
                <c:pt idx="78">
                  <c:v>1.5312000000000214E-2</c:v>
                </c:pt>
                <c:pt idx="79">
                  <c:v>1.7262000000000111E-2</c:v>
                </c:pt>
                <c:pt idx="80">
                  <c:v>1.6773000000000149E-2</c:v>
                </c:pt>
                <c:pt idx="81">
                  <c:v>1.8433499999999992E-2</c:v>
                </c:pt>
                <c:pt idx="82">
                  <c:v>1.9062499999999982E-2</c:v>
                </c:pt>
                <c:pt idx="83">
                  <c:v>2.1189000000000124E-2</c:v>
                </c:pt>
                <c:pt idx="84">
                  <c:v>2.1606999999999932E-2</c:v>
                </c:pt>
                <c:pt idx="85">
                  <c:v>2.3402999999999619E-2</c:v>
                </c:pt>
                <c:pt idx="86">
                  <c:v>2.4022499999999614E-2</c:v>
                </c:pt>
                <c:pt idx="87">
                  <c:v>2.4960999999999789E-2</c:v>
                </c:pt>
                <c:pt idx="88">
                  <c:v>2.7566499999999827E-2</c:v>
                </c:pt>
                <c:pt idx="89">
                  <c:v>2.7730999999999284E-2</c:v>
                </c:pt>
                <c:pt idx="90">
                  <c:v>2.8673999999999644E-2</c:v>
                </c:pt>
                <c:pt idx="91">
                  <c:v>3.0320000000000125E-2</c:v>
                </c:pt>
                <c:pt idx="92">
                  <c:v>3.1150499999999415E-2</c:v>
                </c:pt>
                <c:pt idx="93">
                  <c:v>3.1079000000000523E-2</c:v>
                </c:pt>
                <c:pt idx="94">
                  <c:v>3.1348999999999183E-2</c:v>
                </c:pt>
                <c:pt idx="95">
                  <c:v>3.3314999999999539E-2</c:v>
                </c:pt>
                <c:pt idx="96">
                  <c:v>3.4488000000000074E-2</c:v>
                </c:pt>
                <c:pt idx="97">
                  <c:v>3.5323999999999689E-2</c:v>
                </c:pt>
                <c:pt idx="98">
                  <c:v>3.6262999999999934E-2</c:v>
                </c:pt>
                <c:pt idx="99">
                  <c:v>3.7050499999999875E-2</c:v>
                </c:pt>
                <c:pt idx="100">
                  <c:v>3.7088000000000232E-2</c:v>
                </c:pt>
                <c:pt idx="101">
                  <c:v>3.7084499999999743E-2</c:v>
                </c:pt>
                <c:pt idx="102">
                  <c:v>3.7474000000000451E-2</c:v>
                </c:pt>
                <c:pt idx="103">
                  <c:v>3.7340499999999999E-2</c:v>
                </c:pt>
                <c:pt idx="104">
                  <c:v>3.7453999999999876E-2</c:v>
                </c:pt>
                <c:pt idx="105">
                  <c:v>3.7403999999999993E-2</c:v>
                </c:pt>
                <c:pt idx="106">
                  <c:v>3.7370500000000195E-2</c:v>
                </c:pt>
                <c:pt idx="107">
                  <c:v>3.7432999999999605E-2</c:v>
                </c:pt>
                <c:pt idx="108">
                  <c:v>3.7581500000000378E-2</c:v>
                </c:pt>
                <c:pt idx="109">
                  <c:v>3.7570499999999729E-2</c:v>
                </c:pt>
                <c:pt idx="110">
                  <c:v>3.7611999999999757E-2</c:v>
                </c:pt>
                <c:pt idx="111">
                  <c:v>3.7653999999999854E-2</c:v>
                </c:pt>
                <c:pt idx="112">
                  <c:v>3.752150000000043E-2</c:v>
                </c:pt>
                <c:pt idx="113">
                  <c:v>3.7610499999999991E-2</c:v>
                </c:pt>
                <c:pt idx="114">
                  <c:v>3.7722000000000477E-2</c:v>
                </c:pt>
                <c:pt idx="115">
                  <c:v>3.782299999999994E-2</c:v>
                </c:pt>
                <c:pt idx="116">
                  <c:v>3.8189999999999724E-2</c:v>
                </c:pt>
                <c:pt idx="117">
                  <c:v>3.8047000000000164E-2</c:v>
                </c:pt>
                <c:pt idx="118">
                  <c:v>3.8218499999999711E-2</c:v>
                </c:pt>
                <c:pt idx="119">
                  <c:v>3.8341500000000028E-2</c:v>
                </c:pt>
                <c:pt idx="120">
                  <c:v>3.8192500000000074E-2</c:v>
                </c:pt>
                <c:pt idx="121">
                  <c:v>3.8653500000000118E-2</c:v>
                </c:pt>
                <c:pt idx="122">
                  <c:v>3.9095000000000102E-2</c:v>
                </c:pt>
                <c:pt idx="123">
                  <c:v>3.9197000000000148E-2</c:v>
                </c:pt>
                <c:pt idx="124">
                  <c:v>3.9026500000000297E-2</c:v>
                </c:pt>
                <c:pt idx="125">
                  <c:v>3.8579499999999989E-2</c:v>
                </c:pt>
                <c:pt idx="126">
                  <c:v>3.8684000000000385E-2</c:v>
                </c:pt>
                <c:pt idx="127">
                  <c:v>3.9118500000000278E-2</c:v>
                </c:pt>
                <c:pt idx="128">
                  <c:v>3.897549999999983E-2</c:v>
                </c:pt>
                <c:pt idx="129">
                  <c:v>3.9446499999999496E-2</c:v>
                </c:pt>
                <c:pt idx="130">
                  <c:v>3.9593999999999685E-2</c:v>
                </c:pt>
                <c:pt idx="131">
                  <c:v>3.9922499999999417E-2</c:v>
                </c:pt>
                <c:pt idx="132">
                  <c:v>4.0009999999999657E-2</c:v>
                </c:pt>
                <c:pt idx="133">
                  <c:v>4.0273999999999699E-2</c:v>
                </c:pt>
                <c:pt idx="134">
                  <c:v>4.0356500000000128E-2</c:v>
                </c:pt>
                <c:pt idx="135">
                  <c:v>4.0235500000000535E-2</c:v>
                </c:pt>
                <c:pt idx="136">
                  <c:v>4.084550000000009E-2</c:v>
                </c:pt>
                <c:pt idx="137">
                  <c:v>4.0221000000000284E-2</c:v>
                </c:pt>
                <c:pt idx="138">
                  <c:v>4.0616499999999611E-2</c:v>
                </c:pt>
                <c:pt idx="139">
                  <c:v>4.0614999999999846E-2</c:v>
                </c:pt>
                <c:pt idx="140">
                  <c:v>4.0901000000000298E-2</c:v>
                </c:pt>
                <c:pt idx="141">
                  <c:v>4.108400000000012E-2</c:v>
                </c:pt>
                <c:pt idx="142">
                  <c:v>4.1307000000000649E-2</c:v>
                </c:pt>
                <c:pt idx="143">
                  <c:v>4.1293500000000094E-2</c:v>
                </c:pt>
                <c:pt idx="144">
                  <c:v>4.1427000000000547E-2</c:v>
                </c:pt>
                <c:pt idx="145">
                  <c:v>4.144499999999951E-2</c:v>
                </c:pt>
                <c:pt idx="146">
                  <c:v>4.13825000000001E-2</c:v>
                </c:pt>
                <c:pt idx="147">
                  <c:v>4.1444000000000258E-2</c:v>
                </c:pt>
                <c:pt idx="148">
                  <c:v>4.1634500000000241E-2</c:v>
                </c:pt>
                <c:pt idx="149">
                  <c:v>4.1584999999999983E-2</c:v>
                </c:pt>
                <c:pt idx="150">
                  <c:v>4.1738999999999749E-2</c:v>
                </c:pt>
                <c:pt idx="151">
                  <c:v>4.1831000000000174E-2</c:v>
                </c:pt>
                <c:pt idx="152">
                  <c:v>4.1911499999999879E-2</c:v>
                </c:pt>
                <c:pt idx="153">
                  <c:v>4.1911499999999435E-2</c:v>
                </c:pt>
                <c:pt idx="154">
                  <c:v>4.2056000000000093E-2</c:v>
                </c:pt>
                <c:pt idx="155">
                  <c:v>4.2108499999999438E-2</c:v>
                </c:pt>
                <c:pt idx="156">
                  <c:v>4.2363499999999998E-2</c:v>
                </c:pt>
                <c:pt idx="157">
                  <c:v>4.2362499999999859E-2</c:v>
                </c:pt>
                <c:pt idx="158">
                  <c:v>4.269299999999987E-2</c:v>
                </c:pt>
                <c:pt idx="159">
                  <c:v>4.278050000000011E-2</c:v>
                </c:pt>
                <c:pt idx="160">
                  <c:v>4.282899999999934E-2</c:v>
                </c:pt>
                <c:pt idx="161">
                  <c:v>4.3555499999999636E-2</c:v>
                </c:pt>
                <c:pt idx="162">
                  <c:v>4.3746500000000133E-2</c:v>
                </c:pt>
                <c:pt idx="163">
                  <c:v>4.4213500000000572E-2</c:v>
                </c:pt>
                <c:pt idx="164">
                  <c:v>4.425200000000018E-2</c:v>
                </c:pt>
                <c:pt idx="165">
                  <c:v>4.3811499999999892E-2</c:v>
                </c:pt>
                <c:pt idx="166">
                  <c:v>4.3837499999999974E-2</c:v>
                </c:pt>
                <c:pt idx="167">
                  <c:v>4.3772000000000144E-2</c:v>
                </c:pt>
                <c:pt idx="168">
                  <c:v>4.4041500000000511E-2</c:v>
                </c:pt>
                <c:pt idx="169">
                  <c:v>4.4259999999999966E-2</c:v>
                </c:pt>
                <c:pt idx="170">
                  <c:v>4.4165499999999636E-2</c:v>
                </c:pt>
                <c:pt idx="171">
                  <c:v>4.446799999999973E-2</c:v>
                </c:pt>
                <c:pt idx="172">
                  <c:v>4.4584000000000401E-2</c:v>
                </c:pt>
                <c:pt idx="173">
                  <c:v>4.4378499999999654E-2</c:v>
                </c:pt>
                <c:pt idx="174">
                  <c:v>4.486649999999992E-2</c:v>
                </c:pt>
                <c:pt idx="175">
                  <c:v>4.4777499999999915E-2</c:v>
                </c:pt>
                <c:pt idx="176">
                  <c:v>4.4909499999999269E-2</c:v>
                </c:pt>
                <c:pt idx="177">
                  <c:v>4.493849999999977E-2</c:v>
                </c:pt>
                <c:pt idx="178">
                  <c:v>4.5015500000000319E-2</c:v>
                </c:pt>
                <c:pt idx="179">
                  <c:v>4.495450000000023E-2</c:v>
                </c:pt>
                <c:pt idx="180">
                  <c:v>4.4965500000000436E-2</c:v>
                </c:pt>
                <c:pt idx="181">
                  <c:v>4.5097499999999791E-2</c:v>
                </c:pt>
                <c:pt idx="182">
                  <c:v>4.5071500000000153E-2</c:v>
                </c:pt>
                <c:pt idx="183">
                  <c:v>4.5213500000000462E-2</c:v>
                </c:pt>
                <c:pt idx="184">
                  <c:v>4.5593499999999842E-2</c:v>
                </c:pt>
                <c:pt idx="185">
                  <c:v>4.5689999999999564E-2</c:v>
                </c:pt>
                <c:pt idx="186">
                  <c:v>4.5669000000000182E-2</c:v>
                </c:pt>
                <c:pt idx="187">
                  <c:v>4.579500000000003E-2</c:v>
                </c:pt>
                <c:pt idx="188">
                  <c:v>4.5728000000000435E-2</c:v>
                </c:pt>
                <c:pt idx="189">
                  <c:v>4.5859500000000164E-2</c:v>
                </c:pt>
                <c:pt idx="190">
                  <c:v>4.619350000000022E-2</c:v>
                </c:pt>
                <c:pt idx="191">
                  <c:v>4.6133500000000272E-2</c:v>
                </c:pt>
                <c:pt idx="192">
                  <c:v>4.6658499999999936E-2</c:v>
                </c:pt>
                <c:pt idx="193">
                  <c:v>4.717099999999963E-2</c:v>
                </c:pt>
                <c:pt idx="194">
                  <c:v>4.7651999999999806E-2</c:v>
                </c:pt>
                <c:pt idx="195">
                  <c:v>4.7963999999999896E-2</c:v>
                </c:pt>
                <c:pt idx="196">
                  <c:v>4.8787999999999609E-2</c:v>
                </c:pt>
                <c:pt idx="197">
                  <c:v>4.9390000000000267E-2</c:v>
                </c:pt>
                <c:pt idx="198">
                  <c:v>4.9673999999999996E-2</c:v>
                </c:pt>
                <c:pt idx="199">
                  <c:v>5.0334499999999949E-2</c:v>
                </c:pt>
                <c:pt idx="200">
                  <c:v>5.1018000000000008E-2</c:v>
                </c:pt>
                <c:pt idx="201">
                  <c:v>5.1284999999999581E-2</c:v>
                </c:pt>
                <c:pt idx="202">
                  <c:v>5.1707999999999643E-2</c:v>
                </c:pt>
                <c:pt idx="203">
                  <c:v>5.1547499999999857E-2</c:v>
                </c:pt>
                <c:pt idx="204">
                  <c:v>5.2202500000000374E-2</c:v>
                </c:pt>
                <c:pt idx="205">
                  <c:v>5.2245500000000167E-2</c:v>
                </c:pt>
                <c:pt idx="206">
                  <c:v>5.2221000000000295E-2</c:v>
                </c:pt>
                <c:pt idx="207">
                  <c:v>5.2374500000000435E-2</c:v>
                </c:pt>
                <c:pt idx="208">
                  <c:v>5.2458499999999741E-2</c:v>
                </c:pt>
                <c:pt idx="209">
                  <c:v>5.251949999999983E-2</c:v>
                </c:pt>
                <c:pt idx="210">
                  <c:v>5.2916499999999811E-2</c:v>
                </c:pt>
                <c:pt idx="211">
                  <c:v>5.2920999999999996E-2</c:v>
                </c:pt>
                <c:pt idx="212">
                  <c:v>5.2804999999999769E-2</c:v>
                </c:pt>
                <c:pt idx="213">
                  <c:v>5.2912000000000514E-2</c:v>
                </c:pt>
                <c:pt idx="214">
                  <c:v>5.2978500000000039E-2</c:v>
                </c:pt>
                <c:pt idx="215">
                  <c:v>5.3284000000000109E-2</c:v>
                </c:pt>
                <c:pt idx="216">
                  <c:v>5.3138499999999755E-2</c:v>
                </c:pt>
                <c:pt idx="217">
                  <c:v>5.3193000000000268E-2</c:v>
                </c:pt>
                <c:pt idx="218">
                  <c:v>5.3196000000000243E-2</c:v>
                </c:pt>
                <c:pt idx="219">
                  <c:v>5.3201000000000054E-2</c:v>
                </c:pt>
                <c:pt idx="220">
                  <c:v>5.3277000000000463E-2</c:v>
                </c:pt>
                <c:pt idx="221">
                  <c:v>5.3407499999999608E-2</c:v>
                </c:pt>
                <c:pt idx="222">
                  <c:v>5.3418500000000257E-2</c:v>
                </c:pt>
                <c:pt idx="223">
                  <c:v>5.3400499999999518E-2</c:v>
                </c:pt>
                <c:pt idx="224">
                  <c:v>5.375949999999996E-2</c:v>
                </c:pt>
                <c:pt idx="225">
                  <c:v>5.3577999999999903E-2</c:v>
                </c:pt>
                <c:pt idx="226">
                  <c:v>5.3718499999999558E-2</c:v>
                </c:pt>
                <c:pt idx="227">
                  <c:v>5.3733000000000253E-2</c:v>
                </c:pt>
                <c:pt idx="228">
                  <c:v>5.3975500000000398E-2</c:v>
                </c:pt>
                <c:pt idx="229">
                  <c:v>5.4070999999999536E-2</c:v>
                </c:pt>
                <c:pt idx="230">
                  <c:v>5.4359000000000268E-2</c:v>
                </c:pt>
                <c:pt idx="231">
                  <c:v>5.476900000000029E-2</c:v>
                </c:pt>
                <c:pt idx="232">
                  <c:v>5.5678000000000338E-2</c:v>
                </c:pt>
                <c:pt idx="233">
                  <c:v>5.6790499999999966E-2</c:v>
                </c:pt>
                <c:pt idx="234">
                  <c:v>5.8129500000000167E-2</c:v>
                </c:pt>
                <c:pt idx="235">
                  <c:v>5.9738500000000361E-2</c:v>
                </c:pt>
                <c:pt idx="236">
                  <c:v>6.0634500000000369E-2</c:v>
                </c:pt>
                <c:pt idx="237">
                  <c:v>6.2115999999999616E-2</c:v>
                </c:pt>
                <c:pt idx="238">
                  <c:v>6.3129999999999686E-2</c:v>
                </c:pt>
                <c:pt idx="239">
                  <c:v>6.4459499999999892E-2</c:v>
                </c:pt>
                <c:pt idx="240">
                  <c:v>6.5398000000000067E-2</c:v>
                </c:pt>
                <c:pt idx="241">
                  <c:v>6.6604499999999511E-2</c:v>
                </c:pt>
                <c:pt idx="242">
                  <c:v>6.7769999999999886E-2</c:v>
                </c:pt>
                <c:pt idx="243">
                  <c:v>6.8973499999999355E-2</c:v>
                </c:pt>
                <c:pt idx="244">
                  <c:v>7.0171000000000205E-2</c:v>
                </c:pt>
                <c:pt idx="245">
                  <c:v>7.110250000000029E-2</c:v>
                </c:pt>
                <c:pt idx="246">
                  <c:v>7.2592500000000282E-2</c:v>
                </c:pt>
                <c:pt idx="247">
                  <c:v>7.4234500000000203E-2</c:v>
                </c:pt>
                <c:pt idx="248">
                  <c:v>7.64929999999997E-2</c:v>
                </c:pt>
                <c:pt idx="249">
                  <c:v>7.8454999999999497E-2</c:v>
                </c:pt>
                <c:pt idx="250">
                  <c:v>8.0258500000000677E-2</c:v>
                </c:pt>
                <c:pt idx="251">
                  <c:v>8.1735999999999809E-2</c:v>
                </c:pt>
                <c:pt idx="252">
                  <c:v>8.3124999999999449E-2</c:v>
                </c:pt>
                <c:pt idx="253">
                  <c:v>8.4345000000000336E-2</c:v>
                </c:pt>
                <c:pt idx="254">
                  <c:v>8.5503000000000551E-2</c:v>
                </c:pt>
                <c:pt idx="255">
                  <c:v>8.7063999999999808E-2</c:v>
                </c:pt>
                <c:pt idx="256">
                  <c:v>8.9455499999999688E-2</c:v>
                </c:pt>
                <c:pt idx="257">
                  <c:v>9.2453499999999966E-2</c:v>
                </c:pt>
                <c:pt idx="258">
                  <c:v>9.6339499999999578E-2</c:v>
                </c:pt>
              </c:numCache>
            </c:numRef>
          </c:xVal>
          <c:yVal>
            <c:numRef>
              <c:f>'45D'!$B$5:$B$473</c:f>
              <c:numCache>
                <c:formatCode>General</c:formatCode>
                <c:ptCount val="46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19-4DCA-90EC-BD1E5E3AE17A}"/>
            </c:ext>
          </c:extLst>
        </c:ser>
        <c:ser>
          <c:idx val="1"/>
          <c:order val="1"/>
          <c:tx>
            <c:strRef>
              <c:f>'45D'!$G$1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'45D'!$M$5:$M$153</c:f>
              <c:numCache>
                <c:formatCode>General</c:formatCode>
                <c:ptCount val="149"/>
                <c:pt idx="0">
                  <c:v>0</c:v>
                </c:pt>
                <c:pt idx="1">
                  <c:v>3.583214372821006E-4</c:v>
                </c:pt>
                <c:pt idx="2">
                  <c:v>7.2170956456644813E-4</c:v>
                </c:pt>
                <c:pt idx="3">
                  <c:v>1.2507637688366101E-3</c:v>
                </c:pt>
                <c:pt idx="4">
                  <c:v>2.0420064416384852E-3</c:v>
                </c:pt>
                <c:pt idx="5">
                  <c:v>3.2246375868777433E-3</c:v>
                </c:pt>
                <c:pt idx="6">
                  <c:v>4.9779865475220201E-3</c:v>
                </c:pt>
                <c:pt idx="7">
                  <c:v>7.5622463505504584E-3</c:v>
                </c:pt>
                <c:pt idx="8">
                  <c:v>1.0884909874065402E-2</c:v>
                </c:pt>
                <c:pt idx="9">
                  <c:v>1.4120587200381301E-2</c:v>
                </c:pt>
                <c:pt idx="10">
                  <c:v>1.7285897389295351E-2</c:v>
                </c:pt>
                <c:pt idx="11">
                  <c:v>2.0470248592372172E-2</c:v>
                </c:pt>
                <c:pt idx="12">
                  <c:v>2.3834209614576291E-2</c:v>
                </c:pt>
                <c:pt idx="13">
                  <c:v>2.7322848226990396E-2</c:v>
                </c:pt>
                <c:pt idx="14">
                  <c:v>3.0890278417182965E-2</c:v>
                </c:pt>
                <c:pt idx="15">
                  <c:v>3.4531585552926562E-2</c:v>
                </c:pt>
                <c:pt idx="16">
                  <c:v>3.8324664153008774E-2</c:v>
                </c:pt>
                <c:pt idx="17">
                  <c:v>4.2278868038464944E-2</c:v>
                </c:pt>
                <c:pt idx="18">
                  <c:v>4.6446508212140747E-2</c:v>
                </c:pt>
                <c:pt idx="19">
                  <c:v>5.0889059139356263E-2</c:v>
                </c:pt>
                <c:pt idx="20">
                  <c:v>5.5669973980059295E-2</c:v>
                </c:pt>
                <c:pt idx="21">
                  <c:v>6.1116329216499669E-2</c:v>
                </c:pt>
                <c:pt idx="22">
                  <c:v>6.8238894641140163E-2</c:v>
                </c:pt>
                <c:pt idx="23">
                  <c:v>7.8201160192522892E-2</c:v>
                </c:pt>
                <c:pt idx="24">
                  <c:v>9.0646921675950634E-2</c:v>
                </c:pt>
                <c:pt idx="25">
                  <c:v>0.10602338069054969</c:v>
                </c:pt>
                <c:pt idx="26">
                  <c:v>0.12380704551684943</c:v>
                </c:pt>
                <c:pt idx="27">
                  <c:v>0.14298206772472846</c:v>
                </c:pt>
                <c:pt idx="28">
                  <c:v>0.16332640672003035</c:v>
                </c:pt>
                <c:pt idx="29">
                  <c:v>0.18473612366676398</c:v>
                </c:pt>
                <c:pt idx="30">
                  <c:v>0.20717457377266088</c:v>
                </c:pt>
                <c:pt idx="31">
                  <c:v>0.23015709948595908</c:v>
                </c:pt>
                <c:pt idx="32">
                  <c:v>0.25367672757677701</c:v>
                </c:pt>
                <c:pt idx="33">
                  <c:v>0.2778065042762653</c:v>
                </c:pt>
                <c:pt idx="34">
                  <c:v>0.30310734350495755</c:v>
                </c:pt>
                <c:pt idx="35">
                  <c:v>0.3288427741780765</c:v>
                </c:pt>
                <c:pt idx="36">
                  <c:v>0.35493039949729893</c:v>
                </c:pt>
                <c:pt idx="37">
                  <c:v>0.38133432735713013</c:v>
                </c:pt>
                <c:pt idx="38">
                  <c:v>0.40806878848634948</c:v>
                </c:pt>
                <c:pt idx="39">
                  <c:v>0.43514590934837122</c:v>
                </c:pt>
                <c:pt idx="40">
                  <c:v>0.4625783048776696</c:v>
                </c:pt>
                <c:pt idx="41">
                  <c:v>0.4905770142539212</c:v>
                </c:pt>
                <c:pt idx="42">
                  <c:v>0.51890326655291263</c:v>
                </c:pt>
                <c:pt idx="43">
                  <c:v>0.54747916697984889</c:v>
                </c:pt>
                <c:pt idx="44">
                  <c:v>0.57631901989293866</c:v>
                </c:pt>
                <c:pt idx="45">
                  <c:v>0.60553843711478783</c:v>
                </c:pt>
                <c:pt idx="46">
                  <c:v>0.63505984218672362</c:v>
                </c:pt>
                <c:pt idx="47">
                  <c:v>0.66477257824258051</c:v>
                </c:pt>
                <c:pt idx="48">
                  <c:v>0.69464886446351992</c:v>
                </c:pt>
                <c:pt idx="49">
                  <c:v>0.72464465817169654</c:v>
                </c:pt>
                <c:pt idx="50">
                  <c:v>0.75483308122239046</c:v>
                </c:pt>
                <c:pt idx="51">
                  <c:v>0.78518871521803202</c:v>
                </c:pt>
                <c:pt idx="52">
                  <c:v>0.81567079007038223</c:v>
                </c:pt>
                <c:pt idx="53">
                  <c:v>0.84632202922729949</c:v>
                </c:pt>
                <c:pt idx="54">
                  <c:v>0.87716623849876796</c:v>
                </c:pt>
                <c:pt idx="55">
                  <c:v>0.90248790296802772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'45D'!$G$5:$G$60</c:f>
              <c:numCache>
                <c:formatCode>General</c:formatCode>
                <c:ptCount val="56"/>
                <c:pt idx="0">
                  <c:v>0</c:v>
                </c:pt>
                <c:pt idx="1">
                  <c:v>2.6396809999999999</c:v>
                </c:pt>
                <c:pt idx="2">
                  <c:v>5.2790499999999998</c:v>
                </c:pt>
                <c:pt idx="3">
                  <c:v>9.239001</c:v>
                </c:pt>
                <c:pt idx="4">
                  <c:v>15.183669999999999</c:v>
                </c:pt>
                <c:pt idx="5">
                  <c:v>24.109570000000001</c:v>
                </c:pt>
                <c:pt idx="6">
                  <c:v>37.517139999999998</c:v>
                </c:pt>
                <c:pt idx="7">
                  <c:v>57.669499999999999</c:v>
                </c:pt>
                <c:pt idx="8">
                  <c:v>84.280019999999993</c:v>
                </c:pt>
                <c:pt idx="9">
                  <c:v>110.96939999999999</c:v>
                </c:pt>
                <c:pt idx="10">
                  <c:v>137.7183</c:v>
                </c:pt>
                <c:pt idx="11">
                  <c:v>164.4289</c:v>
                </c:pt>
                <c:pt idx="12">
                  <c:v>191.06219999999999</c:v>
                </c:pt>
                <c:pt idx="13">
                  <c:v>217.6157</c:v>
                </c:pt>
                <c:pt idx="14">
                  <c:v>244.11920000000001</c:v>
                </c:pt>
                <c:pt idx="15">
                  <c:v>270.57580000000002</c:v>
                </c:pt>
                <c:pt idx="16">
                  <c:v>296.91489999999999</c:v>
                </c:pt>
                <c:pt idx="17">
                  <c:v>323.11450000000002</c:v>
                </c:pt>
                <c:pt idx="18">
                  <c:v>349.15809999999999</c:v>
                </c:pt>
                <c:pt idx="19">
                  <c:v>375.01280000000003</c:v>
                </c:pt>
                <c:pt idx="20">
                  <c:v>400.60309999999998</c:v>
                </c:pt>
                <c:pt idx="21">
                  <c:v>425.67829999999998</c:v>
                </c:pt>
                <c:pt idx="22">
                  <c:v>449.55070000000001</c:v>
                </c:pt>
                <c:pt idx="23">
                  <c:v>471.46129999999999</c:v>
                </c:pt>
                <c:pt idx="24">
                  <c:v>491.63099999999997</c:v>
                </c:pt>
                <c:pt idx="25">
                  <c:v>509.64269999999999</c:v>
                </c:pt>
                <c:pt idx="26">
                  <c:v>525.8809</c:v>
                </c:pt>
                <c:pt idx="27">
                  <c:v>541.10889999999995</c:v>
                </c:pt>
                <c:pt idx="28">
                  <c:v>555.4837</c:v>
                </c:pt>
                <c:pt idx="29">
                  <c:v>569.08730000000003</c:v>
                </c:pt>
                <c:pt idx="30">
                  <c:v>581.93510000000003</c:v>
                </c:pt>
                <c:pt idx="31">
                  <c:v>594.37630000000001</c:v>
                </c:pt>
                <c:pt idx="32">
                  <c:v>606.41989999999998</c:v>
                </c:pt>
                <c:pt idx="33">
                  <c:v>618.00189999999998</c:v>
                </c:pt>
                <c:pt idx="34">
                  <c:v>628.7088</c:v>
                </c:pt>
                <c:pt idx="35">
                  <c:v>639.09140000000002</c:v>
                </c:pt>
                <c:pt idx="36">
                  <c:v>649.22559999999999</c:v>
                </c:pt>
                <c:pt idx="37">
                  <c:v>659.12840000000006</c:v>
                </c:pt>
                <c:pt idx="38">
                  <c:v>668.78689999999995</c:v>
                </c:pt>
                <c:pt idx="39">
                  <c:v>678.18100000000004</c:v>
                </c:pt>
                <c:pt idx="40">
                  <c:v>687.31299999999999</c:v>
                </c:pt>
                <c:pt idx="41">
                  <c:v>696.02</c:v>
                </c:pt>
                <c:pt idx="42">
                  <c:v>704.48109999999997</c:v>
                </c:pt>
                <c:pt idx="43">
                  <c:v>712.75440000000003</c:v>
                </c:pt>
                <c:pt idx="44">
                  <c:v>720.83410000000003</c:v>
                </c:pt>
                <c:pt idx="45">
                  <c:v>728.65509999999995</c:v>
                </c:pt>
                <c:pt idx="46">
                  <c:v>736.25969999999995</c:v>
                </c:pt>
                <c:pt idx="47">
                  <c:v>743.72950000000003</c:v>
                </c:pt>
                <c:pt idx="48">
                  <c:v>751.08810000000005</c:v>
                </c:pt>
                <c:pt idx="49">
                  <c:v>758.36689999999999</c:v>
                </c:pt>
                <c:pt idx="50">
                  <c:v>765.51480000000004</c:v>
                </c:pt>
                <c:pt idx="51">
                  <c:v>772.55110000000002</c:v>
                </c:pt>
                <c:pt idx="52">
                  <c:v>779.50279999999998</c:v>
                </c:pt>
                <c:pt idx="53">
                  <c:v>786.33320000000003</c:v>
                </c:pt>
                <c:pt idx="54">
                  <c:v>793.03120000000001</c:v>
                </c:pt>
                <c:pt idx="55">
                  <c:v>798.56129999999996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19-4DCA-90EC-BD1E5E3AE17A}"/>
            </c:ext>
          </c:extLst>
        </c:ser>
        <c:ser>
          <c:idx val="2"/>
          <c:order val="2"/>
          <c:tx>
            <c:strRef>
              <c:f>'45D'!$D$1</c:f>
              <c:strCache>
                <c:ptCount val="1"/>
                <c:pt idx="0">
                  <c:v>Q890-120-45D-1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'45D'!$C$5:$C$138</c:f>
              <c:numCache>
                <c:formatCode>General</c:formatCode>
                <c:ptCount val="134"/>
                <c:pt idx="0">
                  <c:v>0</c:v>
                </c:pt>
                <c:pt idx="1">
                  <c:v>2.9999999999999645E-6</c:v>
                </c:pt>
                <c:pt idx="2">
                  <c:v>-3.5449999999999978E-4</c:v>
                </c:pt>
                <c:pt idx="3">
                  <c:v>1.0499999999999876E-5</c:v>
                </c:pt>
                <c:pt idx="4">
                  <c:v>1.6850000000000003E-4</c:v>
                </c:pt>
                <c:pt idx="5">
                  <c:v>-1.7900000000000012E-4</c:v>
                </c:pt>
                <c:pt idx="6">
                  <c:v>1.4250000000000027E-4</c:v>
                </c:pt>
                <c:pt idx="7">
                  <c:v>1.0799999999999991E-4</c:v>
                </c:pt>
                <c:pt idx="8">
                  <c:v>3.3350000000000003E-4</c:v>
                </c:pt>
                <c:pt idx="9">
                  <c:v>-1.0099999999999996E-4</c:v>
                </c:pt>
                <c:pt idx="10">
                  <c:v>-2.0449999999999993E-4</c:v>
                </c:pt>
                <c:pt idx="11">
                  <c:v>1.3099999999999999E-4</c:v>
                </c:pt>
                <c:pt idx="12">
                  <c:v>6.6000000000000303E-5</c:v>
                </c:pt>
                <c:pt idx="13">
                  <c:v>-1.8999999999999996E-4</c:v>
                </c:pt>
                <c:pt idx="14">
                  <c:v>-1.980000000000001E-4</c:v>
                </c:pt>
                <c:pt idx="15">
                  <c:v>-1.9449999999999958E-4</c:v>
                </c:pt>
                <c:pt idx="16">
                  <c:v>-3.5000000000000309E-6</c:v>
                </c:pt>
                <c:pt idx="17">
                  <c:v>-4.491999999999996E-3</c:v>
                </c:pt>
                <c:pt idx="18">
                  <c:v>-4.4145000000000018E-3</c:v>
                </c:pt>
                <c:pt idx="19">
                  <c:v>-4.3075000000000023E-3</c:v>
                </c:pt>
                <c:pt idx="20">
                  <c:v>-4.3914999999999996E-3</c:v>
                </c:pt>
                <c:pt idx="21">
                  <c:v>-4.5634999999999981E-3</c:v>
                </c:pt>
                <c:pt idx="22">
                  <c:v>-4.1920000000000013E-3</c:v>
                </c:pt>
                <c:pt idx="23">
                  <c:v>-3.5340000000000094E-3</c:v>
                </c:pt>
                <c:pt idx="24">
                  <c:v>-4.159999999999997E-3</c:v>
                </c:pt>
                <c:pt idx="25">
                  <c:v>-3.5185000000000077E-3</c:v>
                </c:pt>
                <c:pt idx="26">
                  <c:v>-4.1014999999999802E-3</c:v>
                </c:pt>
                <c:pt idx="27">
                  <c:v>-3.7529999999999508E-3</c:v>
                </c:pt>
                <c:pt idx="28">
                  <c:v>-3.5809999999999453E-3</c:v>
                </c:pt>
                <c:pt idx="29">
                  <c:v>-3.7470000000000003E-3</c:v>
                </c:pt>
                <c:pt idx="30">
                  <c:v>-4.1109999999999758E-3</c:v>
                </c:pt>
                <c:pt idx="31">
                  <c:v>-3.9929999999999688E-3</c:v>
                </c:pt>
                <c:pt idx="32">
                  <c:v>-3.5709999999999908E-3</c:v>
                </c:pt>
                <c:pt idx="33">
                  <c:v>-3.580500000000042E-3</c:v>
                </c:pt>
                <c:pt idx="34">
                  <c:v>-4.0144999999999764E-3</c:v>
                </c:pt>
                <c:pt idx="35">
                  <c:v>-3.7875000000000547E-3</c:v>
                </c:pt>
                <c:pt idx="36">
                  <c:v>-3.4334999999998672E-3</c:v>
                </c:pt>
                <c:pt idx="37">
                  <c:v>-3.5839999999999206E-3</c:v>
                </c:pt>
                <c:pt idx="38">
                  <c:v>-2.9295000000000293E-3</c:v>
                </c:pt>
                <c:pt idx="39">
                  <c:v>-3.1930000000001124E-3</c:v>
                </c:pt>
                <c:pt idx="40">
                  <c:v>-2.8000000000000247E-3</c:v>
                </c:pt>
                <c:pt idx="41">
                  <c:v>-3.3604999999999885E-3</c:v>
                </c:pt>
                <c:pt idx="42">
                  <c:v>-2.7600000000000957E-3</c:v>
                </c:pt>
                <c:pt idx="43">
                  <c:v>-3.082499999999988E-3</c:v>
                </c:pt>
                <c:pt idx="44">
                  <c:v>-3.3539999999998571E-3</c:v>
                </c:pt>
                <c:pt idx="45">
                  <c:v>-2.8279999999999417E-3</c:v>
                </c:pt>
                <c:pt idx="46">
                  <c:v>-3.8679999999999826E-3</c:v>
                </c:pt>
                <c:pt idx="47">
                  <c:v>-3.574500000000036E-3</c:v>
                </c:pt>
                <c:pt idx="48">
                  <c:v>-3.34650000000003E-3</c:v>
                </c:pt>
                <c:pt idx="49">
                  <c:v>-3.3055000000001833E-3</c:v>
                </c:pt>
                <c:pt idx="50">
                  <c:v>-2.63100000000005E-3</c:v>
                </c:pt>
                <c:pt idx="51">
                  <c:v>-2.3640000000000327E-3</c:v>
                </c:pt>
                <c:pt idx="52">
                  <c:v>-2.9514999999999958E-3</c:v>
                </c:pt>
                <c:pt idx="53">
                  <c:v>-2.1959999999998647E-3</c:v>
                </c:pt>
                <c:pt idx="54">
                  <c:v>-2.4365000000001746E-3</c:v>
                </c:pt>
                <c:pt idx="55">
                  <c:v>-2.0210000000000505E-3</c:v>
                </c:pt>
                <c:pt idx="56">
                  <c:v>-2.7059999999996531E-3</c:v>
                </c:pt>
                <c:pt idx="57">
                  <c:v>-1.9344999999999501E-3</c:v>
                </c:pt>
                <c:pt idx="58">
                  <c:v>-2.2850000000000925E-3</c:v>
                </c:pt>
                <c:pt idx="59">
                  <c:v>-2.199000000000062E-3</c:v>
                </c:pt>
                <c:pt idx="60">
                  <c:v>-1.7700000000000493E-3</c:v>
                </c:pt>
                <c:pt idx="61">
                  <c:v>-2.1755000000001079E-3</c:v>
                </c:pt>
                <c:pt idx="62">
                  <c:v>-1.8640000000000878E-3</c:v>
                </c:pt>
                <c:pt idx="63">
                  <c:v>-1.6840000000000188E-3</c:v>
                </c:pt>
                <c:pt idx="64">
                  <c:v>-1.3805000000000067E-3</c:v>
                </c:pt>
                <c:pt idx="65">
                  <c:v>-1.0410000000000696E-3</c:v>
                </c:pt>
                <c:pt idx="66">
                  <c:v>-1.1579999999997703E-3</c:v>
                </c:pt>
                <c:pt idx="67">
                  <c:v>-1.0220000000003004E-3</c:v>
                </c:pt>
                <c:pt idx="68">
                  <c:v>-1.0125000000000828E-3</c:v>
                </c:pt>
                <c:pt idx="69">
                  <c:v>-4.3999999999999595E-4</c:v>
                </c:pt>
                <c:pt idx="70">
                  <c:v>5.4350000000003007E-4</c:v>
                </c:pt>
                <c:pt idx="71">
                  <c:v>5.230000000000512E-4</c:v>
                </c:pt>
                <c:pt idx="72">
                  <c:v>5.1600000000018298E-4</c:v>
                </c:pt>
                <c:pt idx="73">
                  <c:v>7.5500000000006118E-4</c:v>
                </c:pt>
                <c:pt idx="74">
                  <c:v>1.2534999999997964E-3</c:v>
                </c:pt>
                <c:pt idx="75">
                  <c:v>2.0330000000001736E-3</c:v>
                </c:pt>
                <c:pt idx="76">
                  <c:v>3.1934999999998492E-3</c:v>
                </c:pt>
                <c:pt idx="77">
                  <c:v>2.8485000000000316E-3</c:v>
                </c:pt>
                <c:pt idx="78">
                  <c:v>3.3205000000000595E-3</c:v>
                </c:pt>
                <c:pt idx="79">
                  <c:v>4.2479999999998075E-3</c:v>
                </c:pt>
                <c:pt idx="80">
                  <c:v>5.3239999999998844E-3</c:v>
                </c:pt>
                <c:pt idx="81">
                  <c:v>4.8850000000002503E-3</c:v>
                </c:pt>
                <c:pt idx="82">
                  <c:v>6.9804999999998341E-3</c:v>
                </c:pt>
                <c:pt idx="83">
                  <c:v>7.4355000000001503E-3</c:v>
                </c:pt>
                <c:pt idx="84">
                  <c:v>8.4010000000001028E-3</c:v>
                </c:pt>
                <c:pt idx="85">
                  <c:v>9.0144999999997033E-3</c:v>
                </c:pt>
                <c:pt idx="86">
                  <c:v>9.9095000000000155E-3</c:v>
                </c:pt>
                <c:pt idx="87">
                  <c:v>9.9384999999996282E-3</c:v>
                </c:pt>
                <c:pt idx="88">
                  <c:v>1.1972000000000538E-2</c:v>
                </c:pt>
                <c:pt idx="89">
                  <c:v>1.2613000000000429E-2</c:v>
                </c:pt>
                <c:pt idx="90">
                  <c:v>1.2888500000000302E-2</c:v>
                </c:pt>
                <c:pt idx="91">
                  <c:v>1.4798499999999937E-2</c:v>
                </c:pt>
                <c:pt idx="92">
                  <c:v>1.5824500000000352E-2</c:v>
                </c:pt>
                <c:pt idx="93">
                  <c:v>1.5579999999999927E-2</c:v>
                </c:pt>
                <c:pt idx="94">
                  <c:v>1.9136000000000042E-2</c:v>
                </c:pt>
                <c:pt idx="95">
                  <c:v>2.0066499999999987E-2</c:v>
                </c:pt>
                <c:pt idx="96">
                  <c:v>2.0146500000000067E-2</c:v>
                </c:pt>
                <c:pt idx="97">
                  <c:v>2.2160000000000402E-2</c:v>
                </c:pt>
                <c:pt idx="98">
                  <c:v>2.3715000000000153E-2</c:v>
                </c:pt>
                <c:pt idx="99">
                  <c:v>2.4858999999999742E-2</c:v>
                </c:pt>
                <c:pt idx="100">
                  <c:v>2.5629000000000346E-2</c:v>
                </c:pt>
                <c:pt idx="101">
                  <c:v>2.8430500000000247E-2</c:v>
                </c:pt>
                <c:pt idx="102">
                  <c:v>2.8909000000000074E-2</c:v>
                </c:pt>
                <c:pt idx="103">
                  <c:v>2.9576500000000117E-2</c:v>
                </c:pt>
                <c:pt idx="104">
                  <c:v>3.3154499999999754E-2</c:v>
                </c:pt>
                <c:pt idx="105">
                  <c:v>3.5328499999999874E-2</c:v>
                </c:pt>
                <c:pt idx="106">
                  <c:v>3.5255000000000258E-2</c:v>
                </c:pt>
                <c:pt idx="107">
                  <c:v>3.7545000000000606E-2</c:v>
                </c:pt>
                <c:pt idx="108">
                  <c:v>4.0812000000000292E-2</c:v>
                </c:pt>
                <c:pt idx="109">
                  <c:v>4.2036499999999588E-2</c:v>
                </c:pt>
                <c:pt idx="110">
                  <c:v>4.4053999999999593E-2</c:v>
                </c:pt>
                <c:pt idx="111">
                  <c:v>4.7177500000000094E-2</c:v>
                </c:pt>
                <c:pt idx="112">
                  <c:v>4.8915000000000042E-2</c:v>
                </c:pt>
                <c:pt idx="113">
                  <c:v>4.919399999999996E-2</c:v>
                </c:pt>
                <c:pt idx="114">
                  <c:v>5.3485500000000297E-2</c:v>
                </c:pt>
                <c:pt idx="115">
                  <c:v>5.4939000000000071E-2</c:v>
                </c:pt>
                <c:pt idx="116">
                  <c:v>5.7228499999999904E-2</c:v>
                </c:pt>
                <c:pt idx="117">
                  <c:v>6.0996000000000272E-2</c:v>
                </c:pt>
                <c:pt idx="118">
                  <c:v>6.2046999999999741E-2</c:v>
                </c:pt>
                <c:pt idx="119">
                  <c:v>7.0101499999999817E-2</c:v>
                </c:pt>
                <c:pt idx="120">
                  <c:v>7.2911000000000392E-2</c:v>
                </c:pt>
                <c:pt idx="121">
                  <c:v>7.4133000000000671E-2</c:v>
                </c:pt>
                <c:pt idx="122">
                  <c:v>7.8686500000000326E-2</c:v>
                </c:pt>
                <c:pt idx="123">
                  <c:v>9.6436999999999884E-2</c:v>
                </c:pt>
                <c:pt idx="124">
                  <c:v>0.10112650000000034</c:v>
                </c:pt>
                <c:pt idx="125">
                  <c:v>0.10363949999999988</c:v>
                </c:pt>
                <c:pt idx="126">
                  <c:v>0.1115845000000002</c:v>
                </c:pt>
                <c:pt idx="127">
                  <c:v>4.3572439999999997</c:v>
                </c:pt>
                <c:pt idx="128">
                  <c:v>4.4610729999999998</c:v>
                </c:pt>
                <c:pt idx="129">
                  <c:v>4.4751484999999995</c:v>
                </c:pt>
                <c:pt idx="130">
                  <c:v>4.4838655000000003</c:v>
                </c:pt>
                <c:pt idx="131">
                  <c:v>4.4912860000000006</c:v>
                </c:pt>
                <c:pt idx="132">
                  <c:v>4.4941264999999992</c:v>
                </c:pt>
                <c:pt idx="133">
                  <c:v>4.4948465000000004</c:v>
                </c:pt>
              </c:numCache>
            </c:numRef>
          </c:xVal>
          <c:yVal>
            <c:numRef>
              <c:f>'45D'!$D$5:$D$131</c:f>
              <c:numCache>
                <c:formatCode>General</c:formatCode>
                <c:ptCount val="127"/>
                <c:pt idx="0">
                  <c:v>6.7083950000000003E-2</c:v>
                </c:pt>
                <c:pt idx="1">
                  <c:v>1.2358560000000001</c:v>
                </c:pt>
                <c:pt idx="2">
                  <c:v>4.830044</c:v>
                </c:pt>
                <c:pt idx="3">
                  <c:v>7.0258630000000002</c:v>
                </c:pt>
                <c:pt idx="4">
                  <c:v>7.3631719999999996</c:v>
                </c:pt>
                <c:pt idx="5">
                  <c:v>7.654185</c:v>
                </c:pt>
                <c:pt idx="6">
                  <c:v>7.890396</c:v>
                </c:pt>
                <c:pt idx="7">
                  <c:v>8.2815619999999992</c:v>
                </c:pt>
                <c:pt idx="8">
                  <c:v>9.2821510000000007</c:v>
                </c:pt>
                <c:pt idx="9">
                  <c:v>9.4777339999999999</c:v>
                </c:pt>
                <c:pt idx="10">
                  <c:v>9.666703</c:v>
                </c:pt>
                <c:pt idx="11">
                  <c:v>9.720559999999999</c:v>
                </c:pt>
                <c:pt idx="12">
                  <c:v>9.5656039999999987</c:v>
                </c:pt>
                <c:pt idx="13">
                  <c:v>9.8292160000000006</c:v>
                </c:pt>
                <c:pt idx="14">
                  <c:v>9.9170869999999987</c:v>
                </c:pt>
                <c:pt idx="15">
                  <c:v>9.9841709999999999</c:v>
                </c:pt>
                <c:pt idx="16">
                  <c:v>10.086209999999999</c:v>
                </c:pt>
                <c:pt idx="17">
                  <c:v>200.4478</c:v>
                </c:pt>
                <c:pt idx="18">
                  <c:v>215.6541</c:v>
                </c:pt>
                <c:pt idx="19">
                  <c:v>221.45740000000001</c:v>
                </c:pt>
                <c:pt idx="20">
                  <c:v>226.876</c:v>
                </c:pt>
                <c:pt idx="21">
                  <c:v>233.37470000000002</c:v>
                </c:pt>
                <c:pt idx="22">
                  <c:v>245.25139999999999</c:v>
                </c:pt>
                <c:pt idx="23">
                  <c:v>246.8519</c:v>
                </c:pt>
                <c:pt idx="24">
                  <c:v>254.0129</c:v>
                </c:pt>
                <c:pt idx="25">
                  <c:v>268.17990000000003</c:v>
                </c:pt>
                <c:pt idx="26">
                  <c:v>275.0367</c:v>
                </c:pt>
                <c:pt idx="27">
                  <c:v>270.49670000000003</c:v>
                </c:pt>
                <c:pt idx="28">
                  <c:v>290.97990000000004</c:v>
                </c:pt>
                <c:pt idx="29">
                  <c:v>300.05329999999998</c:v>
                </c:pt>
                <c:pt idx="30">
                  <c:v>300.41140000000001</c:v>
                </c:pt>
                <c:pt idx="31">
                  <c:v>308.89609999999999</c:v>
                </c:pt>
                <c:pt idx="32">
                  <c:v>325.70490000000001</c:v>
                </c:pt>
                <c:pt idx="33">
                  <c:v>332.0958</c:v>
                </c:pt>
                <c:pt idx="34">
                  <c:v>330.90629999999999</c:v>
                </c:pt>
                <c:pt idx="35">
                  <c:v>350.07240000000002</c:v>
                </c:pt>
                <c:pt idx="36">
                  <c:v>346.28929999999997</c:v>
                </c:pt>
                <c:pt idx="37">
                  <c:v>364.31309999999996</c:v>
                </c:pt>
                <c:pt idx="38">
                  <c:v>372.75809999999996</c:v>
                </c:pt>
                <c:pt idx="39">
                  <c:v>374.34550000000002</c:v>
                </c:pt>
                <c:pt idx="40">
                  <c:v>397.26079999999996</c:v>
                </c:pt>
                <c:pt idx="41">
                  <c:v>391.49159999999995</c:v>
                </c:pt>
                <c:pt idx="42">
                  <c:v>401.20549999999997</c:v>
                </c:pt>
                <c:pt idx="43">
                  <c:v>418.4735</c:v>
                </c:pt>
                <c:pt idx="44">
                  <c:v>418.60859999999997</c:v>
                </c:pt>
                <c:pt idx="45">
                  <c:v>427.46559999999999</c:v>
                </c:pt>
                <c:pt idx="46">
                  <c:v>427.56</c:v>
                </c:pt>
                <c:pt idx="47">
                  <c:v>324.52850000000001</c:v>
                </c:pt>
                <c:pt idx="48">
                  <c:v>324.52850000000001</c:v>
                </c:pt>
                <c:pt idx="49">
                  <c:v>324.52850000000001</c:v>
                </c:pt>
                <c:pt idx="50">
                  <c:v>324.52850000000001</c:v>
                </c:pt>
                <c:pt idx="51">
                  <c:v>324.52850000000001</c:v>
                </c:pt>
                <c:pt idx="52">
                  <c:v>324.52850000000001</c:v>
                </c:pt>
                <c:pt idx="53">
                  <c:v>324.52850000000001</c:v>
                </c:pt>
                <c:pt idx="54">
                  <c:v>324.52850000000001</c:v>
                </c:pt>
                <c:pt idx="55">
                  <c:v>324.52850000000001</c:v>
                </c:pt>
                <c:pt idx="56">
                  <c:v>324.52850000000001</c:v>
                </c:pt>
                <c:pt idx="57">
                  <c:v>324.52850000000001</c:v>
                </c:pt>
                <c:pt idx="58">
                  <c:v>324.52850000000001</c:v>
                </c:pt>
                <c:pt idx="59">
                  <c:v>324.52850000000001</c:v>
                </c:pt>
                <c:pt idx="60">
                  <c:v>324.52850000000001</c:v>
                </c:pt>
                <c:pt idx="61">
                  <c:v>324.52850000000001</c:v>
                </c:pt>
                <c:pt idx="62">
                  <c:v>324.52850000000001</c:v>
                </c:pt>
                <c:pt idx="63">
                  <c:v>324.52850000000001</c:v>
                </c:pt>
                <c:pt idx="64">
                  <c:v>324.52850000000001</c:v>
                </c:pt>
                <c:pt idx="65">
                  <c:v>324.52850000000001</c:v>
                </c:pt>
                <c:pt idx="66">
                  <c:v>324.52850000000001</c:v>
                </c:pt>
                <c:pt idx="67">
                  <c:v>324.52850000000001</c:v>
                </c:pt>
                <c:pt idx="68">
                  <c:v>324.52850000000001</c:v>
                </c:pt>
                <c:pt idx="69">
                  <c:v>324.52850000000001</c:v>
                </c:pt>
                <c:pt idx="70">
                  <c:v>324.52850000000001</c:v>
                </c:pt>
                <c:pt idx="71">
                  <c:v>324.52850000000001</c:v>
                </c:pt>
                <c:pt idx="72">
                  <c:v>324.52850000000001</c:v>
                </c:pt>
                <c:pt idx="73">
                  <c:v>324.52850000000001</c:v>
                </c:pt>
                <c:pt idx="74">
                  <c:v>324.52850000000001</c:v>
                </c:pt>
                <c:pt idx="75">
                  <c:v>324.52850000000001</c:v>
                </c:pt>
                <c:pt idx="76">
                  <c:v>324.52850000000001</c:v>
                </c:pt>
                <c:pt idx="77">
                  <c:v>324.52850000000001</c:v>
                </c:pt>
                <c:pt idx="78">
                  <c:v>324.52850000000001</c:v>
                </c:pt>
                <c:pt idx="79">
                  <c:v>324.52850000000001</c:v>
                </c:pt>
                <c:pt idx="80">
                  <c:v>324.52850000000001</c:v>
                </c:pt>
                <c:pt idx="81">
                  <c:v>324.52850000000001</c:v>
                </c:pt>
                <c:pt idx="82">
                  <c:v>324.52850000000001</c:v>
                </c:pt>
                <c:pt idx="83">
                  <c:v>324.52850000000001</c:v>
                </c:pt>
                <c:pt idx="84">
                  <c:v>324.52850000000001</c:v>
                </c:pt>
                <c:pt idx="85">
                  <c:v>324.52850000000001</c:v>
                </c:pt>
                <c:pt idx="86">
                  <c:v>324.52850000000001</c:v>
                </c:pt>
                <c:pt idx="87">
                  <c:v>324.52850000000001</c:v>
                </c:pt>
                <c:pt idx="88">
                  <c:v>324.52850000000001</c:v>
                </c:pt>
                <c:pt idx="89">
                  <c:v>324.52850000000001</c:v>
                </c:pt>
                <c:pt idx="90">
                  <c:v>324.52850000000001</c:v>
                </c:pt>
                <c:pt idx="91">
                  <c:v>324.52850000000001</c:v>
                </c:pt>
                <c:pt idx="92">
                  <c:v>324.52850000000001</c:v>
                </c:pt>
                <c:pt idx="93">
                  <c:v>324.52850000000001</c:v>
                </c:pt>
                <c:pt idx="94">
                  <c:v>324.52850000000001</c:v>
                </c:pt>
                <c:pt idx="95">
                  <c:v>324.52850000000001</c:v>
                </c:pt>
                <c:pt idx="96">
                  <c:v>324.52850000000001</c:v>
                </c:pt>
                <c:pt idx="97">
                  <c:v>324.52850000000001</c:v>
                </c:pt>
                <c:pt idx="98">
                  <c:v>324.52850000000001</c:v>
                </c:pt>
                <c:pt idx="99">
                  <c:v>324.52850000000001</c:v>
                </c:pt>
                <c:pt idx="100">
                  <c:v>324.52850000000001</c:v>
                </c:pt>
                <c:pt idx="101">
                  <c:v>324.52850000000001</c:v>
                </c:pt>
                <c:pt idx="102">
                  <c:v>324.52850000000001</c:v>
                </c:pt>
                <c:pt idx="103">
                  <c:v>324.52850000000001</c:v>
                </c:pt>
                <c:pt idx="104">
                  <c:v>324.52850000000001</c:v>
                </c:pt>
                <c:pt idx="105">
                  <c:v>324.52850000000001</c:v>
                </c:pt>
                <c:pt idx="106">
                  <c:v>324.52850000000001</c:v>
                </c:pt>
                <c:pt idx="107">
                  <c:v>324.52850000000001</c:v>
                </c:pt>
                <c:pt idx="108">
                  <c:v>324.52850000000001</c:v>
                </c:pt>
                <c:pt idx="109">
                  <c:v>324.52850000000001</c:v>
                </c:pt>
                <c:pt idx="110">
                  <c:v>324.52850000000001</c:v>
                </c:pt>
                <c:pt idx="111">
                  <c:v>324.52850000000001</c:v>
                </c:pt>
                <c:pt idx="112">
                  <c:v>324.52850000000001</c:v>
                </c:pt>
                <c:pt idx="113">
                  <c:v>324.52850000000001</c:v>
                </c:pt>
                <c:pt idx="114">
                  <c:v>324.52850000000001</c:v>
                </c:pt>
                <c:pt idx="115">
                  <c:v>324.52850000000001</c:v>
                </c:pt>
                <c:pt idx="116">
                  <c:v>324.52850000000001</c:v>
                </c:pt>
                <c:pt idx="117">
                  <c:v>324.52850000000001</c:v>
                </c:pt>
                <c:pt idx="118">
                  <c:v>324.52850000000001</c:v>
                </c:pt>
                <c:pt idx="119">
                  <c:v>324.52850000000001</c:v>
                </c:pt>
                <c:pt idx="120">
                  <c:v>324.52850000000001</c:v>
                </c:pt>
                <c:pt idx="121">
                  <c:v>324.52850000000001</c:v>
                </c:pt>
                <c:pt idx="122">
                  <c:v>324.52850000000001</c:v>
                </c:pt>
                <c:pt idx="123">
                  <c:v>324.52850000000001</c:v>
                </c:pt>
                <c:pt idx="124">
                  <c:v>324.52850000000001</c:v>
                </c:pt>
                <c:pt idx="125">
                  <c:v>324.52850000000001</c:v>
                </c:pt>
                <c:pt idx="126">
                  <c:v>324.52850000000001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19-4DCA-90EC-BD1E5E3AE17A}"/>
            </c:ext>
          </c:extLst>
        </c:ser>
        <c:ser>
          <c:idx val="3"/>
          <c:order val="3"/>
          <c:tx>
            <c:strRef>
              <c:f>'45D'!$F$1</c:f>
              <c:strCache>
                <c:ptCount val="1"/>
                <c:pt idx="0">
                  <c:v>Q890-120-45D-3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'45D'!$E$5:$E$752</c:f>
              <c:numCache>
                <c:formatCode>General</c:formatCode>
                <c:ptCount val="748"/>
                <c:pt idx="0">
                  <c:v>0</c:v>
                </c:pt>
                <c:pt idx="1">
                  <c:v>-1.8000000000000004E-5</c:v>
                </c:pt>
                <c:pt idx="2">
                  <c:v>2.5150000000000866E-4</c:v>
                </c:pt>
                <c:pt idx="3">
                  <c:v>3.1749999999999834E-4</c:v>
                </c:pt>
                <c:pt idx="4">
                  <c:v>4.9250000000003458E-4</c:v>
                </c:pt>
                <c:pt idx="5">
                  <c:v>9.9099999999996413E-4</c:v>
                </c:pt>
                <c:pt idx="6">
                  <c:v>1.1879999999999669E-3</c:v>
                </c:pt>
                <c:pt idx="7">
                  <c:v>7.8849999999996978E-4</c:v>
                </c:pt>
                <c:pt idx="8">
                  <c:v>7.8700000000003767E-4</c:v>
                </c:pt>
                <c:pt idx="9">
                  <c:v>1.4210000000000056E-3</c:v>
                </c:pt>
                <c:pt idx="10">
                  <c:v>1.1025000000000063E-3</c:v>
                </c:pt>
                <c:pt idx="11">
                  <c:v>1.0479999999999934E-3</c:v>
                </c:pt>
                <c:pt idx="12">
                  <c:v>1.3770000000000726E-3</c:v>
                </c:pt>
                <c:pt idx="13">
                  <c:v>1.527500000000015E-3</c:v>
                </c:pt>
                <c:pt idx="14">
                  <c:v>1.7694999999998684E-3</c:v>
                </c:pt>
                <c:pt idx="15">
                  <c:v>1.4485000000000747E-3</c:v>
                </c:pt>
                <c:pt idx="16">
                  <c:v>1.9454999999999334E-3</c:v>
                </c:pt>
                <c:pt idx="17">
                  <c:v>1.5530000000000266E-3</c:v>
                </c:pt>
                <c:pt idx="18">
                  <c:v>1.9849999999999035E-3</c:v>
                </c:pt>
                <c:pt idx="19">
                  <c:v>1.4210000000001166E-3</c:v>
                </c:pt>
                <c:pt idx="20">
                  <c:v>1.8675000000000219E-3</c:v>
                </c:pt>
                <c:pt idx="21">
                  <c:v>2.0304999999998241E-3</c:v>
                </c:pt>
                <c:pt idx="22">
                  <c:v>2.234999999999876E-3</c:v>
                </c:pt>
                <c:pt idx="23">
                  <c:v>2.3885000000001266E-3</c:v>
                </c:pt>
                <c:pt idx="24">
                  <c:v>2.1784999999998611E-3</c:v>
                </c:pt>
                <c:pt idx="25">
                  <c:v>2.5770000000000515E-3</c:v>
                </c:pt>
                <c:pt idx="26">
                  <c:v>2.3920000000000607E-3</c:v>
                </c:pt>
                <c:pt idx="27">
                  <c:v>2.6094999999999313E-3</c:v>
                </c:pt>
                <c:pt idx="28">
                  <c:v>2.4064999999999781E-3</c:v>
                </c:pt>
                <c:pt idx="29">
                  <c:v>2.734499999999862E-3</c:v>
                </c:pt>
                <c:pt idx="30">
                  <c:v>2.8040000000000287E-3</c:v>
                </c:pt>
                <c:pt idx="31">
                  <c:v>2.4889999999997414E-3</c:v>
                </c:pt>
                <c:pt idx="32">
                  <c:v>2.6915000000000688E-3</c:v>
                </c:pt>
                <c:pt idx="33">
                  <c:v>2.6179999999997872E-3</c:v>
                </c:pt>
                <c:pt idx="34">
                  <c:v>2.6965000000001016E-3</c:v>
                </c:pt>
                <c:pt idx="35">
                  <c:v>2.8120000000000367E-3</c:v>
                </c:pt>
                <c:pt idx="36">
                  <c:v>2.6725000000002996E-3</c:v>
                </c:pt>
                <c:pt idx="37">
                  <c:v>3.5020000000001161E-3</c:v>
                </c:pt>
                <c:pt idx="38">
                  <c:v>3.3939999999998971E-3</c:v>
                </c:pt>
                <c:pt idx="39">
                  <c:v>3.6349999999998328E-3</c:v>
                </c:pt>
                <c:pt idx="40">
                  <c:v>4.1195000000002757E-3</c:v>
                </c:pt>
                <c:pt idx="41">
                  <c:v>3.9614999999999512E-3</c:v>
                </c:pt>
                <c:pt idx="42">
                  <c:v>4.9175000000001301E-3</c:v>
                </c:pt>
                <c:pt idx="43">
                  <c:v>5.1204999999998613E-3</c:v>
                </c:pt>
                <c:pt idx="44">
                  <c:v>5.5689999999999351E-3</c:v>
                </c:pt>
                <c:pt idx="45">
                  <c:v>5.3239999999998844E-3</c:v>
                </c:pt>
                <c:pt idx="46">
                  <c:v>5.8699999999998198E-3</c:v>
                </c:pt>
                <c:pt idx="47">
                  <c:v>6.2490000000001711E-3</c:v>
                </c:pt>
                <c:pt idx="48">
                  <c:v>6.5424999999998956E-3</c:v>
                </c:pt>
                <c:pt idx="49">
                  <c:v>7.297000000000109E-3</c:v>
                </c:pt>
                <c:pt idx="50">
                  <c:v>7.4780000000003177E-3</c:v>
                </c:pt>
                <c:pt idx="51">
                  <c:v>8.5450000000000248E-3</c:v>
                </c:pt>
                <c:pt idx="52">
                  <c:v>8.5084999999998079E-3</c:v>
                </c:pt>
                <c:pt idx="53">
                  <c:v>9.08399999999987E-3</c:v>
                </c:pt>
                <c:pt idx="54">
                  <c:v>9.7280000000001809E-3</c:v>
                </c:pt>
                <c:pt idx="55">
                  <c:v>9.7195000000001031E-3</c:v>
                </c:pt>
                <c:pt idx="56">
                  <c:v>1.0853499999999849E-2</c:v>
                </c:pt>
                <c:pt idx="57">
                  <c:v>1.1905000000000054E-2</c:v>
                </c:pt>
                <c:pt idx="58">
                  <c:v>1.2175000000000047E-2</c:v>
                </c:pt>
                <c:pt idx="59">
                  <c:v>1.2777999999999956E-2</c:v>
                </c:pt>
                <c:pt idx="60">
                  <c:v>1.3602500000000184E-2</c:v>
                </c:pt>
                <c:pt idx="61">
                  <c:v>1.4195999999999875E-2</c:v>
                </c:pt>
                <c:pt idx="62">
                  <c:v>1.4956500000000039E-2</c:v>
                </c:pt>
                <c:pt idx="63">
                  <c:v>1.5523999999999649E-2</c:v>
                </c:pt>
                <c:pt idx="64">
                  <c:v>1.6922500000000174E-2</c:v>
                </c:pt>
                <c:pt idx="65">
                  <c:v>1.7444000000000237E-2</c:v>
                </c:pt>
                <c:pt idx="66">
                  <c:v>1.8515000000000281E-2</c:v>
                </c:pt>
                <c:pt idx="67">
                  <c:v>1.9057500000000172E-2</c:v>
                </c:pt>
                <c:pt idx="68">
                  <c:v>2.0222500000000032E-2</c:v>
                </c:pt>
                <c:pt idx="69">
                  <c:v>2.0405499999999854E-2</c:v>
                </c:pt>
                <c:pt idx="70">
                  <c:v>2.2094000000000058E-2</c:v>
                </c:pt>
                <c:pt idx="71">
                  <c:v>2.2899000000000225E-2</c:v>
                </c:pt>
                <c:pt idx="72">
                  <c:v>2.3782999999999888E-2</c:v>
                </c:pt>
                <c:pt idx="73">
                  <c:v>2.5137500000000479E-2</c:v>
                </c:pt>
                <c:pt idx="74">
                  <c:v>2.5698999999999916E-2</c:v>
                </c:pt>
                <c:pt idx="75">
                  <c:v>2.7738499999999888E-2</c:v>
                </c:pt>
                <c:pt idx="76">
                  <c:v>2.8555499999999512E-2</c:v>
                </c:pt>
                <c:pt idx="77">
                  <c:v>2.8927000000000369E-2</c:v>
                </c:pt>
                <c:pt idx="78">
                  <c:v>3.1671499999999853E-2</c:v>
                </c:pt>
                <c:pt idx="79">
                  <c:v>3.3205000000000151E-2</c:v>
                </c:pt>
                <c:pt idx="80">
                  <c:v>3.3979000000000426E-2</c:v>
                </c:pt>
                <c:pt idx="81">
                  <c:v>3.4546500000000258E-2</c:v>
                </c:pt>
                <c:pt idx="82">
                  <c:v>3.6335500000000298E-2</c:v>
                </c:pt>
                <c:pt idx="83">
                  <c:v>3.7332500000000213E-2</c:v>
                </c:pt>
                <c:pt idx="84">
                  <c:v>3.8800000000000168E-2</c:v>
                </c:pt>
                <c:pt idx="85">
                  <c:v>4.0467500000000101E-2</c:v>
                </c:pt>
                <c:pt idx="86">
                  <c:v>4.099049999999993E-2</c:v>
                </c:pt>
                <c:pt idx="87">
                  <c:v>4.4432500000000541E-2</c:v>
                </c:pt>
                <c:pt idx="88">
                  <c:v>4.5487000000000055E-2</c:v>
                </c:pt>
                <c:pt idx="89">
                  <c:v>4.6599999999999753E-2</c:v>
                </c:pt>
                <c:pt idx="90">
                  <c:v>4.8273499999999636E-2</c:v>
                </c:pt>
                <c:pt idx="91">
                  <c:v>4.9076499999999523E-2</c:v>
                </c:pt>
                <c:pt idx="92">
                  <c:v>5.0471000000000377E-2</c:v>
                </c:pt>
                <c:pt idx="93">
                  <c:v>5.0714000000000148E-2</c:v>
                </c:pt>
                <c:pt idx="94">
                  <c:v>5.1527499999999726E-2</c:v>
                </c:pt>
                <c:pt idx="95">
                  <c:v>5.2171000000000411E-2</c:v>
                </c:pt>
                <c:pt idx="96">
                  <c:v>5.3675999999999835E-2</c:v>
                </c:pt>
                <c:pt idx="97">
                  <c:v>5.3969500000000004E-2</c:v>
                </c:pt>
                <c:pt idx="98">
                  <c:v>5.5093499999999906E-2</c:v>
                </c:pt>
                <c:pt idx="99">
                  <c:v>5.6739000000000317E-2</c:v>
                </c:pt>
                <c:pt idx="100">
                  <c:v>5.7033499999999737E-2</c:v>
                </c:pt>
                <c:pt idx="101">
                  <c:v>5.8453500000000158E-2</c:v>
                </c:pt>
                <c:pt idx="102">
                  <c:v>5.9194499999999817E-2</c:v>
                </c:pt>
                <c:pt idx="103">
                  <c:v>5.9408499999999975E-2</c:v>
                </c:pt>
                <c:pt idx="104">
                  <c:v>6.0986999999999902E-2</c:v>
                </c:pt>
                <c:pt idx="105">
                  <c:v>6.2527500000000291E-2</c:v>
                </c:pt>
                <c:pt idx="106">
                  <c:v>6.3431000000000015E-2</c:v>
                </c:pt>
                <c:pt idx="107">
                  <c:v>6.4717499999999983E-2</c:v>
                </c:pt>
                <c:pt idx="108">
                  <c:v>6.5733500000000333E-2</c:v>
                </c:pt>
                <c:pt idx="109">
                  <c:v>6.5988500000000005E-2</c:v>
                </c:pt>
                <c:pt idx="110">
                  <c:v>6.6475000000000062E-2</c:v>
                </c:pt>
                <c:pt idx="111">
                  <c:v>6.8225500000000494E-2</c:v>
                </c:pt>
                <c:pt idx="112">
                  <c:v>6.9760000000000044E-2</c:v>
                </c:pt>
                <c:pt idx="113">
                  <c:v>7.0747500000000407E-2</c:v>
                </c:pt>
                <c:pt idx="114">
                  <c:v>7.1804999999999897E-2</c:v>
                </c:pt>
                <c:pt idx="115">
                  <c:v>7.1205500000000033E-2</c:v>
                </c:pt>
                <c:pt idx="116">
                  <c:v>7.1187999999999807E-2</c:v>
                </c:pt>
                <c:pt idx="117">
                  <c:v>7.1264000000000216E-2</c:v>
                </c:pt>
                <c:pt idx="118">
                  <c:v>7.1420499999999887E-2</c:v>
                </c:pt>
                <c:pt idx="119">
                  <c:v>7.1380999999999695E-2</c:v>
                </c:pt>
                <c:pt idx="120">
                  <c:v>7.1480999999999906E-2</c:v>
                </c:pt>
                <c:pt idx="121">
                  <c:v>7.1413000000000171E-2</c:v>
                </c:pt>
                <c:pt idx="122">
                  <c:v>7.1940500000000185E-2</c:v>
                </c:pt>
                <c:pt idx="123">
                  <c:v>7.2031500000000026E-2</c:v>
                </c:pt>
                <c:pt idx="124">
                  <c:v>7.1909499999999849E-2</c:v>
                </c:pt>
                <c:pt idx="125">
                  <c:v>7.2281499999999888E-2</c:v>
                </c:pt>
                <c:pt idx="126">
                  <c:v>7.2428000000000381E-2</c:v>
                </c:pt>
                <c:pt idx="127">
                  <c:v>7.2610999999999759E-2</c:v>
                </c:pt>
                <c:pt idx="128">
                  <c:v>7.2561499999999945E-2</c:v>
                </c:pt>
                <c:pt idx="129">
                  <c:v>7.2796499999999931E-2</c:v>
                </c:pt>
                <c:pt idx="130">
                  <c:v>7.3139999999999539E-2</c:v>
                </c:pt>
                <c:pt idx="131">
                  <c:v>7.3072500000000318E-2</c:v>
                </c:pt>
                <c:pt idx="132">
                  <c:v>7.3287000000000102E-2</c:v>
                </c:pt>
                <c:pt idx="133">
                  <c:v>7.3819499999999927E-2</c:v>
                </c:pt>
                <c:pt idx="134">
                  <c:v>7.3901000000000217E-2</c:v>
                </c:pt>
                <c:pt idx="135">
                  <c:v>7.3928500000000064E-2</c:v>
                </c:pt>
                <c:pt idx="136">
                  <c:v>7.4531499999999973E-2</c:v>
                </c:pt>
                <c:pt idx="137">
                  <c:v>7.4437000000000086E-2</c:v>
                </c:pt>
                <c:pt idx="138">
                  <c:v>7.5065500000000007E-2</c:v>
                </c:pt>
                <c:pt idx="139">
                  <c:v>7.5304500000000107E-2</c:v>
                </c:pt>
                <c:pt idx="140">
                  <c:v>7.5044500000000181E-2</c:v>
                </c:pt>
                <c:pt idx="141">
                  <c:v>7.5499999999999901E-2</c:v>
                </c:pt>
                <c:pt idx="142">
                  <c:v>7.5496999999999925E-2</c:v>
                </c:pt>
                <c:pt idx="143">
                  <c:v>7.6068000000000247E-2</c:v>
                </c:pt>
                <c:pt idx="144">
                  <c:v>7.5993500000000047E-2</c:v>
                </c:pt>
                <c:pt idx="145">
                  <c:v>7.6210500000000181E-2</c:v>
                </c:pt>
                <c:pt idx="146">
                  <c:v>7.6311999999999713E-2</c:v>
                </c:pt>
                <c:pt idx="147">
                  <c:v>7.6423999999999825E-2</c:v>
                </c:pt>
                <c:pt idx="148">
                  <c:v>7.6926999999999524E-2</c:v>
                </c:pt>
                <c:pt idx="149">
                  <c:v>7.7048999999999701E-2</c:v>
                </c:pt>
                <c:pt idx="150">
                  <c:v>7.7191500000000079E-2</c:v>
                </c:pt>
                <c:pt idx="151">
                  <c:v>7.6860499999999554E-2</c:v>
                </c:pt>
                <c:pt idx="152">
                  <c:v>7.6990999999999588E-2</c:v>
                </c:pt>
                <c:pt idx="153">
                  <c:v>7.7277999999999736E-2</c:v>
                </c:pt>
                <c:pt idx="154">
                  <c:v>7.7275000000000205E-2</c:v>
                </c:pt>
                <c:pt idx="155">
                  <c:v>7.7692499999999942E-2</c:v>
                </c:pt>
                <c:pt idx="156">
                  <c:v>7.7377999999999503E-2</c:v>
                </c:pt>
                <c:pt idx="157">
                  <c:v>7.7958999999999889E-2</c:v>
                </c:pt>
                <c:pt idx="158">
                  <c:v>7.8384000000000231E-2</c:v>
                </c:pt>
                <c:pt idx="159">
                  <c:v>7.8157000000000032E-2</c:v>
                </c:pt>
                <c:pt idx="160">
                  <c:v>7.8192499999999665E-2</c:v>
                </c:pt>
                <c:pt idx="161">
                  <c:v>7.8228999999999882E-2</c:v>
                </c:pt>
                <c:pt idx="162">
                  <c:v>7.828500000000016E-2</c:v>
                </c:pt>
                <c:pt idx="163">
                  <c:v>7.8519500000000075E-2</c:v>
                </c:pt>
                <c:pt idx="164">
                  <c:v>7.8362499999999891E-2</c:v>
                </c:pt>
                <c:pt idx="165">
                  <c:v>7.8713499999999659E-2</c:v>
                </c:pt>
                <c:pt idx="166">
                  <c:v>7.8679000000000165E-2</c:v>
                </c:pt>
                <c:pt idx="167">
                  <c:v>7.8598500000000016E-2</c:v>
                </c:pt>
                <c:pt idx="168">
                  <c:v>7.8613999999999962E-2</c:v>
                </c:pt>
                <c:pt idx="169">
                  <c:v>7.8568999999999889E-2</c:v>
                </c:pt>
                <c:pt idx="170">
                  <c:v>7.8758000000000106E-2</c:v>
                </c:pt>
                <c:pt idx="171">
                  <c:v>7.8657999999999451E-2</c:v>
                </c:pt>
                <c:pt idx="172">
                  <c:v>7.8942000000000068E-2</c:v>
                </c:pt>
                <c:pt idx="173">
                  <c:v>7.9028999999999794E-2</c:v>
                </c:pt>
                <c:pt idx="174">
                  <c:v>7.9062999999999661E-2</c:v>
                </c:pt>
                <c:pt idx="175">
                  <c:v>7.9067999999999916E-2</c:v>
                </c:pt>
                <c:pt idx="176">
                  <c:v>7.8545000000000087E-2</c:v>
                </c:pt>
                <c:pt idx="177">
                  <c:v>7.8781000000000656E-2</c:v>
                </c:pt>
                <c:pt idx="178">
                  <c:v>7.8916500000000056E-2</c:v>
                </c:pt>
                <c:pt idx="179">
                  <c:v>7.905899999999999E-2</c:v>
                </c:pt>
                <c:pt idx="180">
                  <c:v>7.911699999999966E-2</c:v>
                </c:pt>
                <c:pt idx="181">
                  <c:v>7.9104000000000063E-2</c:v>
                </c:pt>
                <c:pt idx="182">
                  <c:v>7.9411999999999594E-2</c:v>
                </c:pt>
                <c:pt idx="183">
                  <c:v>7.9639999999999933E-2</c:v>
                </c:pt>
                <c:pt idx="184">
                  <c:v>7.982749999999994E-2</c:v>
                </c:pt>
                <c:pt idx="185">
                  <c:v>8.0124499999999266E-2</c:v>
                </c:pt>
                <c:pt idx="186">
                  <c:v>8.0098999999999698E-2</c:v>
                </c:pt>
                <c:pt idx="187">
                  <c:v>8.028349999999973E-2</c:v>
                </c:pt>
                <c:pt idx="188">
                  <c:v>8.0235499999999682E-2</c:v>
                </c:pt>
                <c:pt idx="189">
                  <c:v>8.1010499999999652E-2</c:v>
                </c:pt>
                <c:pt idx="190">
                  <c:v>8.0884000000000178E-2</c:v>
                </c:pt>
                <c:pt idx="191">
                  <c:v>8.0880999999999759E-2</c:v>
                </c:pt>
                <c:pt idx="192">
                  <c:v>8.1367999999999885E-2</c:v>
                </c:pt>
                <c:pt idx="193">
                  <c:v>8.1586500000000228E-2</c:v>
                </c:pt>
                <c:pt idx="194">
                  <c:v>8.1909500000000079E-2</c:v>
                </c:pt>
                <c:pt idx="195">
                  <c:v>8.2301500000000249E-2</c:v>
                </c:pt>
                <c:pt idx="196">
                  <c:v>8.2419500000000312E-2</c:v>
                </c:pt>
                <c:pt idx="197">
                  <c:v>8.260349999999983E-2</c:v>
                </c:pt>
                <c:pt idx="198">
                  <c:v>8.2607000000000763E-2</c:v>
                </c:pt>
                <c:pt idx="199">
                  <c:v>8.3057500000000228E-2</c:v>
                </c:pt>
                <c:pt idx="200">
                  <c:v>8.2913500000000084E-2</c:v>
                </c:pt>
                <c:pt idx="201">
                  <c:v>8.3164000000000016E-2</c:v>
                </c:pt>
                <c:pt idx="202">
                  <c:v>8.2831500000000169E-2</c:v>
                </c:pt>
                <c:pt idx="203">
                  <c:v>8.3143499999999371E-2</c:v>
                </c:pt>
                <c:pt idx="204">
                  <c:v>8.3292500000000214E-2</c:v>
                </c:pt>
                <c:pt idx="205">
                  <c:v>8.3441000000000098E-2</c:v>
                </c:pt>
                <c:pt idx="206">
                  <c:v>8.338800000000024E-2</c:v>
                </c:pt>
                <c:pt idx="207">
                  <c:v>8.3927999999999781E-2</c:v>
                </c:pt>
                <c:pt idx="208">
                  <c:v>8.3781999999999357E-2</c:v>
                </c:pt>
                <c:pt idx="209">
                  <c:v>8.3693999999999935E-2</c:v>
                </c:pt>
                <c:pt idx="210">
                  <c:v>8.3906000000000258E-2</c:v>
                </c:pt>
                <c:pt idx="211">
                  <c:v>8.4123500000000018E-2</c:v>
                </c:pt>
                <c:pt idx="212">
                  <c:v>8.455250000000003E-2</c:v>
                </c:pt>
                <c:pt idx="213">
                  <c:v>8.4693500000000199E-2</c:v>
                </c:pt>
                <c:pt idx="214">
                  <c:v>8.4906000000000148E-2</c:v>
                </c:pt>
                <c:pt idx="215">
                  <c:v>8.4881499999999832E-2</c:v>
                </c:pt>
                <c:pt idx="216">
                  <c:v>8.5157000000000593E-2</c:v>
                </c:pt>
                <c:pt idx="217">
                  <c:v>8.5471500000000145E-2</c:v>
                </c:pt>
                <c:pt idx="218">
                  <c:v>8.5751499999999758E-2</c:v>
                </c:pt>
                <c:pt idx="219">
                  <c:v>8.5669499999999843E-2</c:v>
                </c:pt>
                <c:pt idx="220">
                  <c:v>8.585799999999999E-2</c:v>
                </c:pt>
                <c:pt idx="221">
                  <c:v>8.6214500000000083E-2</c:v>
                </c:pt>
                <c:pt idx="222">
                  <c:v>8.6157000000000483E-2</c:v>
                </c:pt>
                <c:pt idx="223">
                  <c:v>8.6453000000000557E-2</c:v>
                </c:pt>
                <c:pt idx="224">
                  <c:v>8.6889999999999468E-2</c:v>
                </c:pt>
                <c:pt idx="225">
                  <c:v>8.6541500000000493E-2</c:v>
                </c:pt>
                <c:pt idx="226">
                  <c:v>8.6778500000000314E-2</c:v>
                </c:pt>
                <c:pt idx="227">
                  <c:v>8.7336999999999776E-2</c:v>
                </c:pt>
                <c:pt idx="228">
                  <c:v>8.7457499999999744E-2</c:v>
                </c:pt>
                <c:pt idx="229">
                  <c:v>8.6947500000000399E-2</c:v>
                </c:pt>
                <c:pt idx="230">
                  <c:v>8.7209999999999788E-2</c:v>
                </c:pt>
                <c:pt idx="231">
                  <c:v>8.7346499999999327E-2</c:v>
                </c:pt>
                <c:pt idx="232">
                  <c:v>8.7400999999999396E-2</c:v>
                </c:pt>
                <c:pt idx="233">
                  <c:v>8.7279500000000176E-2</c:v>
                </c:pt>
                <c:pt idx="234">
                  <c:v>8.7578999999999851E-2</c:v>
                </c:pt>
                <c:pt idx="235">
                  <c:v>8.7545500000000498E-2</c:v>
                </c:pt>
                <c:pt idx="236">
                  <c:v>8.748250000000013E-2</c:v>
                </c:pt>
                <c:pt idx="237">
                  <c:v>8.7708000000000563E-2</c:v>
                </c:pt>
                <c:pt idx="238">
                  <c:v>8.7210499999999858E-2</c:v>
                </c:pt>
                <c:pt idx="239">
                  <c:v>8.7419499999999761E-2</c:v>
                </c:pt>
                <c:pt idx="240">
                  <c:v>8.7538999999999589E-2</c:v>
                </c:pt>
                <c:pt idx="241">
                  <c:v>8.7627000000000344E-2</c:v>
                </c:pt>
                <c:pt idx="242">
                  <c:v>8.7585000000000246E-2</c:v>
                </c:pt>
                <c:pt idx="243">
                  <c:v>8.787350000000016E-2</c:v>
                </c:pt>
                <c:pt idx="244">
                  <c:v>8.8331499999999341E-2</c:v>
                </c:pt>
                <c:pt idx="245">
                  <c:v>8.8668999999999887E-2</c:v>
                </c:pt>
                <c:pt idx="246">
                  <c:v>8.8928499999999744E-2</c:v>
                </c:pt>
                <c:pt idx="247">
                  <c:v>8.9100999999999431E-2</c:v>
                </c:pt>
                <c:pt idx="248">
                  <c:v>8.9344499999999716E-2</c:v>
                </c:pt>
                <c:pt idx="249">
                  <c:v>8.942550000000038E-2</c:v>
                </c:pt>
                <c:pt idx="250">
                  <c:v>8.9687499999999698E-2</c:v>
                </c:pt>
                <c:pt idx="251">
                  <c:v>8.9842500000000047E-2</c:v>
                </c:pt>
                <c:pt idx="252">
                  <c:v>9.0298499999999837E-2</c:v>
                </c:pt>
                <c:pt idx="253">
                  <c:v>9.0580999999999801E-2</c:v>
                </c:pt>
                <c:pt idx="254">
                  <c:v>9.0280499999999986E-2</c:v>
                </c:pt>
                <c:pt idx="255">
                  <c:v>9.0847000000000122E-2</c:v>
                </c:pt>
                <c:pt idx="256">
                  <c:v>9.0734000000000314E-2</c:v>
                </c:pt>
                <c:pt idx="257">
                  <c:v>9.1098499999999749E-2</c:v>
                </c:pt>
                <c:pt idx="258">
                  <c:v>9.1150500000000356E-2</c:v>
                </c:pt>
                <c:pt idx="259">
                  <c:v>9.1770500000000421E-2</c:v>
                </c:pt>
                <c:pt idx="260">
                  <c:v>9.1596999999999706E-2</c:v>
                </c:pt>
                <c:pt idx="261">
                  <c:v>9.1480500000000298E-2</c:v>
                </c:pt>
                <c:pt idx="262">
                  <c:v>9.1890000000000249E-2</c:v>
                </c:pt>
                <c:pt idx="263">
                  <c:v>9.1766499999999418E-2</c:v>
                </c:pt>
                <c:pt idx="264">
                  <c:v>9.1862499999999514E-2</c:v>
                </c:pt>
                <c:pt idx="265">
                  <c:v>9.2279E-2</c:v>
                </c:pt>
                <c:pt idx="266">
                  <c:v>9.2022499999999674E-2</c:v>
                </c:pt>
                <c:pt idx="267">
                  <c:v>9.2166999999999888E-2</c:v>
                </c:pt>
                <c:pt idx="268">
                  <c:v>9.2261000000000148E-2</c:v>
                </c:pt>
                <c:pt idx="269">
                  <c:v>9.2530500000000071E-2</c:v>
                </c:pt>
                <c:pt idx="270">
                  <c:v>9.2435999999999741E-2</c:v>
                </c:pt>
                <c:pt idx="271">
                  <c:v>9.2362999999999751E-2</c:v>
                </c:pt>
                <c:pt idx="272">
                  <c:v>9.2440499999999926E-2</c:v>
                </c:pt>
                <c:pt idx="273">
                  <c:v>9.2571500000000029E-2</c:v>
                </c:pt>
                <c:pt idx="274">
                  <c:v>9.2645500000000158E-2</c:v>
                </c:pt>
                <c:pt idx="275">
                  <c:v>9.3426500000000523E-2</c:v>
                </c:pt>
                <c:pt idx="276">
                  <c:v>9.329400000000021E-2</c:v>
                </c:pt>
                <c:pt idx="277">
                  <c:v>9.350799999999948E-2</c:v>
                </c:pt>
                <c:pt idx="278">
                  <c:v>9.383750000000024E-2</c:v>
                </c:pt>
                <c:pt idx="279">
                  <c:v>9.452750000000032E-2</c:v>
                </c:pt>
                <c:pt idx="280">
                  <c:v>9.5235499999999806E-2</c:v>
                </c:pt>
                <c:pt idx="281">
                  <c:v>9.5432500000000253E-2</c:v>
                </c:pt>
                <c:pt idx="282">
                  <c:v>9.5950000000000202E-2</c:v>
                </c:pt>
                <c:pt idx="283">
                  <c:v>9.6265000000000267E-2</c:v>
                </c:pt>
                <c:pt idx="284">
                  <c:v>9.6427500000000776E-2</c:v>
                </c:pt>
                <c:pt idx="285">
                  <c:v>9.6785999999999817E-2</c:v>
                </c:pt>
                <c:pt idx="286">
                  <c:v>9.7028000000000336E-2</c:v>
                </c:pt>
                <c:pt idx="287">
                  <c:v>9.7299500000000094E-2</c:v>
                </c:pt>
                <c:pt idx="288">
                  <c:v>9.738800000000003E-2</c:v>
                </c:pt>
                <c:pt idx="289">
                  <c:v>9.7721499999999573E-2</c:v>
                </c:pt>
                <c:pt idx="290">
                  <c:v>9.8216999999999999E-2</c:v>
                </c:pt>
                <c:pt idx="291">
                  <c:v>9.8198000000000008E-2</c:v>
                </c:pt>
                <c:pt idx="292">
                  <c:v>9.8292499999999894E-2</c:v>
                </c:pt>
                <c:pt idx="293">
                  <c:v>9.8712000000000355E-2</c:v>
                </c:pt>
                <c:pt idx="294">
                  <c:v>9.8675499999999694E-2</c:v>
                </c:pt>
                <c:pt idx="295">
                  <c:v>9.8901499999999753E-2</c:v>
                </c:pt>
                <c:pt idx="296">
                  <c:v>9.8611000000000004E-2</c:v>
                </c:pt>
                <c:pt idx="297">
                  <c:v>9.9169500000000355E-2</c:v>
                </c:pt>
                <c:pt idx="298">
                  <c:v>9.9375500000000283E-2</c:v>
                </c:pt>
                <c:pt idx="299">
                  <c:v>9.708450000000024E-2</c:v>
                </c:pt>
                <c:pt idx="300">
                  <c:v>9.70055000000003E-2</c:v>
                </c:pt>
                <c:pt idx="301">
                  <c:v>9.6765000000000434E-2</c:v>
                </c:pt>
                <c:pt idx="302">
                  <c:v>9.6847499999999975E-2</c:v>
                </c:pt>
                <c:pt idx="303">
                  <c:v>9.6577999999999609E-2</c:v>
                </c:pt>
                <c:pt idx="304">
                  <c:v>9.6662999999999943E-2</c:v>
                </c:pt>
                <c:pt idx="305">
                  <c:v>9.6511500000000527E-2</c:v>
                </c:pt>
                <c:pt idx="306">
                  <c:v>9.669300000000014E-2</c:v>
                </c:pt>
                <c:pt idx="307">
                  <c:v>9.6746500000000069E-2</c:v>
                </c:pt>
                <c:pt idx="308">
                  <c:v>9.6425000000000427E-2</c:v>
                </c:pt>
                <c:pt idx="309">
                  <c:v>9.6832499999999655E-2</c:v>
                </c:pt>
                <c:pt idx="310">
                  <c:v>9.6544500000000255E-2</c:v>
                </c:pt>
                <c:pt idx="311">
                  <c:v>9.6480000000000565E-2</c:v>
                </c:pt>
                <c:pt idx="312">
                  <c:v>9.6424999999999983E-2</c:v>
                </c:pt>
                <c:pt idx="313">
                  <c:v>9.6519500000000313E-2</c:v>
                </c:pt>
                <c:pt idx="314">
                  <c:v>9.6707499999999946E-2</c:v>
                </c:pt>
                <c:pt idx="315">
                  <c:v>9.6520500000000009E-2</c:v>
                </c:pt>
                <c:pt idx="316">
                  <c:v>9.6635999999999722E-2</c:v>
                </c:pt>
                <c:pt idx="317">
                  <c:v>9.6434999999999604E-2</c:v>
                </c:pt>
                <c:pt idx="318">
                  <c:v>9.6766500000000644E-2</c:v>
                </c:pt>
                <c:pt idx="319">
                  <c:v>9.6558000000000366E-2</c:v>
                </c:pt>
                <c:pt idx="320">
                  <c:v>9.6405499999999478E-2</c:v>
                </c:pt>
                <c:pt idx="321">
                  <c:v>9.6796000000000326E-2</c:v>
                </c:pt>
                <c:pt idx="322">
                  <c:v>9.6953499999999693E-2</c:v>
                </c:pt>
                <c:pt idx="323">
                  <c:v>9.7111500000000017E-2</c:v>
                </c:pt>
                <c:pt idx="324">
                  <c:v>9.7506500000000162E-2</c:v>
                </c:pt>
                <c:pt idx="325">
                  <c:v>9.7660499999999928E-2</c:v>
                </c:pt>
                <c:pt idx="326">
                  <c:v>9.7954500000000611E-2</c:v>
                </c:pt>
                <c:pt idx="327">
                  <c:v>9.7857000000000305E-2</c:v>
                </c:pt>
                <c:pt idx="328">
                  <c:v>9.847700000000037E-2</c:v>
                </c:pt>
                <c:pt idx="329">
                  <c:v>9.847399999999995E-2</c:v>
                </c:pt>
                <c:pt idx="330">
                  <c:v>9.8836000000000368E-2</c:v>
                </c:pt>
                <c:pt idx="331">
                  <c:v>9.8796499999999732E-2</c:v>
                </c:pt>
                <c:pt idx="332">
                  <c:v>9.9105499999999846E-2</c:v>
                </c:pt>
                <c:pt idx="333">
                  <c:v>9.9296500000000343E-2</c:v>
                </c:pt>
                <c:pt idx="334">
                  <c:v>9.9735000000000351E-2</c:v>
                </c:pt>
                <c:pt idx="335">
                  <c:v>0.10009200000000051</c:v>
                </c:pt>
                <c:pt idx="336">
                  <c:v>0.10080650000000002</c:v>
                </c:pt>
                <c:pt idx="337">
                  <c:v>9.9794499999999786E-2</c:v>
                </c:pt>
                <c:pt idx="338">
                  <c:v>0.10008149999999993</c:v>
                </c:pt>
                <c:pt idx="339">
                  <c:v>0.10027800000000031</c:v>
                </c:pt>
                <c:pt idx="340">
                  <c:v>0.10078150000000008</c:v>
                </c:pt>
                <c:pt idx="341">
                  <c:v>0.10080749999999972</c:v>
                </c:pt>
                <c:pt idx="342">
                  <c:v>0.10119650000000036</c:v>
                </c:pt>
                <c:pt idx="343">
                  <c:v>0.10183850000000039</c:v>
                </c:pt>
                <c:pt idx="344">
                  <c:v>0.10217199999999993</c:v>
                </c:pt>
                <c:pt idx="345">
                  <c:v>0.10237499999999988</c:v>
                </c:pt>
                <c:pt idx="346">
                  <c:v>0.10276699999999961</c:v>
                </c:pt>
                <c:pt idx="347">
                  <c:v>0.10291400000000017</c:v>
                </c:pt>
                <c:pt idx="348">
                  <c:v>0.10333300000000012</c:v>
                </c:pt>
                <c:pt idx="349">
                  <c:v>0.10337850000000026</c:v>
                </c:pt>
                <c:pt idx="350">
                  <c:v>0.10349250000000065</c:v>
                </c:pt>
                <c:pt idx="351">
                  <c:v>0.1041335000000001</c:v>
                </c:pt>
                <c:pt idx="352">
                  <c:v>0.10428850000000001</c:v>
                </c:pt>
                <c:pt idx="353">
                  <c:v>0.10443550000000013</c:v>
                </c:pt>
                <c:pt idx="354">
                  <c:v>0.10473700000000008</c:v>
                </c:pt>
                <c:pt idx="355">
                  <c:v>0.10522149999999986</c:v>
                </c:pt>
                <c:pt idx="356">
                  <c:v>0.10551300000000019</c:v>
                </c:pt>
                <c:pt idx="357">
                  <c:v>0.10570799999999947</c:v>
                </c:pt>
                <c:pt idx="358">
                  <c:v>0.10602199999999984</c:v>
                </c:pt>
                <c:pt idx="359">
                  <c:v>0.10626449999999998</c:v>
                </c:pt>
                <c:pt idx="360">
                  <c:v>0.10652799999999951</c:v>
                </c:pt>
                <c:pt idx="361">
                  <c:v>0.10652100000000031</c:v>
                </c:pt>
                <c:pt idx="362">
                  <c:v>0.10663050000000007</c:v>
                </c:pt>
                <c:pt idx="363">
                  <c:v>0.10718900000000042</c:v>
                </c:pt>
                <c:pt idx="364">
                  <c:v>0.10699800000000037</c:v>
                </c:pt>
                <c:pt idx="365">
                  <c:v>0.10724049999999963</c:v>
                </c:pt>
                <c:pt idx="366">
                  <c:v>0.10732750000000024</c:v>
                </c:pt>
                <c:pt idx="367">
                  <c:v>0.10725050000000014</c:v>
                </c:pt>
                <c:pt idx="368">
                  <c:v>0.10817449999999962</c:v>
                </c:pt>
                <c:pt idx="369">
                  <c:v>0.10802949999999978</c:v>
                </c:pt>
                <c:pt idx="370">
                  <c:v>0.10836449999999997</c:v>
                </c:pt>
                <c:pt idx="371">
                  <c:v>0.10857500000000009</c:v>
                </c:pt>
                <c:pt idx="372">
                  <c:v>0.10846500000000026</c:v>
                </c:pt>
                <c:pt idx="373">
                  <c:v>0.10940050000000001</c:v>
                </c:pt>
                <c:pt idx="374">
                  <c:v>0.10937700000000028</c:v>
                </c:pt>
                <c:pt idx="375">
                  <c:v>0.10923800000000039</c:v>
                </c:pt>
                <c:pt idx="376">
                  <c:v>0.10946250000000024</c:v>
                </c:pt>
                <c:pt idx="377">
                  <c:v>0.10935500000000031</c:v>
                </c:pt>
                <c:pt idx="378">
                  <c:v>0.10942250000000042</c:v>
                </c:pt>
                <c:pt idx="379">
                  <c:v>0.10950100000000029</c:v>
                </c:pt>
                <c:pt idx="380">
                  <c:v>0.10958449999999953</c:v>
                </c:pt>
                <c:pt idx="381">
                  <c:v>0.10958699999999988</c:v>
                </c:pt>
                <c:pt idx="382">
                  <c:v>0.10946349999999949</c:v>
                </c:pt>
                <c:pt idx="383">
                  <c:v>0.10959450000000004</c:v>
                </c:pt>
                <c:pt idx="384">
                  <c:v>0.10976050000000059</c:v>
                </c:pt>
                <c:pt idx="385">
                  <c:v>0.10951749999999993</c:v>
                </c:pt>
                <c:pt idx="386">
                  <c:v>0.10969549999999995</c:v>
                </c:pt>
                <c:pt idx="387">
                  <c:v>0.10969149999999983</c:v>
                </c:pt>
                <c:pt idx="388">
                  <c:v>0.10990000000000011</c:v>
                </c:pt>
                <c:pt idx="389">
                  <c:v>0.10977300000000056</c:v>
                </c:pt>
                <c:pt idx="390">
                  <c:v>0.11010949999999964</c:v>
                </c:pt>
                <c:pt idx="391">
                  <c:v>0.11013999999999946</c:v>
                </c:pt>
                <c:pt idx="392">
                  <c:v>0.11024149999999944</c:v>
                </c:pt>
                <c:pt idx="393">
                  <c:v>0.11033999999999944</c:v>
                </c:pt>
                <c:pt idx="394">
                  <c:v>0.11095599999999983</c:v>
                </c:pt>
                <c:pt idx="395">
                  <c:v>0.11066649999999978</c:v>
                </c:pt>
                <c:pt idx="396">
                  <c:v>0.11077449999999978</c:v>
                </c:pt>
                <c:pt idx="397">
                  <c:v>0.11104400000000014</c:v>
                </c:pt>
                <c:pt idx="398">
                  <c:v>0.11148699999999945</c:v>
                </c:pt>
                <c:pt idx="399">
                  <c:v>0.11210399999999954</c:v>
                </c:pt>
                <c:pt idx="400">
                  <c:v>0.11304800000000004</c:v>
                </c:pt>
                <c:pt idx="401">
                  <c:v>0.11345500000000008</c:v>
                </c:pt>
                <c:pt idx="402">
                  <c:v>0.11411299999999969</c:v>
                </c:pt>
                <c:pt idx="403">
                  <c:v>0.11486699999999983</c:v>
                </c:pt>
                <c:pt idx="404">
                  <c:v>0.1154594999999996</c:v>
                </c:pt>
                <c:pt idx="405">
                  <c:v>0.11618449999999969</c:v>
                </c:pt>
                <c:pt idx="406">
                  <c:v>0.1164909999999999</c:v>
                </c:pt>
                <c:pt idx="407">
                  <c:v>0.11679249999999985</c:v>
                </c:pt>
                <c:pt idx="408">
                  <c:v>0.11726950000000036</c:v>
                </c:pt>
                <c:pt idx="409">
                  <c:v>0.11754349999999958</c:v>
                </c:pt>
                <c:pt idx="410">
                  <c:v>0.11833450000000001</c:v>
                </c:pt>
                <c:pt idx="411">
                  <c:v>0.11857000000000006</c:v>
                </c:pt>
                <c:pt idx="412">
                  <c:v>0.11879550000000005</c:v>
                </c:pt>
                <c:pt idx="413">
                  <c:v>0.11902749999999962</c:v>
                </c:pt>
                <c:pt idx="414">
                  <c:v>0.11962300000000026</c:v>
                </c:pt>
                <c:pt idx="415">
                  <c:v>0.12008850000000049</c:v>
                </c:pt>
                <c:pt idx="416">
                  <c:v>0.12041499999999949</c:v>
                </c:pt>
                <c:pt idx="417">
                  <c:v>0.12050450000000046</c:v>
                </c:pt>
                <c:pt idx="418">
                  <c:v>0.12092750000000008</c:v>
                </c:pt>
                <c:pt idx="419">
                  <c:v>0.12109549999999958</c:v>
                </c:pt>
                <c:pt idx="420">
                  <c:v>0.12147699999999961</c:v>
                </c:pt>
                <c:pt idx="421">
                  <c:v>0.12177750000000032</c:v>
                </c:pt>
                <c:pt idx="422">
                  <c:v>0.1219619999999999</c:v>
                </c:pt>
                <c:pt idx="423">
                  <c:v>0.12219900000000017</c:v>
                </c:pt>
                <c:pt idx="424">
                  <c:v>0.12285600000000008</c:v>
                </c:pt>
                <c:pt idx="425">
                  <c:v>0.1231374999999999</c:v>
                </c:pt>
                <c:pt idx="426">
                  <c:v>0.1231845000000007</c:v>
                </c:pt>
                <c:pt idx="427">
                  <c:v>0.123996</c:v>
                </c:pt>
                <c:pt idx="428">
                  <c:v>0.12406150000000027</c:v>
                </c:pt>
                <c:pt idx="429">
                  <c:v>0.12423999999999946</c:v>
                </c:pt>
                <c:pt idx="430">
                  <c:v>0.12447700000000061</c:v>
                </c:pt>
                <c:pt idx="431">
                  <c:v>0.12457499999999966</c:v>
                </c:pt>
                <c:pt idx="432">
                  <c:v>0.12474700000000061</c:v>
                </c:pt>
                <c:pt idx="433">
                  <c:v>0.12503500000000045</c:v>
                </c:pt>
                <c:pt idx="434">
                  <c:v>0.12468550000000045</c:v>
                </c:pt>
                <c:pt idx="435">
                  <c:v>0.12489649999999974</c:v>
                </c:pt>
                <c:pt idx="436">
                  <c:v>0.12535100000000021</c:v>
                </c:pt>
                <c:pt idx="437">
                  <c:v>0.12502299999999966</c:v>
                </c:pt>
                <c:pt idx="438">
                  <c:v>0.12531749999999997</c:v>
                </c:pt>
                <c:pt idx="439">
                  <c:v>0.12591750000000035</c:v>
                </c:pt>
                <c:pt idx="440">
                  <c:v>0.12577800000000039</c:v>
                </c:pt>
                <c:pt idx="441">
                  <c:v>0.12622749999999971</c:v>
                </c:pt>
                <c:pt idx="442">
                  <c:v>0.12628950000000039</c:v>
                </c:pt>
                <c:pt idx="443">
                  <c:v>0.12666100000000036</c:v>
                </c:pt>
                <c:pt idx="444">
                  <c:v>0.12708800000000053</c:v>
                </c:pt>
                <c:pt idx="445">
                  <c:v>0.12621200000000021</c:v>
                </c:pt>
                <c:pt idx="446">
                  <c:v>0.12653900000000062</c:v>
                </c:pt>
                <c:pt idx="447">
                  <c:v>0.12641850000000021</c:v>
                </c:pt>
                <c:pt idx="448">
                  <c:v>0.12640200000000013</c:v>
                </c:pt>
                <c:pt idx="449">
                  <c:v>0.12646449999999998</c:v>
                </c:pt>
                <c:pt idx="450">
                  <c:v>0.1262080000000001</c:v>
                </c:pt>
                <c:pt idx="451">
                  <c:v>0.12614249999999982</c:v>
                </c:pt>
                <c:pt idx="452">
                  <c:v>0.12629099999999971</c:v>
                </c:pt>
                <c:pt idx="453">
                  <c:v>0.12644300000000008</c:v>
                </c:pt>
                <c:pt idx="454">
                  <c:v>0.12634700000000043</c:v>
                </c:pt>
                <c:pt idx="455">
                  <c:v>0.1262165000000004</c:v>
                </c:pt>
                <c:pt idx="456">
                  <c:v>0.12636350000000007</c:v>
                </c:pt>
                <c:pt idx="457">
                  <c:v>0.12657199999999991</c:v>
                </c:pt>
                <c:pt idx="458">
                  <c:v>0.12632149999999953</c:v>
                </c:pt>
                <c:pt idx="459">
                  <c:v>0.12688399999999955</c:v>
                </c:pt>
                <c:pt idx="460">
                  <c:v>0.12673899999999971</c:v>
                </c:pt>
                <c:pt idx="461">
                  <c:v>0.12687599999999977</c:v>
                </c:pt>
                <c:pt idx="462">
                  <c:v>0.12689400000000006</c:v>
                </c:pt>
                <c:pt idx="463">
                  <c:v>0.1271975000000003</c:v>
                </c:pt>
                <c:pt idx="464">
                  <c:v>0.12690899999999994</c:v>
                </c:pt>
                <c:pt idx="465">
                  <c:v>0.12720499999999957</c:v>
                </c:pt>
                <c:pt idx="466">
                  <c:v>0.12721350000000031</c:v>
                </c:pt>
                <c:pt idx="467">
                  <c:v>0.12752900000000045</c:v>
                </c:pt>
                <c:pt idx="468">
                  <c:v>0.12769200000000014</c:v>
                </c:pt>
                <c:pt idx="469">
                  <c:v>0.12801000000000018</c:v>
                </c:pt>
                <c:pt idx="470">
                  <c:v>0.12820450000000028</c:v>
                </c:pt>
                <c:pt idx="471">
                  <c:v>0.12843650000000029</c:v>
                </c:pt>
                <c:pt idx="472">
                  <c:v>0.1288210000000003</c:v>
                </c:pt>
                <c:pt idx="473">
                  <c:v>0.13007499999999972</c:v>
                </c:pt>
                <c:pt idx="474">
                  <c:v>0.13058299999999967</c:v>
                </c:pt>
                <c:pt idx="475">
                  <c:v>0.13133799999999995</c:v>
                </c:pt>
                <c:pt idx="476">
                  <c:v>0.13200849999999997</c:v>
                </c:pt>
                <c:pt idx="477">
                  <c:v>0.13243000000000027</c:v>
                </c:pt>
                <c:pt idx="478">
                  <c:v>0.13321199999999989</c:v>
                </c:pt>
                <c:pt idx="479">
                  <c:v>0.13347499999999979</c:v>
                </c:pt>
                <c:pt idx="480">
                  <c:v>0.1340940000000006</c:v>
                </c:pt>
                <c:pt idx="481">
                  <c:v>0.13470299999999957</c:v>
                </c:pt>
                <c:pt idx="482">
                  <c:v>0.13495749999999962</c:v>
                </c:pt>
                <c:pt idx="483">
                  <c:v>0.13562849999999971</c:v>
                </c:pt>
                <c:pt idx="484">
                  <c:v>0.13628950000000017</c:v>
                </c:pt>
                <c:pt idx="485">
                  <c:v>0.13655250000000008</c:v>
                </c:pt>
                <c:pt idx="486">
                  <c:v>0.13707199999999986</c:v>
                </c:pt>
                <c:pt idx="487">
                  <c:v>0.13735949999999963</c:v>
                </c:pt>
                <c:pt idx="488">
                  <c:v>0.13777749999999944</c:v>
                </c:pt>
                <c:pt idx="489">
                  <c:v>0.13809700000000014</c:v>
                </c:pt>
                <c:pt idx="490">
                  <c:v>0.13837949999999966</c:v>
                </c:pt>
                <c:pt idx="491">
                  <c:v>0.13925050000000017</c:v>
                </c:pt>
                <c:pt idx="492">
                  <c:v>0.13922800000000013</c:v>
                </c:pt>
                <c:pt idx="493">
                  <c:v>0.13964149999999975</c:v>
                </c:pt>
                <c:pt idx="494">
                  <c:v>0.13983499999999971</c:v>
                </c:pt>
                <c:pt idx="495">
                  <c:v>0.14018150000000018</c:v>
                </c:pt>
                <c:pt idx="496">
                  <c:v>0.14088850000000042</c:v>
                </c:pt>
                <c:pt idx="497">
                  <c:v>0.14143000000000017</c:v>
                </c:pt>
                <c:pt idx="498">
                  <c:v>0.1415270000000004</c:v>
                </c:pt>
                <c:pt idx="499">
                  <c:v>0.14179649999999988</c:v>
                </c:pt>
                <c:pt idx="500">
                  <c:v>0.14227699999999954</c:v>
                </c:pt>
                <c:pt idx="501">
                  <c:v>0.14252949999999975</c:v>
                </c:pt>
                <c:pt idx="502">
                  <c:v>0.1425579999999993</c:v>
                </c:pt>
                <c:pt idx="503">
                  <c:v>0.14267400000000041</c:v>
                </c:pt>
                <c:pt idx="504">
                  <c:v>0.14279749999999991</c:v>
                </c:pt>
                <c:pt idx="505">
                  <c:v>0.1428465000000001</c:v>
                </c:pt>
                <c:pt idx="506">
                  <c:v>0.14317700000000011</c:v>
                </c:pt>
                <c:pt idx="507">
                  <c:v>0.14347300000000018</c:v>
                </c:pt>
                <c:pt idx="508">
                  <c:v>0.14369350000000036</c:v>
                </c:pt>
                <c:pt idx="509">
                  <c:v>0.1436295000000003</c:v>
                </c:pt>
                <c:pt idx="510">
                  <c:v>0.14435100000000034</c:v>
                </c:pt>
                <c:pt idx="511">
                  <c:v>0.14445399999999964</c:v>
                </c:pt>
                <c:pt idx="512">
                  <c:v>0.14466049999999964</c:v>
                </c:pt>
                <c:pt idx="513">
                  <c:v>0.14489949999999974</c:v>
                </c:pt>
                <c:pt idx="514">
                  <c:v>0.14533349999999956</c:v>
                </c:pt>
                <c:pt idx="515">
                  <c:v>0.14545650000000032</c:v>
                </c:pt>
                <c:pt idx="516">
                  <c:v>0.14609300000000003</c:v>
                </c:pt>
                <c:pt idx="517">
                  <c:v>0.14669849999999984</c:v>
                </c:pt>
                <c:pt idx="518">
                  <c:v>0.14603599999999961</c:v>
                </c:pt>
                <c:pt idx="519">
                  <c:v>0.14586549999999976</c:v>
                </c:pt>
                <c:pt idx="520">
                  <c:v>0.14587600000000034</c:v>
                </c:pt>
                <c:pt idx="521">
                  <c:v>0.14640049999999993</c:v>
                </c:pt>
                <c:pt idx="522">
                  <c:v>0.14661449999999965</c:v>
                </c:pt>
                <c:pt idx="523">
                  <c:v>0.14695850000000021</c:v>
                </c:pt>
                <c:pt idx="524">
                  <c:v>0.14719249999999962</c:v>
                </c:pt>
                <c:pt idx="525">
                  <c:v>0.14771599999999996</c:v>
                </c:pt>
                <c:pt idx="526">
                  <c:v>0.1478660000000005</c:v>
                </c:pt>
                <c:pt idx="527">
                  <c:v>0.14796349999999947</c:v>
                </c:pt>
                <c:pt idx="528">
                  <c:v>0.14829349999999986</c:v>
                </c:pt>
                <c:pt idx="529">
                  <c:v>0.1484494999999999</c:v>
                </c:pt>
                <c:pt idx="530">
                  <c:v>0.14896099999999945</c:v>
                </c:pt>
                <c:pt idx="531">
                  <c:v>0.14947300000000041</c:v>
                </c:pt>
                <c:pt idx="532">
                  <c:v>0.14962050000000016</c:v>
                </c:pt>
                <c:pt idx="533">
                  <c:v>0.1501099999999993</c:v>
                </c:pt>
                <c:pt idx="534">
                  <c:v>0.15035349999999958</c:v>
                </c:pt>
                <c:pt idx="535">
                  <c:v>0.15095500000000017</c:v>
                </c:pt>
                <c:pt idx="536">
                  <c:v>0.15150449999999971</c:v>
                </c:pt>
                <c:pt idx="537">
                  <c:v>0.15199500000000032</c:v>
                </c:pt>
                <c:pt idx="538">
                  <c:v>0.15244299999999988</c:v>
                </c:pt>
                <c:pt idx="539">
                  <c:v>0.15249950000000023</c:v>
                </c:pt>
                <c:pt idx="540">
                  <c:v>0.15321649999999964</c:v>
                </c:pt>
                <c:pt idx="541">
                  <c:v>0.15373899999999985</c:v>
                </c:pt>
                <c:pt idx="542">
                  <c:v>0.15415049999999964</c:v>
                </c:pt>
                <c:pt idx="543">
                  <c:v>0.15462200000000026</c:v>
                </c:pt>
                <c:pt idx="544">
                  <c:v>0.15504999999999969</c:v>
                </c:pt>
                <c:pt idx="545">
                  <c:v>0.15547350000000026</c:v>
                </c:pt>
                <c:pt idx="546">
                  <c:v>0.15604199999999979</c:v>
                </c:pt>
                <c:pt idx="547">
                  <c:v>0.15639950000000002</c:v>
                </c:pt>
                <c:pt idx="548">
                  <c:v>0.1572524999999998</c:v>
                </c:pt>
                <c:pt idx="549">
                  <c:v>0.15753749999999966</c:v>
                </c:pt>
                <c:pt idx="550">
                  <c:v>0.1579120000000005</c:v>
                </c:pt>
                <c:pt idx="551">
                  <c:v>0.15857799999999944</c:v>
                </c:pt>
                <c:pt idx="552">
                  <c:v>0.1594395000000004</c:v>
                </c:pt>
                <c:pt idx="553">
                  <c:v>0.15978799999999982</c:v>
                </c:pt>
                <c:pt idx="554">
                  <c:v>0.16053400000000018</c:v>
                </c:pt>
                <c:pt idx="555">
                  <c:v>0.1611564999999997</c:v>
                </c:pt>
                <c:pt idx="556">
                  <c:v>0.16167550000000031</c:v>
                </c:pt>
                <c:pt idx="557">
                  <c:v>0.16237999999999975</c:v>
                </c:pt>
                <c:pt idx="558">
                  <c:v>0.16296850000000029</c:v>
                </c:pt>
                <c:pt idx="559">
                  <c:v>0.16345149999999986</c:v>
                </c:pt>
                <c:pt idx="560">
                  <c:v>0.1637079999999993</c:v>
                </c:pt>
                <c:pt idx="561">
                  <c:v>0.16460100000000066</c:v>
                </c:pt>
                <c:pt idx="562">
                  <c:v>0.16495049999999978</c:v>
                </c:pt>
                <c:pt idx="563">
                  <c:v>0.16550250000000055</c:v>
                </c:pt>
                <c:pt idx="564">
                  <c:v>0.16606600000000027</c:v>
                </c:pt>
                <c:pt idx="565">
                  <c:v>0.16663099999999975</c:v>
                </c:pt>
                <c:pt idx="566">
                  <c:v>0.16721650000000032</c:v>
                </c:pt>
                <c:pt idx="567">
                  <c:v>0.16790599999999989</c:v>
                </c:pt>
                <c:pt idx="568">
                  <c:v>0.16829150000000004</c:v>
                </c:pt>
                <c:pt idx="569">
                  <c:v>0.16887649999999965</c:v>
                </c:pt>
                <c:pt idx="570">
                  <c:v>0.16975200000000035</c:v>
                </c:pt>
                <c:pt idx="571">
                  <c:v>0.17004049999999982</c:v>
                </c:pt>
                <c:pt idx="572">
                  <c:v>0.17113749999999994</c:v>
                </c:pt>
                <c:pt idx="573">
                  <c:v>0.17143349999999957</c:v>
                </c:pt>
                <c:pt idx="574">
                  <c:v>0.17205950000000003</c:v>
                </c:pt>
                <c:pt idx="575">
                  <c:v>0.17264550000000023</c:v>
                </c:pt>
                <c:pt idx="576">
                  <c:v>0.17350999999999983</c:v>
                </c:pt>
                <c:pt idx="577">
                  <c:v>0.17427900000000029</c:v>
                </c:pt>
                <c:pt idx="578">
                  <c:v>0.17488499999999974</c:v>
                </c:pt>
                <c:pt idx="579">
                  <c:v>0.1757080000000002</c:v>
                </c:pt>
                <c:pt idx="580">
                  <c:v>0.17651299999999992</c:v>
                </c:pt>
                <c:pt idx="581">
                  <c:v>0.17690600000000023</c:v>
                </c:pt>
                <c:pt idx="582">
                  <c:v>0.17763250000000008</c:v>
                </c:pt>
                <c:pt idx="583">
                  <c:v>0.17843049999999971</c:v>
                </c:pt>
                <c:pt idx="584">
                  <c:v>0.17948900000000023</c:v>
                </c:pt>
                <c:pt idx="585">
                  <c:v>0.17999149999999986</c:v>
                </c:pt>
                <c:pt idx="586">
                  <c:v>0.18087550000000041</c:v>
                </c:pt>
                <c:pt idx="587">
                  <c:v>0.18170549999999963</c:v>
                </c:pt>
                <c:pt idx="588">
                  <c:v>0.18282899999999991</c:v>
                </c:pt>
                <c:pt idx="589">
                  <c:v>0.18382699999999996</c:v>
                </c:pt>
                <c:pt idx="590">
                  <c:v>0.18469450000000043</c:v>
                </c:pt>
                <c:pt idx="591">
                  <c:v>0.18558150000000007</c:v>
                </c:pt>
                <c:pt idx="592">
                  <c:v>0.18666950000000027</c:v>
                </c:pt>
                <c:pt idx="593">
                  <c:v>0.18809000000000031</c:v>
                </c:pt>
                <c:pt idx="594">
                  <c:v>0.18911999999999995</c:v>
                </c:pt>
                <c:pt idx="595">
                  <c:v>0.19050650000000013</c:v>
                </c:pt>
                <c:pt idx="596">
                  <c:v>0.190604</c:v>
                </c:pt>
                <c:pt idx="597">
                  <c:v>0.19094049999999996</c:v>
                </c:pt>
                <c:pt idx="598">
                  <c:v>0.19123600000000041</c:v>
                </c:pt>
                <c:pt idx="599">
                  <c:v>0.1916070000000003</c:v>
                </c:pt>
                <c:pt idx="600">
                  <c:v>0.19184649999999959</c:v>
                </c:pt>
                <c:pt idx="601">
                  <c:v>0.19182799999999922</c:v>
                </c:pt>
                <c:pt idx="602">
                  <c:v>0.19193600000000011</c:v>
                </c:pt>
                <c:pt idx="603">
                  <c:v>0.19292150000000019</c:v>
                </c:pt>
                <c:pt idx="604">
                  <c:v>0.19329550000000006</c:v>
                </c:pt>
                <c:pt idx="605">
                  <c:v>0.19348749999999981</c:v>
                </c:pt>
                <c:pt idx="606">
                  <c:v>0.19388099999999975</c:v>
                </c:pt>
                <c:pt idx="607">
                  <c:v>0.19404099999999991</c:v>
                </c:pt>
                <c:pt idx="608">
                  <c:v>0.19456899999999999</c:v>
                </c:pt>
                <c:pt idx="609">
                  <c:v>0.19445649999999981</c:v>
                </c:pt>
                <c:pt idx="610">
                  <c:v>0.19499650000000024</c:v>
                </c:pt>
                <c:pt idx="611">
                  <c:v>0.19527550000000016</c:v>
                </c:pt>
                <c:pt idx="612">
                  <c:v>0.19583299999999992</c:v>
                </c:pt>
                <c:pt idx="613">
                  <c:v>0.19608449999999955</c:v>
                </c:pt>
                <c:pt idx="614">
                  <c:v>0.19626549999999998</c:v>
                </c:pt>
                <c:pt idx="615">
                  <c:v>0.19653849999999995</c:v>
                </c:pt>
                <c:pt idx="616">
                  <c:v>0.19721749999999982</c:v>
                </c:pt>
                <c:pt idx="617">
                  <c:v>0.19762300000000055</c:v>
                </c:pt>
                <c:pt idx="618">
                  <c:v>0.19784600000000019</c:v>
                </c:pt>
                <c:pt idx="619">
                  <c:v>0.1988379999999994</c:v>
                </c:pt>
                <c:pt idx="620">
                  <c:v>0.19930950000000047</c:v>
                </c:pt>
                <c:pt idx="621">
                  <c:v>0.20021099999999992</c:v>
                </c:pt>
                <c:pt idx="622">
                  <c:v>0.20097200000000015</c:v>
                </c:pt>
                <c:pt idx="623">
                  <c:v>0.20124749999999958</c:v>
                </c:pt>
                <c:pt idx="624">
                  <c:v>0.20164349999999986</c:v>
                </c:pt>
                <c:pt idx="625">
                  <c:v>0.20228700000000011</c:v>
                </c:pt>
                <c:pt idx="626">
                  <c:v>0.20264599999999966</c:v>
                </c:pt>
                <c:pt idx="627">
                  <c:v>0.20305700000000027</c:v>
                </c:pt>
                <c:pt idx="628">
                  <c:v>0.20356999999999958</c:v>
                </c:pt>
                <c:pt idx="629">
                  <c:v>0.20395850000000015</c:v>
                </c:pt>
                <c:pt idx="630">
                  <c:v>0.20503450000000001</c:v>
                </c:pt>
                <c:pt idx="631">
                  <c:v>0.20604749999999994</c:v>
                </c:pt>
                <c:pt idx="632">
                  <c:v>0.20730999999999966</c:v>
                </c:pt>
                <c:pt idx="633">
                  <c:v>0.20903900000000064</c:v>
                </c:pt>
                <c:pt idx="634">
                  <c:v>0.21071499999999999</c:v>
                </c:pt>
                <c:pt idx="635">
                  <c:v>0.21251299999999995</c:v>
                </c:pt>
                <c:pt idx="636">
                  <c:v>0.21489450000000021</c:v>
                </c:pt>
                <c:pt idx="637">
                  <c:v>0.21696399999999949</c:v>
                </c:pt>
                <c:pt idx="638">
                  <c:v>0.21962200000000021</c:v>
                </c:pt>
                <c:pt idx="639">
                  <c:v>0.22209150000000033</c:v>
                </c:pt>
                <c:pt idx="640">
                  <c:v>0.22466199999999992</c:v>
                </c:pt>
                <c:pt idx="641">
                  <c:v>0.22704799999999947</c:v>
                </c:pt>
                <c:pt idx="642">
                  <c:v>0.22977900000000018</c:v>
                </c:pt>
                <c:pt idx="643">
                  <c:v>0.23211199999999943</c:v>
                </c:pt>
                <c:pt idx="644">
                  <c:v>0.23438049999999988</c:v>
                </c:pt>
                <c:pt idx="645">
                  <c:v>0.23626949999999969</c:v>
                </c:pt>
                <c:pt idx="646">
                  <c:v>0.23781600000000003</c:v>
                </c:pt>
                <c:pt idx="647">
                  <c:v>0.23974049999999991</c:v>
                </c:pt>
                <c:pt idx="648">
                  <c:v>0.24140149999999938</c:v>
                </c:pt>
                <c:pt idx="649">
                  <c:v>0.24272099999999996</c:v>
                </c:pt>
                <c:pt idx="650">
                  <c:v>0.24410149999999975</c:v>
                </c:pt>
                <c:pt idx="651">
                  <c:v>0.24544750000000004</c:v>
                </c:pt>
                <c:pt idx="652">
                  <c:v>0.24705399999999988</c:v>
                </c:pt>
                <c:pt idx="653">
                  <c:v>0.24824149999999978</c:v>
                </c:pt>
                <c:pt idx="654">
                  <c:v>0.24977149999999959</c:v>
                </c:pt>
                <c:pt idx="655">
                  <c:v>0.25104250000000006</c:v>
                </c:pt>
                <c:pt idx="656">
                  <c:v>0.25225200000000036</c:v>
                </c:pt>
                <c:pt idx="657">
                  <c:v>0.25342750000000036</c:v>
                </c:pt>
                <c:pt idx="658">
                  <c:v>0.25409449999999989</c:v>
                </c:pt>
                <c:pt idx="659">
                  <c:v>0.25514450000000011</c:v>
                </c:pt>
                <c:pt idx="660">
                  <c:v>0.25612750000000029</c:v>
                </c:pt>
                <c:pt idx="661">
                  <c:v>0.25718349999999957</c:v>
                </c:pt>
                <c:pt idx="662">
                  <c:v>0.25771499999999969</c:v>
                </c:pt>
                <c:pt idx="663">
                  <c:v>0.25868250000000037</c:v>
                </c:pt>
                <c:pt idx="664">
                  <c:v>0.25977849999999991</c:v>
                </c:pt>
                <c:pt idx="665">
                  <c:v>0.26063599999999942</c:v>
                </c:pt>
                <c:pt idx="666">
                  <c:v>0.26154899999999959</c:v>
                </c:pt>
                <c:pt idx="667">
                  <c:v>0.26297750000000031</c:v>
                </c:pt>
                <c:pt idx="668">
                  <c:v>0.26437050000000006</c:v>
                </c:pt>
                <c:pt idx="669">
                  <c:v>0.2656814999999999</c:v>
                </c:pt>
                <c:pt idx="670">
                  <c:v>0.26696600000000048</c:v>
                </c:pt>
                <c:pt idx="671">
                  <c:v>0.2682910000000005</c:v>
                </c:pt>
                <c:pt idx="672">
                  <c:v>0.26951999999999998</c:v>
                </c:pt>
                <c:pt idx="673">
                  <c:v>0.27066649999999992</c:v>
                </c:pt>
                <c:pt idx="674">
                  <c:v>0.27157250000000044</c:v>
                </c:pt>
                <c:pt idx="675">
                  <c:v>0.27268800000000049</c:v>
                </c:pt>
                <c:pt idx="676">
                  <c:v>0.27369300000000019</c:v>
                </c:pt>
                <c:pt idx="677">
                  <c:v>0.27496700000000018</c:v>
                </c:pt>
                <c:pt idx="678">
                  <c:v>0.27683150000000012</c:v>
                </c:pt>
                <c:pt idx="679">
                  <c:v>0.27852750000000004</c:v>
                </c:pt>
                <c:pt idx="680">
                  <c:v>0.28061900000000017</c:v>
                </c:pt>
                <c:pt idx="681">
                  <c:v>0.28151450000000011</c:v>
                </c:pt>
                <c:pt idx="682">
                  <c:v>0.28152100000000013</c:v>
                </c:pt>
                <c:pt idx="683">
                  <c:v>0.28172199999999981</c:v>
                </c:pt>
                <c:pt idx="684">
                  <c:v>0.28175149999999993</c:v>
                </c:pt>
                <c:pt idx="685">
                  <c:v>0.28250650000000022</c:v>
                </c:pt>
                <c:pt idx="686">
                  <c:v>0.28311500000000001</c:v>
                </c:pt>
                <c:pt idx="687">
                  <c:v>0.28352750000000038</c:v>
                </c:pt>
                <c:pt idx="688">
                  <c:v>0.28422750000000008</c:v>
                </c:pt>
                <c:pt idx="689">
                  <c:v>0.28515900000000016</c:v>
                </c:pt>
                <c:pt idx="690">
                  <c:v>0.28640099999999968</c:v>
                </c:pt>
                <c:pt idx="691">
                  <c:v>0.28766899999999973</c:v>
                </c:pt>
                <c:pt idx="692">
                  <c:v>0.28928849999999962</c:v>
                </c:pt>
                <c:pt idx="693">
                  <c:v>0.29053050000000002</c:v>
                </c:pt>
                <c:pt idx="694">
                  <c:v>0.29282150000000007</c:v>
                </c:pt>
                <c:pt idx="695">
                  <c:v>0.29433650000000044</c:v>
                </c:pt>
                <c:pt idx="696">
                  <c:v>0.29634799999999961</c:v>
                </c:pt>
                <c:pt idx="697">
                  <c:v>0.29739300000000002</c:v>
                </c:pt>
                <c:pt idx="698">
                  <c:v>0.29956600000000044</c:v>
                </c:pt>
                <c:pt idx="699">
                  <c:v>0.30153050000000015</c:v>
                </c:pt>
                <c:pt idx="700">
                  <c:v>0.30342199999999986</c:v>
                </c:pt>
                <c:pt idx="701">
                  <c:v>0.30525399999999969</c:v>
                </c:pt>
                <c:pt idx="702">
                  <c:v>0.30736249999999998</c:v>
                </c:pt>
                <c:pt idx="703">
                  <c:v>0.3095125000000003</c:v>
                </c:pt>
                <c:pt idx="704">
                  <c:v>0.31217050000000057</c:v>
                </c:pt>
                <c:pt idx="705">
                  <c:v>0.31413150000000023</c:v>
                </c:pt>
                <c:pt idx="706">
                  <c:v>0.31667549999999967</c:v>
                </c:pt>
                <c:pt idx="707">
                  <c:v>0.31936099999999934</c:v>
                </c:pt>
                <c:pt idx="708">
                  <c:v>0.32217149999999961</c:v>
                </c:pt>
                <c:pt idx="709">
                  <c:v>0.3250605000000002</c:v>
                </c:pt>
                <c:pt idx="710">
                  <c:v>0.32779300000000022</c:v>
                </c:pt>
                <c:pt idx="711">
                  <c:v>0.33068000000000008</c:v>
                </c:pt>
                <c:pt idx="712">
                  <c:v>0.33410200000000012</c:v>
                </c:pt>
                <c:pt idx="713">
                  <c:v>0.33678849999999994</c:v>
                </c:pt>
                <c:pt idx="714">
                  <c:v>0.33992600000000017</c:v>
                </c:pt>
                <c:pt idx="715">
                  <c:v>0.34295900000000001</c:v>
                </c:pt>
                <c:pt idx="716">
                  <c:v>0.34637499999999966</c:v>
                </c:pt>
                <c:pt idx="717">
                  <c:v>0.35039700000000051</c:v>
                </c:pt>
                <c:pt idx="718">
                  <c:v>0.35439000000000043</c:v>
                </c:pt>
                <c:pt idx="719">
                  <c:v>0.35858500000000015</c:v>
                </c:pt>
                <c:pt idx="720">
                  <c:v>0.36272249999999984</c:v>
                </c:pt>
                <c:pt idx="721">
                  <c:v>0.36699000000000037</c:v>
                </c:pt>
                <c:pt idx="722">
                  <c:v>0.37135199999999946</c:v>
                </c:pt>
                <c:pt idx="723">
                  <c:v>0.37537649999999978</c:v>
                </c:pt>
                <c:pt idx="724">
                  <c:v>0.3797394999999999</c:v>
                </c:pt>
                <c:pt idx="725">
                  <c:v>0.38443800000000028</c:v>
                </c:pt>
                <c:pt idx="726">
                  <c:v>0.38898450000000029</c:v>
                </c:pt>
                <c:pt idx="727">
                  <c:v>0.39337949999999999</c:v>
                </c:pt>
                <c:pt idx="728">
                  <c:v>0.39779650000000011</c:v>
                </c:pt>
                <c:pt idx="729">
                  <c:v>0.40213649999999967</c:v>
                </c:pt>
                <c:pt idx="730">
                  <c:v>0.40643899999999977</c:v>
                </c:pt>
                <c:pt idx="731">
                  <c:v>0.41162249999999956</c:v>
                </c:pt>
                <c:pt idx="732">
                  <c:v>0.41694099999999956</c:v>
                </c:pt>
                <c:pt idx="733">
                  <c:v>0.42234899999999964</c:v>
                </c:pt>
                <c:pt idx="734">
                  <c:v>0.42773399999999961</c:v>
                </c:pt>
                <c:pt idx="735">
                  <c:v>0.43381449999999999</c:v>
                </c:pt>
                <c:pt idx="736">
                  <c:v>0.44050600000000006</c:v>
                </c:pt>
                <c:pt idx="737">
                  <c:v>0.45558700000000041</c:v>
                </c:pt>
                <c:pt idx="738">
                  <c:v>0.48069049999999969</c:v>
                </c:pt>
                <c:pt idx="739">
                  <c:v>0.49851699999999965</c:v>
                </c:pt>
                <c:pt idx="740">
                  <c:v>0.51996250000000011</c:v>
                </c:pt>
                <c:pt idx="741">
                  <c:v>0.54357450000000007</c:v>
                </c:pt>
                <c:pt idx="742">
                  <c:v>6.9885760000000001</c:v>
                </c:pt>
                <c:pt idx="743">
                  <c:v>7.076136</c:v>
                </c:pt>
                <c:pt idx="744">
                  <c:v>7.1089705000000007</c:v>
                </c:pt>
                <c:pt idx="745">
                  <c:v>7.1182400000000001</c:v>
                </c:pt>
                <c:pt idx="746">
                  <c:v>7.1274204999999995</c:v>
                </c:pt>
                <c:pt idx="747">
                  <c:v>7.1323179999999997</c:v>
                </c:pt>
              </c:numCache>
            </c:numRef>
          </c:xVal>
          <c:yVal>
            <c:numRef>
              <c:f>'45D'!$F$5:$F$746</c:f>
              <c:numCache>
                <c:formatCode>General</c:formatCode>
                <c:ptCount val="742"/>
                <c:pt idx="0">
                  <c:v>2.6455639999999999E-2</c:v>
                </c:pt>
                <c:pt idx="1">
                  <c:v>0.49982270000000001</c:v>
                </c:pt>
                <c:pt idx="2">
                  <c:v>1.5400959999999999</c:v>
                </c:pt>
                <c:pt idx="3">
                  <c:v>3.30979</c:v>
                </c:pt>
                <c:pt idx="4">
                  <c:v>4.5125770000000003</c:v>
                </c:pt>
                <c:pt idx="5">
                  <c:v>5.3497089999999998</c:v>
                </c:pt>
                <c:pt idx="6">
                  <c:v>5.681349</c:v>
                </c:pt>
                <c:pt idx="7">
                  <c:v>5.9307879999999997</c:v>
                </c:pt>
                <c:pt idx="8">
                  <c:v>5.9714170000000006</c:v>
                </c:pt>
                <c:pt idx="9">
                  <c:v>7.2753019999999999</c:v>
                </c:pt>
                <c:pt idx="10">
                  <c:v>8.3221889999999998</c:v>
                </c:pt>
                <c:pt idx="11">
                  <c:v>9.0317679999999996</c:v>
                </c:pt>
                <c:pt idx="12">
                  <c:v>9.3360079999999996</c:v>
                </c:pt>
                <c:pt idx="13">
                  <c:v>10.301639999999999</c:v>
                </c:pt>
                <c:pt idx="14">
                  <c:v>11.63954</c:v>
                </c:pt>
                <c:pt idx="15">
                  <c:v>12.45683</c:v>
                </c:pt>
                <c:pt idx="16">
                  <c:v>13.07854</c:v>
                </c:pt>
                <c:pt idx="17">
                  <c:v>13.96386</c:v>
                </c:pt>
                <c:pt idx="18">
                  <c:v>14.348409999999999</c:v>
                </c:pt>
                <c:pt idx="19">
                  <c:v>14.848229999999999</c:v>
                </c:pt>
                <c:pt idx="20">
                  <c:v>16.09826</c:v>
                </c:pt>
                <c:pt idx="21">
                  <c:v>17.21979</c:v>
                </c:pt>
                <c:pt idx="22">
                  <c:v>18.868539999999999</c:v>
                </c:pt>
                <c:pt idx="23">
                  <c:v>19.624419999999997</c:v>
                </c:pt>
                <c:pt idx="24">
                  <c:v>19.941890000000001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20.185659999999999</c:v>
                </c:pt>
                <c:pt idx="28">
                  <c:v>20.219669999999997</c:v>
                </c:pt>
                <c:pt idx="29">
                  <c:v>20.239509999999999</c:v>
                </c:pt>
                <c:pt idx="30">
                  <c:v>20.259349999999998</c:v>
                </c:pt>
                <c:pt idx="31">
                  <c:v>20.266909999999999</c:v>
                </c:pt>
                <c:pt idx="32">
                  <c:v>20.293369999999999</c:v>
                </c:pt>
                <c:pt idx="33">
                  <c:v>20.273529999999997</c:v>
                </c:pt>
                <c:pt idx="34">
                  <c:v>20.833819999999999</c:v>
                </c:pt>
                <c:pt idx="35">
                  <c:v>21.705909999999999</c:v>
                </c:pt>
                <c:pt idx="36">
                  <c:v>23.083490000000001</c:v>
                </c:pt>
                <c:pt idx="37">
                  <c:v>24.752089999999999</c:v>
                </c:pt>
                <c:pt idx="38">
                  <c:v>27.39387</c:v>
                </c:pt>
                <c:pt idx="39">
                  <c:v>29.38655</c:v>
                </c:pt>
                <c:pt idx="40">
                  <c:v>30.291709999999998</c:v>
                </c:pt>
                <c:pt idx="41">
                  <c:v>32.136049999999997</c:v>
                </c:pt>
                <c:pt idx="42">
                  <c:v>35.730230000000006</c:v>
                </c:pt>
                <c:pt idx="43">
                  <c:v>38.000699999999995</c:v>
                </c:pt>
                <c:pt idx="44">
                  <c:v>39.466149999999999</c:v>
                </c:pt>
                <c:pt idx="45">
                  <c:v>40.905149999999999</c:v>
                </c:pt>
                <c:pt idx="46">
                  <c:v>44.883890000000001</c:v>
                </c:pt>
                <c:pt idx="47">
                  <c:v>427.18119999999999</c:v>
                </c:pt>
                <c:pt idx="48">
                  <c:v>427.18119999999999</c:v>
                </c:pt>
                <c:pt idx="49">
                  <c:v>427.18119999999999</c:v>
                </c:pt>
                <c:pt idx="50">
                  <c:v>427.18119999999999</c:v>
                </c:pt>
                <c:pt idx="51">
                  <c:v>427.18119999999999</c:v>
                </c:pt>
                <c:pt idx="52">
                  <c:v>427.18119999999999</c:v>
                </c:pt>
                <c:pt idx="53">
                  <c:v>427.18119999999999</c:v>
                </c:pt>
                <c:pt idx="54">
                  <c:v>427.18119999999999</c:v>
                </c:pt>
                <c:pt idx="55">
                  <c:v>427.18119999999999</c:v>
                </c:pt>
                <c:pt idx="56">
                  <c:v>427.18119999999999</c:v>
                </c:pt>
                <c:pt idx="57">
                  <c:v>427.18119999999999</c:v>
                </c:pt>
                <c:pt idx="58">
                  <c:v>427.18119999999999</c:v>
                </c:pt>
                <c:pt idx="59">
                  <c:v>427.18119999999999</c:v>
                </c:pt>
                <c:pt idx="60">
                  <c:v>427.18119999999999</c:v>
                </c:pt>
                <c:pt idx="61">
                  <c:v>427.18119999999999</c:v>
                </c:pt>
                <c:pt idx="62">
                  <c:v>427.18119999999999</c:v>
                </c:pt>
                <c:pt idx="63">
                  <c:v>427.18119999999999</c:v>
                </c:pt>
                <c:pt idx="64">
                  <c:v>427.18119999999999</c:v>
                </c:pt>
                <c:pt idx="65">
                  <c:v>427.18119999999999</c:v>
                </c:pt>
                <c:pt idx="66">
                  <c:v>427.18119999999999</c:v>
                </c:pt>
                <c:pt idx="67">
                  <c:v>427.18119999999999</c:v>
                </c:pt>
                <c:pt idx="68">
                  <c:v>427.18119999999999</c:v>
                </c:pt>
                <c:pt idx="69">
                  <c:v>427.18119999999999</c:v>
                </c:pt>
                <c:pt idx="70">
                  <c:v>427.18119999999999</c:v>
                </c:pt>
                <c:pt idx="71">
                  <c:v>427.18119999999999</c:v>
                </c:pt>
                <c:pt idx="72">
                  <c:v>427.18119999999999</c:v>
                </c:pt>
                <c:pt idx="73">
                  <c:v>427.18119999999999</c:v>
                </c:pt>
                <c:pt idx="74">
                  <c:v>427.18119999999999</c:v>
                </c:pt>
                <c:pt idx="75">
                  <c:v>427.18119999999999</c:v>
                </c:pt>
                <c:pt idx="76">
                  <c:v>427.18119999999999</c:v>
                </c:pt>
                <c:pt idx="77">
                  <c:v>427.18119999999999</c:v>
                </c:pt>
                <c:pt idx="78">
                  <c:v>427.18119999999999</c:v>
                </c:pt>
                <c:pt idx="79">
                  <c:v>427.18119999999999</c:v>
                </c:pt>
                <c:pt idx="80">
                  <c:v>427.18119999999999</c:v>
                </c:pt>
                <c:pt idx="81">
                  <c:v>427.18119999999999</c:v>
                </c:pt>
                <c:pt idx="82">
                  <c:v>427.18119999999999</c:v>
                </c:pt>
                <c:pt idx="83">
                  <c:v>427.18119999999999</c:v>
                </c:pt>
                <c:pt idx="84">
                  <c:v>427.18119999999999</c:v>
                </c:pt>
                <c:pt idx="85">
                  <c:v>427.18119999999999</c:v>
                </c:pt>
                <c:pt idx="86">
                  <c:v>427.18119999999999</c:v>
                </c:pt>
                <c:pt idx="87">
                  <c:v>427.18119999999999</c:v>
                </c:pt>
                <c:pt idx="88">
                  <c:v>427.18119999999999</c:v>
                </c:pt>
                <c:pt idx="89">
                  <c:v>427.18119999999999</c:v>
                </c:pt>
                <c:pt idx="90">
                  <c:v>427.18119999999999</c:v>
                </c:pt>
                <c:pt idx="91">
                  <c:v>427.18119999999999</c:v>
                </c:pt>
                <c:pt idx="92">
                  <c:v>427.18119999999999</c:v>
                </c:pt>
                <c:pt idx="93">
                  <c:v>427.18119999999999</c:v>
                </c:pt>
                <c:pt idx="94">
                  <c:v>427.18119999999999</c:v>
                </c:pt>
                <c:pt idx="95">
                  <c:v>427.18119999999999</c:v>
                </c:pt>
                <c:pt idx="96">
                  <c:v>427.18119999999999</c:v>
                </c:pt>
                <c:pt idx="97">
                  <c:v>427.18119999999999</c:v>
                </c:pt>
                <c:pt idx="98">
                  <c:v>427.18119999999999</c:v>
                </c:pt>
                <c:pt idx="99">
                  <c:v>427.18119999999999</c:v>
                </c:pt>
                <c:pt idx="100">
                  <c:v>427.18119999999999</c:v>
                </c:pt>
                <c:pt idx="101">
                  <c:v>427.18119999999999</c:v>
                </c:pt>
                <c:pt idx="102">
                  <c:v>427.18119999999999</c:v>
                </c:pt>
                <c:pt idx="103">
                  <c:v>427.18119999999999</c:v>
                </c:pt>
                <c:pt idx="104">
                  <c:v>427.18119999999999</c:v>
                </c:pt>
                <c:pt idx="105">
                  <c:v>427.18119999999999</c:v>
                </c:pt>
                <c:pt idx="106">
                  <c:v>427.18119999999999</c:v>
                </c:pt>
                <c:pt idx="107">
                  <c:v>427.18119999999999</c:v>
                </c:pt>
                <c:pt idx="108">
                  <c:v>427.18119999999999</c:v>
                </c:pt>
                <c:pt idx="109">
                  <c:v>427.18119999999999</c:v>
                </c:pt>
                <c:pt idx="110">
                  <c:v>427.18119999999999</c:v>
                </c:pt>
                <c:pt idx="111">
                  <c:v>427.18119999999999</c:v>
                </c:pt>
                <c:pt idx="112">
                  <c:v>427.18119999999999</c:v>
                </c:pt>
                <c:pt idx="113">
                  <c:v>427.18119999999999</c:v>
                </c:pt>
                <c:pt idx="114">
                  <c:v>427.18119999999999</c:v>
                </c:pt>
                <c:pt idx="115">
                  <c:v>427.18119999999999</c:v>
                </c:pt>
                <c:pt idx="116">
                  <c:v>427.18119999999999</c:v>
                </c:pt>
                <c:pt idx="117">
                  <c:v>427.18119999999999</c:v>
                </c:pt>
                <c:pt idx="118">
                  <c:v>427.18119999999999</c:v>
                </c:pt>
                <c:pt idx="119">
                  <c:v>427.18119999999999</c:v>
                </c:pt>
                <c:pt idx="120">
                  <c:v>427.18119999999999</c:v>
                </c:pt>
                <c:pt idx="121">
                  <c:v>427.18119999999999</c:v>
                </c:pt>
                <c:pt idx="122">
                  <c:v>427.18119999999999</c:v>
                </c:pt>
                <c:pt idx="123">
                  <c:v>427.18119999999999</c:v>
                </c:pt>
                <c:pt idx="124">
                  <c:v>427.18119999999999</c:v>
                </c:pt>
                <c:pt idx="125">
                  <c:v>427.18119999999999</c:v>
                </c:pt>
                <c:pt idx="126">
                  <c:v>427.18119999999999</c:v>
                </c:pt>
                <c:pt idx="127">
                  <c:v>427.18119999999999</c:v>
                </c:pt>
                <c:pt idx="128">
                  <c:v>427.18119999999999</c:v>
                </c:pt>
                <c:pt idx="129">
                  <c:v>427.18119999999999</c:v>
                </c:pt>
                <c:pt idx="130">
                  <c:v>427.18119999999999</c:v>
                </c:pt>
                <c:pt idx="131">
                  <c:v>427.18119999999999</c:v>
                </c:pt>
                <c:pt idx="132">
                  <c:v>427.18119999999999</c:v>
                </c:pt>
                <c:pt idx="133">
                  <c:v>427.18119999999999</c:v>
                </c:pt>
                <c:pt idx="134">
                  <c:v>427.18119999999999</c:v>
                </c:pt>
                <c:pt idx="135">
                  <c:v>427.18119999999999</c:v>
                </c:pt>
                <c:pt idx="136">
                  <c:v>427.18119999999999</c:v>
                </c:pt>
                <c:pt idx="137">
                  <c:v>427.18119999999999</c:v>
                </c:pt>
                <c:pt idx="138">
                  <c:v>427.18119999999999</c:v>
                </c:pt>
                <c:pt idx="139">
                  <c:v>427.18119999999999</c:v>
                </c:pt>
                <c:pt idx="140">
                  <c:v>427.18119999999999</c:v>
                </c:pt>
                <c:pt idx="141">
                  <c:v>427.18119999999999</c:v>
                </c:pt>
                <c:pt idx="142">
                  <c:v>427.18119999999999</c:v>
                </c:pt>
                <c:pt idx="143">
                  <c:v>427.18119999999999</c:v>
                </c:pt>
                <c:pt idx="144">
                  <c:v>427.18119999999999</c:v>
                </c:pt>
                <c:pt idx="145">
                  <c:v>427.18119999999999</c:v>
                </c:pt>
                <c:pt idx="146">
                  <c:v>427.18119999999999</c:v>
                </c:pt>
                <c:pt idx="147">
                  <c:v>427.18119999999999</c:v>
                </c:pt>
                <c:pt idx="148">
                  <c:v>427.18119999999999</c:v>
                </c:pt>
                <c:pt idx="149">
                  <c:v>427.18119999999999</c:v>
                </c:pt>
                <c:pt idx="150">
                  <c:v>427.18119999999999</c:v>
                </c:pt>
                <c:pt idx="151">
                  <c:v>427.18119999999999</c:v>
                </c:pt>
                <c:pt idx="152">
                  <c:v>427.18119999999999</c:v>
                </c:pt>
                <c:pt idx="153">
                  <c:v>427.18119999999999</c:v>
                </c:pt>
                <c:pt idx="154">
                  <c:v>427.18119999999999</c:v>
                </c:pt>
                <c:pt idx="155">
                  <c:v>427.18119999999999</c:v>
                </c:pt>
                <c:pt idx="156">
                  <c:v>427.18119999999999</c:v>
                </c:pt>
                <c:pt idx="157">
                  <c:v>427.18119999999999</c:v>
                </c:pt>
                <c:pt idx="158">
                  <c:v>427.18119999999999</c:v>
                </c:pt>
                <c:pt idx="159">
                  <c:v>427.18119999999999</c:v>
                </c:pt>
                <c:pt idx="160">
                  <c:v>427.18119999999999</c:v>
                </c:pt>
                <c:pt idx="161">
                  <c:v>427.18119999999999</c:v>
                </c:pt>
                <c:pt idx="162">
                  <c:v>427.18119999999999</c:v>
                </c:pt>
                <c:pt idx="163">
                  <c:v>427.18119999999999</c:v>
                </c:pt>
                <c:pt idx="164">
                  <c:v>427.18119999999999</c:v>
                </c:pt>
                <c:pt idx="165">
                  <c:v>427.18119999999999</c:v>
                </c:pt>
                <c:pt idx="166">
                  <c:v>427.18119999999999</c:v>
                </c:pt>
                <c:pt idx="167">
                  <c:v>427.18119999999999</c:v>
                </c:pt>
                <c:pt idx="168">
                  <c:v>427.18119999999999</c:v>
                </c:pt>
                <c:pt idx="169">
                  <c:v>427.18119999999999</c:v>
                </c:pt>
                <c:pt idx="170">
                  <c:v>427.18119999999999</c:v>
                </c:pt>
                <c:pt idx="171">
                  <c:v>427.18119999999999</c:v>
                </c:pt>
                <c:pt idx="172">
                  <c:v>427.18119999999999</c:v>
                </c:pt>
                <c:pt idx="173">
                  <c:v>427.18119999999999</c:v>
                </c:pt>
                <c:pt idx="174">
                  <c:v>427.18119999999999</c:v>
                </c:pt>
                <c:pt idx="175">
                  <c:v>427.18119999999999</c:v>
                </c:pt>
                <c:pt idx="176">
                  <c:v>427.18119999999999</c:v>
                </c:pt>
                <c:pt idx="177">
                  <c:v>427.18119999999999</c:v>
                </c:pt>
                <c:pt idx="178">
                  <c:v>427.18119999999999</c:v>
                </c:pt>
                <c:pt idx="179">
                  <c:v>427.18119999999999</c:v>
                </c:pt>
                <c:pt idx="180">
                  <c:v>427.18119999999999</c:v>
                </c:pt>
                <c:pt idx="181">
                  <c:v>427.18119999999999</c:v>
                </c:pt>
                <c:pt idx="182">
                  <c:v>427.18119999999999</c:v>
                </c:pt>
                <c:pt idx="183">
                  <c:v>427.18119999999999</c:v>
                </c:pt>
                <c:pt idx="184">
                  <c:v>427.18119999999999</c:v>
                </c:pt>
                <c:pt idx="185">
                  <c:v>427.18119999999999</c:v>
                </c:pt>
                <c:pt idx="186">
                  <c:v>427.18119999999999</c:v>
                </c:pt>
                <c:pt idx="187">
                  <c:v>427.18119999999999</c:v>
                </c:pt>
                <c:pt idx="188">
                  <c:v>427.18119999999999</c:v>
                </c:pt>
                <c:pt idx="189">
                  <c:v>427.18119999999999</c:v>
                </c:pt>
                <c:pt idx="190">
                  <c:v>427.18119999999999</c:v>
                </c:pt>
                <c:pt idx="191">
                  <c:v>427.18119999999999</c:v>
                </c:pt>
                <c:pt idx="192">
                  <c:v>427.18119999999999</c:v>
                </c:pt>
                <c:pt idx="193">
                  <c:v>427.18119999999999</c:v>
                </c:pt>
                <c:pt idx="194">
                  <c:v>427.18119999999999</c:v>
                </c:pt>
                <c:pt idx="195">
                  <c:v>427.18119999999999</c:v>
                </c:pt>
                <c:pt idx="196">
                  <c:v>427.18119999999999</c:v>
                </c:pt>
                <c:pt idx="197">
                  <c:v>427.18119999999999</c:v>
                </c:pt>
                <c:pt idx="198">
                  <c:v>427.18119999999999</c:v>
                </c:pt>
                <c:pt idx="199">
                  <c:v>427.18119999999999</c:v>
                </c:pt>
                <c:pt idx="200">
                  <c:v>427.18119999999999</c:v>
                </c:pt>
                <c:pt idx="201">
                  <c:v>427.18119999999999</c:v>
                </c:pt>
                <c:pt idx="202">
                  <c:v>427.18119999999999</c:v>
                </c:pt>
                <c:pt idx="203">
                  <c:v>427.18119999999999</c:v>
                </c:pt>
                <c:pt idx="204">
                  <c:v>427.18119999999999</c:v>
                </c:pt>
                <c:pt idx="205">
                  <c:v>427.18119999999999</c:v>
                </c:pt>
                <c:pt idx="206">
                  <c:v>427.18119999999999</c:v>
                </c:pt>
                <c:pt idx="207">
                  <c:v>427.18119999999999</c:v>
                </c:pt>
                <c:pt idx="208">
                  <c:v>427.18119999999999</c:v>
                </c:pt>
                <c:pt idx="209">
                  <c:v>427.18119999999999</c:v>
                </c:pt>
                <c:pt idx="210">
                  <c:v>427.18119999999999</c:v>
                </c:pt>
                <c:pt idx="211">
                  <c:v>427.18119999999999</c:v>
                </c:pt>
                <c:pt idx="212">
                  <c:v>427.18119999999999</c:v>
                </c:pt>
                <c:pt idx="213">
                  <c:v>427.18119999999999</c:v>
                </c:pt>
                <c:pt idx="214">
                  <c:v>427.18119999999999</c:v>
                </c:pt>
                <c:pt idx="215">
                  <c:v>427.18119999999999</c:v>
                </c:pt>
                <c:pt idx="216">
                  <c:v>427.18119999999999</c:v>
                </c:pt>
                <c:pt idx="217">
                  <c:v>427.18119999999999</c:v>
                </c:pt>
                <c:pt idx="218">
                  <c:v>427.18119999999999</c:v>
                </c:pt>
                <c:pt idx="219">
                  <c:v>427.18119999999999</c:v>
                </c:pt>
                <c:pt idx="220">
                  <c:v>427.18119999999999</c:v>
                </c:pt>
                <c:pt idx="221">
                  <c:v>427.18119999999999</c:v>
                </c:pt>
                <c:pt idx="222">
                  <c:v>427.18119999999999</c:v>
                </c:pt>
                <c:pt idx="223">
                  <c:v>427.18119999999999</c:v>
                </c:pt>
                <c:pt idx="224">
                  <c:v>427.18119999999999</c:v>
                </c:pt>
                <c:pt idx="225">
                  <c:v>427.18119999999999</c:v>
                </c:pt>
                <c:pt idx="226">
                  <c:v>427.18119999999999</c:v>
                </c:pt>
                <c:pt idx="227">
                  <c:v>427.18119999999999</c:v>
                </c:pt>
                <c:pt idx="228">
                  <c:v>427.18119999999999</c:v>
                </c:pt>
                <c:pt idx="229">
                  <c:v>427.18119999999999</c:v>
                </c:pt>
                <c:pt idx="230">
                  <c:v>427.18119999999999</c:v>
                </c:pt>
                <c:pt idx="231">
                  <c:v>427.18119999999999</c:v>
                </c:pt>
                <c:pt idx="232">
                  <c:v>427.18119999999999</c:v>
                </c:pt>
                <c:pt idx="233">
                  <c:v>427.18119999999999</c:v>
                </c:pt>
                <c:pt idx="234">
                  <c:v>427.18119999999999</c:v>
                </c:pt>
                <c:pt idx="235">
                  <c:v>427.18119999999999</c:v>
                </c:pt>
                <c:pt idx="236">
                  <c:v>427.18119999999999</c:v>
                </c:pt>
                <c:pt idx="237">
                  <c:v>427.18119999999999</c:v>
                </c:pt>
                <c:pt idx="238">
                  <c:v>427.18119999999999</c:v>
                </c:pt>
                <c:pt idx="239">
                  <c:v>427.18119999999999</c:v>
                </c:pt>
                <c:pt idx="240">
                  <c:v>427.18119999999999</c:v>
                </c:pt>
                <c:pt idx="241">
                  <c:v>427.18119999999999</c:v>
                </c:pt>
                <c:pt idx="242">
                  <c:v>427.18119999999999</c:v>
                </c:pt>
                <c:pt idx="243">
                  <c:v>427.18119999999999</c:v>
                </c:pt>
                <c:pt idx="244">
                  <c:v>427.18119999999999</c:v>
                </c:pt>
                <c:pt idx="245">
                  <c:v>427.18119999999999</c:v>
                </c:pt>
                <c:pt idx="246">
                  <c:v>427.18119999999999</c:v>
                </c:pt>
                <c:pt idx="247">
                  <c:v>427.18119999999999</c:v>
                </c:pt>
                <c:pt idx="248">
                  <c:v>427.18119999999999</c:v>
                </c:pt>
                <c:pt idx="249">
                  <c:v>427.18119999999999</c:v>
                </c:pt>
                <c:pt idx="250">
                  <c:v>427.18119999999999</c:v>
                </c:pt>
                <c:pt idx="251">
                  <c:v>427.18119999999999</c:v>
                </c:pt>
                <c:pt idx="252">
                  <c:v>427.18119999999999</c:v>
                </c:pt>
                <c:pt idx="253">
                  <c:v>427.18119999999999</c:v>
                </c:pt>
                <c:pt idx="254">
                  <c:v>427.18119999999999</c:v>
                </c:pt>
                <c:pt idx="255">
                  <c:v>427.18119999999999</c:v>
                </c:pt>
                <c:pt idx="256">
                  <c:v>427.18119999999999</c:v>
                </c:pt>
                <c:pt idx="257">
                  <c:v>427.18119999999999</c:v>
                </c:pt>
                <c:pt idx="258">
                  <c:v>427.18119999999999</c:v>
                </c:pt>
                <c:pt idx="259">
                  <c:v>427.18119999999999</c:v>
                </c:pt>
                <c:pt idx="260">
                  <c:v>427.18119999999999</c:v>
                </c:pt>
                <c:pt idx="261">
                  <c:v>427.18119999999999</c:v>
                </c:pt>
                <c:pt idx="262">
                  <c:v>427.18119999999999</c:v>
                </c:pt>
                <c:pt idx="263">
                  <c:v>427.18119999999999</c:v>
                </c:pt>
                <c:pt idx="264">
                  <c:v>427.18119999999999</c:v>
                </c:pt>
                <c:pt idx="265">
                  <c:v>427.18119999999999</c:v>
                </c:pt>
                <c:pt idx="266">
                  <c:v>427.18119999999999</c:v>
                </c:pt>
                <c:pt idx="267">
                  <c:v>427.18119999999999</c:v>
                </c:pt>
                <c:pt idx="268">
                  <c:v>427.18119999999999</c:v>
                </c:pt>
                <c:pt idx="269">
                  <c:v>427.18119999999999</c:v>
                </c:pt>
                <c:pt idx="270">
                  <c:v>427.18119999999999</c:v>
                </c:pt>
                <c:pt idx="271">
                  <c:v>427.18119999999999</c:v>
                </c:pt>
                <c:pt idx="272">
                  <c:v>427.18119999999999</c:v>
                </c:pt>
                <c:pt idx="273">
                  <c:v>427.18119999999999</c:v>
                </c:pt>
                <c:pt idx="274">
                  <c:v>427.18119999999999</c:v>
                </c:pt>
                <c:pt idx="275">
                  <c:v>427.18119999999999</c:v>
                </c:pt>
                <c:pt idx="276">
                  <c:v>427.18119999999999</c:v>
                </c:pt>
                <c:pt idx="277">
                  <c:v>427.18119999999999</c:v>
                </c:pt>
                <c:pt idx="278">
                  <c:v>427.18119999999999</c:v>
                </c:pt>
                <c:pt idx="279">
                  <c:v>427.18119999999999</c:v>
                </c:pt>
                <c:pt idx="280">
                  <c:v>427.18119999999999</c:v>
                </c:pt>
                <c:pt idx="281">
                  <c:v>427.18119999999999</c:v>
                </c:pt>
                <c:pt idx="282">
                  <c:v>427.18119999999999</c:v>
                </c:pt>
                <c:pt idx="283">
                  <c:v>427.18119999999999</c:v>
                </c:pt>
                <c:pt idx="284">
                  <c:v>427.18119999999999</c:v>
                </c:pt>
                <c:pt idx="285">
                  <c:v>427.18119999999999</c:v>
                </c:pt>
                <c:pt idx="286">
                  <c:v>427.18119999999999</c:v>
                </c:pt>
                <c:pt idx="287">
                  <c:v>427.18119999999999</c:v>
                </c:pt>
                <c:pt idx="288">
                  <c:v>427.18119999999999</c:v>
                </c:pt>
                <c:pt idx="289">
                  <c:v>427.18119999999999</c:v>
                </c:pt>
                <c:pt idx="290">
                  <c:v>427.18119999999999</c:v>
                </c:pt>
                <c:pt idx="291">
                  <c:v>427.18119999999999</c:v>
                </c:pt>
                <c:pt idx="292">
                  <c:v>427.18119999999999</c:v>
                </c:pt>
                <c:pt idx="293">
                  <c:v>427.18119999999999</c:v>
                </c:pt>
                <c:pt idx="294">
                  <c:v>427.18119999999999</c:v>
                </c:pt>
                <c:pt idx="295">
                  <c:v>427.18119999999999</c:v>
                </c:pt>
                <c:pt idx="296">
                  <c:v>427.18119999999999</c:v>
                </c:pt>
                <c:pt idx="297">
                  <c:v>427.18119999999999</c:v>
                </c:pt>
                <c:pt idx="298">
                  <c:v>427.18119999999999</c:v>
                </c:pt>
                <c:pt idx="299">
                  <c:v>427.18119999999999</c:v>
                </c:pt>
                <c:pt idx="300">
                  <c:v>427.18119999999999</c:v>
                </c:pt>
                <c:pt idx="301">
                  <c:v>427.18119999999999</c:v>
                </c:pt>
                <c:pt idx="302">
                  <c:v>427.18119999999999</c:v>
                </c:pt>
                <c:pt idx="303">
                  <c:v>427.18119999999999</c:v>
                </c:pt>
                <c:pt idx="304">
                  <c:v>427.18119999999999</c:v>
                </c:pt>
                <c:pt idx="305">
                  <c:v>427.18119999999999</c:v>
                </c:pt>
                <c:pt idx="306">
                  <c:v>427.18119999999999</c:v>
                </c:pt>
                <c:pt idx="307">
                  <c:v>427.18119999999999</c:v>
                </c:pt>
                <c:pt idx="308">
                  <c:v>427.18119999999999</c:v>
                </c:pt>
                <c:pt idx="309">
                  <c:v>427.18119999999999</c:v>
                </c:pt>
                <c:pt idx="310">
                  <c:v>427.18119999999999</c:v>
                </c:pt>
                <c:pt idx="311">
                  <c:v>427.18119999999999</c:v>
                </c:pt>
                <c:pt idx="312">
                  <c:v>427.18119999999999</c:v>
                </c:pt>
                <c:pt idx="313">
                  <c:v>427.18119999999999</c:v>
                </c:pt>
                <c:pt idx="314">
                  <c:v>427.18119999999999</c:v>
                </c:pt>
                <c:pt idx="315">
                  <c:v>427.18119999999999</c:v>
                </c:pt>
                <c:pt idx="316">
                  <c:v>427.18119999999999</c:v>
                </c:pt>
                <c:pt idx="317">
                  <c:v>427.18119999999999</c:v>
                </c:pt>
                <c:pt idx="318">
                  <c:v>427.18119999999999</c:v>
                </c:pt>
                <c:pt idx="319">
                  <c:v>427.18119999999999</c:v>
                </c:pt>
                <c:pt idx="320">
                  <c:v>427.18119999999999</c:v>
                </c:pt>
                <c:pt idx="321">
                  <c:v>427.18119999999999</c:v>
                </c:pt>
                <c:pt idx="322">
                  <c:v>427.18119999999999</c:v>
                </c:pt>
                <c:pt idx="323">
                  <c:v>427.18119999999999</c:v>
                </c:pt>
                <c:pt idx="324">
                  <c:v>427.18119999999999</c:v>
                </c:pt>
                <c:pt idx="325">
                  <c:v>427.18119999999999</c:v>
                </c:pt>
                <c:pt idx="326">
                  <c:v>427.18119999999999</c:v>
                </c:pt>
                <c:pt idx="327">
                  <c:v>427.18119999999999</c:v>
                </c:pt>
                <c:pt idx="328">
                  <c:v>427.18119999999999</c:v>
                </c:pt>
                <c:pt idx="329">
                  <c:v>427.18119999999999</c:v>
                </c:pt>
                <c:pt idx="330">
                  <c:v>427.18119999999999</c:v>
                </c:pt>
                <c:pt idx="331">
                  <c:v>427.18119999999999</c:v>
                </c:pt>
                <c:pt idx="332">
                  <c:v>427.18119999999999</c:v>
                </c:pt>
                <c:pt idx="333">
                  <c:v>427.18119999999999</c:v>
                </c:pt>
                <c:pt idx="334">
                  <c:v>427.18119999999999</c:v>
                </c:pt>
                <c:pt idx="335">
                  <c:v>427.18119999999999</c:v>
                </c:pt>
                <c:pt idx="336">
                  <c:v>427.18119999999999</c:v>
                </c:pt>
                <c:pt idx="337">
                  <c:v>427.18119999999999</c:v>
                </c:pt>
                <c:pt idx="338">
                  <c:v>427.18119999999999</c:v>
                </c:pt>
                <c:pt idx="339">
                  <c:v>427.18119999999999</c:v>
                </c:pt>
                <c:pt idx="340">
                  <c:v>427.18119999999999</c:v>
                </c:pt>
                <c:pt idx="341">
                  <c:v>427.18119999999999</c:v>
                </c:pt>
                <c:pt idx="342">
                  <c:v>427.18119999999999</c:v>
                </c:pt>
                <c:pt idx="343">
                  <c:v>427.18119999999999</c:v>
                </c:pt>
                <c:pt idx="344">
                  <c:v>427.18119999999999</c:v>
                </c:pt>
                <c:pt idx="345">
                  <c:v>427.18119999999999</c:v>
                </c:pt>
                <c:pt idx="346">
                  <c:v>427.18119999999999</c:v>
                </c:pt>
                <c:pt idx="347">
                  <c:v>427.18119999999999</c:v>
                </c:pt>
                <c:pt idx="348">
                  <c:v>427.18119999999999</c:v>
                </c:pt>
                <c:pt idx="349">
                  <c:v>427.18119999999999</c:v>
                </c:pt>
                <c:pt idx="350">
                  <c:v>427.18119999999999</c:v>
                </c:pt>
                <c:pt idx="351">
                  <c:v>427.18119999999999</c:v>
                </c:pt>
                <c:pt idx="352">
                  <c:v>427.18119999999999</c:v>
                </c:pt>
                <c:pt idx="353">
                  <c:v>427.18119999999999</c:v>
                </c:pt>
                <c:pt idx="354">
                  <c:v>427.18119999999999</c:v>
                </c:pt>
                <c:pt idx="355">
                  <c:v>427.18119999999999</c:v>
                </c:pt>
                <c:pt idx="356">
                  <c:v>427.18119999999999</c:v>
                </c:pt>
                <c:pt idx="357">
                  <c:v>427.18119999999999</c:v>
                </c:pt>
                <c:pt idx="358">
                  <c:v>427.18119999999999</c:v>
                </c:pt>
                <c:pt idx="359">
                  <c:v>427.18119999999999</c:v>
                </c:pt>
                <c:pt idx="360">
                  <c:v>427.18119999999999</c:v>
                </c:pt>
                <c:pt idx="361">
                  <c:v>427.18119999999999</c:v>
                </c:pt>
                <c:pt idx="362">
                  <c:v>427.18119999999999</c:v>
                </c:pt>
                <c:pt idx="363">
                  <c:v>427.18119999999999</c:v>
                </c:pt>
                <c:pt idx="364">
                  <c:v>427.18119999999999</c:v>
                </c:pt>
                <c:pt idx="365">
                  <c:v>427.18119999999999</c:v>
                </c:pt>
                <c:pt idx="366">
                  <c:v>427.18119999999999</c:v>
                </c:pt>
                <c:pt idx="367">
                  <c:v>427.18119999999999</c:v>
                </c:pt>
                <c:pt idx="368">
                  <c:v>427.18119999999999</c:v>
                </c:pt>
                <c:pt idx="369">
                  <c:v>427.18119999999999</c:v>
                </c:pt>
                <c:pt idx="370">
                  <c:v>427.18119999999999</c:v>
                </c:pt>
                <c:pt idx="371">
                  <c:v>427.18119999999999</c:v>
                </c:pt>
                <c:pt idx="372">
                  <c:v>427.18119999999999</c:v>
                </c:pt>
                <c:pt idx="373">
                  <c:v>427.18119999999999</c:v>
                </c:pt>
                <c:pt idx="374">
                  <c:v>427.18119999999999</c:v>
                </c:pt>
                <c:pt idx="375">
                  <c:v>427.18119999999999</c:v>
                </c:pt>
                <c:pt idx="376">
                  <c:v>427.18119999999999</c:v>
                </c:pt>
                <c:pt idx="377">
                  <c:v>427.18119999999999</c:v>
                </c:pt>
                <c:pt idx="378">
                  <c:v>427.18119999999999</c:v>
                </c:pt>
                <c:pt idx="379">
                  <c:v>427.18119999999999</c:v>
                </c:pt>
                <c:pt idx="380">
                  <c:v>427.18119999999999</c:v>
                </c:pt>
                <c:pt idx="381">
                  <c:v>427.18119999999999</c:v>
                </c:pt>
                <c:pt idx="382">
                  <c:v>427.18119999999999</c:v>
                </c:pt>
                <c:pt idx="383">
                  <c:v>427.18119999999999</c:v>
                </c:pt>
                <c:pt idx="384">
                  <c:v>427.18119999999999</c:v>
                </c:pt>
                <c:pt idx="385">
                  <c:v>427.18119999999999</c:v>
                </c:pt>
                <c:pt idx="386">
                  <c:v>427.18119999999999</c:v>
                </c:pt>
                <c:pt idx="387">
                  <c:v>427.18119999999999</c:v>
                </c:pt>
                <c:pt idx="388">
                  <c:v>427.18119999999999</c:v>
                </c:pt>
                <c:pt idx="389">
                  <c:v>427.18119999999999</c:v>
                </c:pt>
                <c:pt idx="390">
                  <c:v>427.18119999999999</c:v>
                </c:pt>
                <c:pt idx="391">
                  <c:v>427.18119999999999</c:v>
                </c:pt>
                <c:pt idx="392">
                  <c:v>427.18119999999999</c:v>
                </c:pt>
                <c:pt idx="393">
                  <c:v>427.18119999999999</c:v>
                </c:pt>
                <c:pt idx="394">
                  <c:v>427.18119999999999</c:v>
                </c:pt>
                <c:pt idx="395">
                  <c:v>427.18119999999999</c:v>
                </c:pt>
                <c:pt idx="396">
                  <c:v>427.18119999999999</c:v>
                </c:pt>
                <c:pt idx="397">
                  <c:v>427.18119999999999</c:v>
                </c:pt>
                <c:pt idx="398">
                  <c:v>427.18119999999999</c:v>
                </c:pt>
                <c:pt idx="399">
                  <c:v>427.18119999999999</c:v>
                </c:pt>
                <c:pt idx="400">
                  <c:v>427.18119999999999</c:v>
                </c:pt>
                <c:pt idx="401">
                  <c:v>427.18119999999999</c:v>
                </c:pt>
                <c:pt idx="402">
                  <c:v>427.18119999999999</c:v>
                </c:pt>
                <c:pt idx="403">
                  <c:v>427.18119999999999</c:v>
                </c:pt>
                <c:pt idx="404">
                  <c:v>427.18119999999999</c:v>
                </c:pt>
                <c:pt idx="405">
                  <c:v>427.18119999999999</c:v>
                </c:pt>
                <c:pt idx="406">
                  <c:v>427.18119999999999</c:v>
                </c:pt>
                <c:pt idx="407">
                  <c:v>427.18119999999999</c:v>
                </c:pt>
                <c:pt idx="408">
                  <c:v>427.18119999999999</c:v>
                </c:pt>
                <c:pt idx="409">
                  <c:v>427.18119999999999</c:v>
                </c:pt>
                <c:pt idx="410">
                  <c:v>427.18119999999999</c:v>
                </c:pt>
                <c:pt idx="411">
                  <c:v>427.18119999999999</c:v>
                </c:pt>
                <c:pt idx="412">
                  <c:v>427.18119999999999</c:v>
                </c:pt>
                <c:pt idx="413">
                  <c:v>427.18119999999999</c:v>
                </c:pt>
                <c:pt idx="414">
                  <c:v>427.18119999999999</c:v>
                </c:pt>
                <c:pt idx="415">
                  <c:v>427.18119999999999</c:v>
                </c:pt>
                <c:pt idx="416">
                  <c:v>427.18119999999999</c:v>
                </c:pt>
                <c:pt idx="417">
                  <c:v>427.18119999999999</c:v>
                </c:pt>
                <c:pt idx="418">
                  <c:v>427.18119999999999</c:v>
                </c:pt>
                <c:pt idx="419">
                  <c:v>427.18119999999999</c:v>
                </c:pt>
                <c:pt idx="420">
                  <c:v>427.18119999999999</c:v>
                </c:pt>
                <c:pt idx="421">
                  <c:v>427.18119999999999</c:v>
                </c:pt>
                <c:pt idx="422">
                  <c:v>427.18119999999999</c:v>
                </c:pt>
                <c:pt idx="423">
                  <c:v>427.18119999999999</c:v>
                </c:pt>
                <c:pt idx="424">
                  <c:v>427.18119999999999</c:v>
                </c:pt>
                <c:pt idx="425">
                  <c:v>427.18119999999999</c:v>
                </c:pt>
                <c:pt idx="426">
                  <c:v>427.18119999999999</c:v>
                </c:pt>
                <c:pt idx="427">
                  <c:v>427.18119999999999</c:v>
                </c:pt>
                <c:pt idx="428">
                  <c:v>427.18119999999999</c:v>
                </c:pt>
                <c:pt idx="429">
                  <c:v>427.18119999999999</c:v>
                </c:pt>
                <c:pt idx="430">
                  <c:v>427.18119999999999</c:v>
                </c:pt>
                <c:pt idx="431">
                  <c:v>427.18119999999999</c:v>
                </c:pt>
                <c:pt idx="432">
                  <c:v>427.18119999999999</c:v>
                </c:pt>
                <c:pt idx="433">
                  <c:v>427.18119999999999</c:v>
                </c:pt>
                <c:pt idx="434">
                  <c:v>427.18119999999999</c:v>
                </c:pt>
                <c:pt idx="435">
                  <c:v>427.18119999999999</c:v>
                </c:pt>
                <c:pt idx="436">
                  <c:v>427.18119999999999</c:v>
                </c:pt>
                <c:pt idx="437">
                  <c:v>427.18119999999999</c:v>
                </c:pt>
                <c:pt idx="438">
                  <c:v>427.18119999999999</c:v>
                </c:pt>
                <c:pt idx="439">
                  <c:v>427.18119999999999</c:v>
                </c:pt>
                <c:pt idx="440">
                  <c:v>427.18119999999999</c:v>
                </c:pt>
                <c:pt idx="441">
                  <c:v>427.18119999999999</c:v>
                </c:pt>
                <c:pt idx="442">
                  <c:v>427.18119999999999</c:v>
                </c:pt>
                <c:pt idx="443">
                  <c:v>427.18119999999999</c:v>
                </c:pt>
                <c:pt idx="444">
                  <c:v>427.18119999999999</c:v>
                </c:pt>
                <c:pt idx="445">
                  <c:v>427.18119999999999</c:v>
                </c:pt>
                <c:pt idx="446">
                  <c:v>427.18119999999999</c:v>
                </c:pt>
                <c:pt idx="447">
                  <c:v>427.18119999999999</c:v>
                </c:pt>
                <c:pt idx="448">
                  <c:v>427.18119999999999</c:v>
                </c:pt>
                <c:pt idx="449">
                  <c:v>427.18119999999999</c:v>
                </c:pt>
                <c:pt idx="450">
                  <c:v>427.18119999999999</c:v>
                </c:pt>
                <c:pt idx="451">
                  <c:v>427.18119999999999</c:v>
                </c:pt>
                <c:pt idx="452">
                  <c:v>427.18119999999999</c:v>
                </c:pt>
                <c:pt idx="453">
                  <c:v>427.18119999999999</c:v>
                </c:pt>
                <c:pt idx="454">
                  <c:v>427.18119999999999</c:v>
                </c:pt>
                <c:pt idx="455">
                  <c:v>427.18119999999999</c:v>
                </c:pt>
                <c:pt idx="456">
                  <c:v>427.18119999999999</c:v>
                </c:pt>
                <c:pt idx="457">
                  <c:v>427.18119999999999</c:v>
                </c:pt>
                <c:pt idx="458">
                  <c:v>427.18119999999999</c:v>
                </c:pt>
                <c:pt idx="459">
                  <c:v>427.18119999999999</c:v>
                </c:pt>
                <c:pt idx="460">
                  <c:v>427.18119999999999</c:v>
                </c:pt>
                <c:pt idx="461">
                  <c:v>427.18119999999999</c:v>
                </c:pt>
                <c:pt idx="462">
                  <c:v>427.18119999999999</c:v>
                </c:pt>
                <c:pt idx="463">
                  <c:v>427.18119999999999</c:v>
                </c:pt>
                <c:pt idx="464">
                  <c:v>427.18119999999999</c:v>
                </c:pt>
                <c:pt idx="465">
                  <c:v>427.18119999999999</c:v>
                </c:pt>
                <c:pt idx="466">
                  <c:v>427.18119999999999</c:v>
                </c:pt>
                <c:pt idx="467">
                  <c:v>427.18119999999999</c:v>
                </c:pt>
                <c:pt idx="468">
                  <c:v>427.18119999999999</c:v>
                </c:pt>
                <c:pt idx="469">
                  <c:v>427.18119999999999</c:v>
                </c:pt>
                <c:pt idx="470">
                  <c:v>427.18119999999999</c:v>
                </c:pt>
                <c:pt idx="471">
                  <c:v>427.18119999999999</c:v>
                </c:pt>
                <c:pt idx="472">
                  <c:v>427.18119999999999</c:v>
                </c:pt>
                <c:pt idx="473">
                  <c:v>427.18119999999999</c:v>
                </c:pt>
                <c:pt idx="474">
                  <c:v>427.18119999999999</c:v>
                </c:pt>
                <c:pt idx="475">
                  <c:v>427.18119999999999</c:v>
                </c:pt>
                <c:pt idx="476">
                  <c:v>427.18119999999999</c:v>
                </c:pt>
                <c:pt idx="477">
                  <c:v>427.18119999999999</c:v>
                </c:pt>
                <c:pt idx="478">
                  <c:v>427.18119999999999</c:v>
                </c:pt>
                <c:pt idx="479">
                  <c:v>427.18119999999999</c:v>
                </c:pt>
                <c:pt idx="480">
                  <c:v>427.18119999999999</c:v>
                </c:pt>
                <c:pt idx="481">
                  <c:v>427.18119999999999</c:v>
                </c:pt>
                <c:pt idx="482">
                  <c:v>427.18119999999999</c:v>
                </c:pt>
                <c:pt idx="483">
                  <c:v>427.18119999999999</c:v>
                </c:pt>
                <c:pt idx="484">
                  <c:v>427.18119999999999</c:v>
                </c:pt>
                <c:pt idx="485">
                  <c:v>427.18119999999999</c:v>
                </c:pt>
                <c:pt idx="486">
                  <c:v>427.18119999999999</c:v>
                </c:pt>
                <c:pt idx="487">
                  <c:v>427.18119999999999</c:v>
                </c:pt>
                <c:pt idx="488">
                  <c:v>427.18119999999999</c:v>
                </c:pt>
                <c:pt idx="489">
                  <c:v>427.18119999999999</c:v>
                </c:pt>
                <c:pt idx="490">
                  <c:v>427.18119999999999</c:v>
                </c:pt>
                <c:pt idx="491">
                  <c:v>427.18119999999999</c:v>
                </c:pt>
                <c:pt idx="492">
                  <c:v>427.18119999999999</c:v>
                </c:pt>
                <c:pt idx="493">
                  <c:v>427.18119999999999</c:v>
                </c:pt>
                <c:pt idx="494">
                  <c:v>427.18119999999999</c:v>
                </c:pt>
                <c:pt idx="495">
                  <c:v>427.18119999999999</c:v>
                </c:pt>
                <c:pt idx="496">
                  <c:v>427.18119999999999</c:v>
                </c:pt>
                <c:pt idx="497">
                  <c:v>427.18119999999999</c:v>
                </c:pt>
                <c:pt idx="498">
                  <c:v>427.18119999999999</c:v>
                </c:pt>
                <c:pt idx="499">
                  <c:v>427.18119999999999</c:v>
                </c:pt>
                <c:pt idx="500">
                  <c:v>427.18119999999999</c:v>
                </c:pt>
                <c:pt idx="501">
                  <c:v>427.18119999999999</c:v>
                </c:pt>
                <c:pt idx="502">
                  <c:v>427.18119999999999</c:v>
                </c:pt>
                <c:pt idx="503">
                  <c:v>427.18119999999999</c:v>
                </c:pt>
                <c:pt idx="504">
                  <c:v>427.18119999999999</c:v>
                </c:pt>
                <c:pt idx="505">
                  <c:v>427.18119999999999</c:v>
                </c:pt>
                <c:pt idx="506">
                  <c:v>427.18119999999999</c:v>
                </c:pt>
                <c:pt idx="507">
                  <c:v>427.18119999999999</c:v>
                </c:pt>
                <c:pt idx="508">
                  <c:v>427.18119999999999</c:v>
                </c:pt>
                <c:pt idx="509">
                  <c:v>427.18119999999999</c:v>
                </c:pt>
                <c:pt idx="510">
                  <c:v>427.18119999999999</c:v>
                </c:pt>
                <c:pt idx="511">
                  <c:v>427.18119999999999</c:v>
                </c:pt>
                <c:pt idx="512">
                  <c:v>427.18119999999999</c:v>
                </c:pt>
                <c:pt idx="513">
                  <c:v>427.18119999999999</c:v>
                </c:pt>
                <c:pt idx="514">
                  <c:v>427.18119999999999</c:v>
                </c:pt>
                <c:pt idx="515">
                  <c:v>427.18119999999999</c:v>
                </c:pt>
                <c:pt idx="516">
                  <c:v>427.18119999999999</c:v>
                </c:pt>
                <c:pt idx="517">
                  <c:v>427.18119999999999</c:v>
                </c:pt>
                <c:pt idx="518">
                  <c:v>427.18119999999999</c:v>
                </c:pt>
                <c:pt idx="519">
                  <c:v>427.18119999999999</c:v>
                </c:pt>
                <c:pt idx="520">
                  <c:v>427.18119999999999</c:v>
                </c:pt>
                <c:pt idx="521">
                  <c:v>427.18119999999999</c:v>
                </c:pt>
                <c:pt idx="522">
                  <c:v>427.18119999999999</c:v>
                </c:pt>
                <c:pt idx="523">
                  <c:v>427.18119999999999</c:v>
                </c:pt>
                <c:pt idx="524">
                  <c:v>427.18119999999999</c:v>
                </c:pt>
                <c:pt idx="525">
                  <c:v>427.18119999999999</c:v>
                </c:pt>
                <c:pt idx="526">
                  <c:v>427.18119999999999</c:v>
                </c:pt>
                <c:pt idx="527">
                  <c:v>427.18119999999999</c:v>
                </c:pt>
                <c:pt idx="528">
                  <c:v>427.18119999999999</c:v>
                </c:pt>
                <c:pt idx="529">
                  <c:v>427.18119999999999</c:v>
                </c:pt>
                <c:pt idx="530">
                  <c:v>427.18119999999999</c:v>
                </c:pt>
                <c:pt idx="531">
                  <c:v>427.18119999999999</c:v>
                </c:pt>
                <c:pt idx="532">
                  <c:v>427.18119999999999</c:v>
                </c:pt>
                <c:pt idx="533">
                  <c:v>427.18119999999999</c:v>
                </c:pt>
                <c:pt idx="534">
                  <c:v>427.18119999999999</c:v>
                </c:pt>
                <c:pt idx="535">
                  <c:v>427.18119999999999</c:v>
                </c:pt>
                <c:pt idx="536">
                  <c:v>427.18119999999999</c:v>
                </c:pt>
                <c:pt idx="537">
                  <c:v>427.18119999999999</c:v>
                </c:pt>
                <c:pt idx="538">
                  <c:v>427.18119999999999</c:v>
                </c:pt>
                <c:pt idx="539">
                  <c:v>427.18119999999999</c:v>
                </c:pt>
                <c:pt idx="540">
                  <c:v>427.18119999999999</c:v>
                </c:pt>
                <c:pt idx="541">
                  <c:v>427.18119999999999</c:v>
                </c:pt>
                <c:pt idx="542">
                  <c:v>427.18119999999999</c:v>
                </c:pt>
                <c:pt idx="543">
                  <c:v>427.18119999999999</c:v>
                </c:pt>
                <c:pt idx="544">
                  <c:v>427.18119999999999</c:v>
                </c:pt>
                <c:pt idx="545">
                  <c:v>427.18119999999999</c:v>
                </c:pt>
                <c:pt idx="546">
                  <c:v>427.18119999999999</c:v>
                </c:pt>
                <c:pt idx="547">
                  <c:v>427.18119999999999</c:v>
                </c:pt>
                <c:pt idx="548">
                  <c:v>427.18119999999999</c:v>
                </c:pt>
                <c:pt idx="549">
                  <c:v>427.18119999999999</c:v>
                </c:pt>
                <c:pt idx="550">
                  <c:v>427.18119999999999</c:v>
                </c:pt>
                <c:pt idx="551">
                  <c:v>427.18119999999999</c:v>
                </c:pt>
                <c:pt idx="552">
                  <c:v>427.18119999999999</c:v>
                </c:pt>
                <c:pt idx="553">
                  <c:v>427.18119999999999</c:v>
                </c:pt>
                <c:pt idx="554">
                  <c:v>427.18119999999999</c:v>
                </c:pt>
                <c:pt idx="555">
                  <c:v>427.18119999999999</c:v>
                </c:pt>
                <c:pt idx="556">
                  <c:v>427.18119999999999</c:v>
                </c:pt>
                <c:pt idx="557">
                  <c:v>427.18119999999999</c:v>
                </c:pt>
                <c:pt idx="558">
                  <c:v>427.18119999999999</c:v>
                </c:pt>
                <c:pt idx="559">
                  <c:v>427.18119999999999</c:v>
                </c:pt>
                <c:pt idx="560">
                  <c:v>427.18119999999999</c:v>
                </c:pt>
                <c:pt idx="561">
                  <c:v>427.18119999999999</c:v>
                </c:pt>
                <c:pt idx="562">
                  <c:v>427.18119999999999</c:v>
                </c:pt>
                <c:pt idx="563">
                  <c:v>427.18119999999999</c:v>
                </c:pt>
                <c:pt idx="564">
                  <c:v>427.18119999999999</c:v>
                </c:pt>
                <c:pt idx="565">
                  <c:v>427.18119999999999</c:v>
                </c:pt>
                <c:pt idx="566">
                  <c:v>427.18119999999999</c:v>
                </c:pt>
                <c:pt idx="567">
                  <c:v>427.18119999999999</c:v>
                </c:pt>
                <c:pt idx="568">
                  <c:v>427.18119999999999</c:v>
                </c:pt>
                <c:pt idx="569">
                  <c:v>427.18119999999999</c:v>
                </c:pt>
                <c:pt idx="570">
                  <c:v>427.18119999999999</c:v>
                </c:pt>
                <c:pt idx="571">
                  <c:v>427.18119999999999</c:v>
                </c:pt>
                <c:pt idx="572">
                  <c:v>427.18119999999999</c:v>
                </c:pt>
                <c:pt idx="573">
                  <c:v>427.18119999999999</c:v>
                </c:pt>
                <c:pt idx="574">
                  <c:v>427.18119999999999</c:v>
                </c:pt>
                <c:pt idx="575">
                  <c:v>427.18119999999999</c:v>
                </c:pt>
                <c:pt idx="576">
                  <c:v>427.18119999999999</c:v>
                </c:pt>
                <c:pt idx="577">
                  <c:v>427.18119999999999</c:v>
                </c:pt>
                <c:pt idx="578">
                  <c:v>427.18119999999999</c:v>
                </c:pt>
                <c:pt idx="579">
                  <c:v>427.18119999999999</c:v>
                </c:pt>
                <c:pt idx="580">
                  <c:v>427.18119999999999</c:v>
                </c:pt>
                <c:pt idx="581">
                  <c:v>427.18119999999999</c:v>
                </c:pt>
                <c:pt idx="582">
                  <c:v>427.18119999999999</c:v>
                </c:pt>
                <c:pt idx="583">
                  <c:v>427.18119999999999</c:v>
                </c:pt>
                <c:pt idx="584">
                  <c:v>427.18119999999999</c:v>
                </c:pt>
                <c:pt idx="585">
                  <c:v>427.18119999999999</c:v>
                </c:pt>
                <c:pt idx="586">
                  <c:v>427.18119999999999</c:v>
                </c:pt>
                <c:pt idx="587">
                  <c:v>427.18119999999999</c:v>
                </c:pt>
                <c:pt idx="588">
                  <c:v>427.18119999999999</c:v>
                </c:pt>
                <c:pt idx="589">
                  <c:v>427.18119999999999</c:v>
                </c:pt>
                <c:pt idx="590">
                  <c:v>427.18119999999999</c:v>
                </c:pt>
                <c:pt idx="591">
                  <c:v>427.18119999999999</c:v>
                </c:pt>
                <c:pt idx="592">
                  <c:v>427.18119999999999</c:v>
                </c:pt>
                <c:pt idx="593">
                  <c:v>427.18119999999999</c:v>
                </c:pt>
                <c:pt idx="594">
                  <c:v>427.18119999999999</c:v>
                </c:pt>
                <c:pt idx="595">
                  <c:v>427.18119999999999</c:v>
                </c:pt>
                <c:pt idx="596">
                  <c:v>427.18119999999999</c:v>
                </c:pt>
                <c:pt idx="597">
                  <c:v>427.18119999999999</c:v>
                </c:pt>
                <c:pt idx="598">
                  <c:v>427.18119999999999</c:v>
                </c:pt>
                <c:pt idx="599">
                  <c:v>427.18119999999999</c:v>
                </c:pt>
                <c:pt idx="600">
                  <c:v>427.18119999999999</c:v>
                </c:pt>
                <c:pt idx="601">
                  <c:v>427.18119999999999</c:v>
                </c:pt>
                <c:pt idx="602">
                  <c:v>427.18119999999999</c:v>
                </c:pt>
                <c:pt idx="603">
                  <c:v>427.18119999999999</c:v>
                </c:pt>
                <c:pt idx="604">
                  <c:v>427.18119999999999</c:v>
                </c:pt>
                <c:pt idx="605">
                  <c:v>427.18119999999999</c:v>
                </c:pt>
                <c:pt idx="606">
                  <c:v>427.18119999999999</c:v>
                </c:pt>
                <c:pt idx="607">
                  <c:v>427.18119999999999</c:v>
                </c:pt>
                <c:pt idx="608">
                  <c:v>427.18119999999999</c:v>
                </c:pt>
                <c:pt idx="609">
                  <c:v>427.18119999999999</c:v>
                </c:pt>
                <c:pt idx="610">
                  <c:v>427.18119999999999</c:v>
                </c:pt>
                <c:pt idx="611">
                  <c:v>427.18119999999999</c:v>
                </c:pt>
                <c:pt idx="612">
                  <c:v>427.18119999999999</c:v>
                </c:pt>
                <c:pt idx="613">
                  <c:v>427.18119999999999</c:v>
                </c:pt>
                <c:pt idx="614">
                  <c:v>427.18119999999999</c:v>
                </c:pt>
                <c:pt idx="615">
                  <c:v>427.18119999999999</c:v>
                </c:pt>
                <c:pt idx="616">
                  <c:v>427.18119999999999</c:v>
                </c:pt>
                <c:pt idx="617">
                  <c:v>427.18119999999999</c:v>
                </c:pt>
                <c:pt idx="618">
                  <c:v>427.18119999999999</c:v>
                </c:pt>
                <c:pt idx="619">
                  <c:v>427.18119999999999</c:v>
                </c:pt>
                <c:pt idx="620">
                  <c:v>427.18119999999999</c:v>
                </c:pt>
                <c:pt idx="621">
                  <c:v>427.18119999999999</c:v>
                </c:pt>
                <c:pt idx="622">
                  <c:v>427.18119999999999</c:v>
                </c:pt>
                <c:pt idx="623">
                  <c:v>427.18119999999999</c:v>
                </c:pt>
                <c:pt idx="624">
                  <c:v>427.18119999999999</c:v>
                </c:pt>
                <c:pt idx="625">
                  <c:v>427.18119999999999</c:v>
                </c:pt>
                <c:pt idx="626">
                  <c:v>427.18119999999999</c:v>
                </c:pt>
                <c:pt idx="627">
                  <c:v>427.18119999999999</c:v>
                </c:pt>
                <c:pt idx="628">
                  <c:v>427.18119999999999</c:v>
                </c:pt>
                <c:pt idx="629">
                  <c:v>427.18119999999999</c:v>
                </c:pt>
                <c:pt idx="630">
                  <c:v>427.18119999999999</c:v>
                </c:pt>
                <c:pt idx="631">
                  <c:v>427.18119999999999</c:v>
                </c:pt>
                <c:pt idx="632">
                  <c:v>427.18119999999999</c:v>
                </c:pt>
                <c:pt idx="633">
                  <c:v>427.18119999999999</c:v>
                </c:pt>
                <c:pt idx="634">
                  <c:v>427.18119999999999</c:v>
                </c:pt>
                <c:pt idx="635">
                  <c:v>427.18119999999999</c:v>
                </c:pt>
                <c:pt idx="636">
                  <c:v>427.18119999999999</c:v>
                </c:pt>
                <c:pt idx="637">
                  <c:v>427.18119999999999</c:v>
                </c:pt>
                <c:pt idx="638">
                  <c:v>427.18119999999999</c:v>
                </c:pt>
                <c:pt idx="639">
                  <c:v>427.18119999999999</c:v>
                </c:pt>
                <c:pt idx="640">
                  <c:v>427.18119999999999</c:v>
                </c:pt>
                <c:pt idx="641">
                  <c:v>427.18119999999999</c:v>
                </c:pt>
                <c:pt idx="642">
                  <c:v>427.18119999999999</c:v>
                </c:pt>
                <c:pt idx="643">
                  <c:v>427.18119999999999</c:v>
                </c:pt>
                <c:pt idx="644">
                  <c:v>427.18119999999999</c:v>
                </c:pt>
                <c:pt idx="645">
                  <c:v>427.18119999999999</c:v>
                </c:pt>
                <c:pt idx="646">
                  <c:v>427.18119999999999</c:v>
                </c:pt>
                <c:pt idx="647">
                  <c:v>427.18119999999999</c:v>
                </c:pt>
                <c:pt idx="648">
                  <c:v>427.18119999999999</c:v>
                </c:pt>
                <c:pt idx="649">
                  <c:v>427.18119999999999</c:v>
                </c:pt>
                <c:pt idx="650">
                  <c:v>427.18119999999999</c:v>
                </c:pt>
                <c:pt idx="651">
                  <c:v>427.18119999999999</c:v>
                </c:pt>
                <c:pt idx="652">
                  <c:v>427.18119999999999</c:v>
                </c:pt>
                <c:pt idx="653">
                  <c:v>427.18119999999999</c:v>
                </c:pt>
                <c:pt idx="654">
                  <c:v>427.18119999999999</c:v>
                </c:pt>
                <c:pt idx="655">
                  <c:v>427.18119999999999</c:v>
                </c:pt>
                <c:pt idx="656">
                  <c:v>427.18119999999999</c:v>
                </c:pt>
                <c:pt idx="657">
                  <c:v>427.18119999999999</c:v>
                </c:pt>
                <c:pt idx="658">
                  <c:v>427.18119999999999</c:v>
                </c:pt>
                <c:pt idx="659">
                  <c:v>427.18119999999999</c:v>
                </c:pt>
                <c:pt idx="660">
                  <c:v>427.18119999999999</c:v>
                </c:pt>
                <c:pt idx="661">
                  <c:v>427.18119999999999</c:v>
                </c:pt>
                <c:pt idx="662">
                  <c:v>427.18119999999999</c:v>
                </c:pt>
                <c:pt idx="663">
                  <c:v>427.18119999999999</c:v>
                </c:pt>
                <c:pt idx="664">
                  <c:v>427.18119999999999</c:v>
                </c:pt>
                <c:pt idx="665">
                  <c:v>427.18119999999999</c:v>
                </c:pt>
                <c:pt idx="666">
                  <c:v>427.18119999999999</c:v>
                </c:pt>
                <c:pt idx="667">
                  <c:v>427.18119999999999</c:v>
                </c:pt>
                <c:pt idx="668">
                  <c:v>427.18119999999999</c:v>
                </c:pt>
                <c:pt idx="669">
                  <c:v>427.18119999999999</c:v>
                </c:pt>
                <c:pt idx="670">
                  <c:v>427.18119999999999</c:v>
                </c:pt>
                <c:pt idx="671">
                  <c:v>427.18119999999999</c:v>
                </c:pt>
                <c:pt idx="672">
                  <c:v>427.18119999999999</c:v>
                </c:pt>
                <c:pt idx="673">
                  <c:v>427.18119999999999</c:v>
                </c:pt>
                <c:pt idx="674">
                  <c:v>427.18119999999999</c:v>
                </c:pt>
                <c:pt idx="675">
                  <c:v>427.18119999999999</c:v>
                </c:pt>
                <c:pt idx="676">
                  <c:v>427.18119999999999</c:v>
                </c:pt>
                <c:pt idx="677">
                  <c:v>427.18119999999999</c:v>
                </c:pt>
                <c:pt idx="678">
                  <c:v>427.18119999999999</c:v>
                </c:pt>
                <c:pt idx="679">
                  <c:v>427.18119999999999</c:v>
                </c:pt>
                <c:pt idx="680">
                  <c:v>427.18119999999999</c:v>
                </c:pt>
                <c:pt idx="681">
                  <c:v>427.18119999999999</c:v>
                </c:pt>
                <c:pt idx="682">
                  <c:v>427.18119999999999</c:v>
                </c:pt>
                <c:pt idx="683">
                  <c:v>427.18119999999999</c:v>
                </c:pt>
                <c:pt idx="684">
                  <c:v>427.18119999999999</c:v>
                </c:pt>
                <c:pt idx="685">
                  <c:v>427.18119999999999</c:v>
                </c:pt>
                <c:pt idx="686">
                  <c:v>427.18119999999999</c:v>
                </c:pt>
                <c:pt idx="687">
                  <c:v>427.18119999999999</c:v>
                </c:pt>
                <c:pt idx="688">
                  <c:v>427.18119999999999</c:v>
                </c:pt>
                <c:pt idx="689">
                  <c:v>427.18119999999999</c:v>
                </c:pt>
                <c:pt idx="690">
                  <c:v>427.18119999999999</c:v>
                </c:pt>
                <c:pt idx="691">
                  <c:v>427.18119999999999</c:v>
                </c:pt>
                <c:pt idx="692">
                  <c:v>427.18119999999999</c:v>
                </c:pt>
                <c:pt idx="693">
                  <c:v>427.18119999999999</c:v>
                </c:pt>
                <c:pt idx="694">
                  <c:v>427.18119999999999</c:v>
                </c:pt>
                <c:pt idx="695">
                  <c:v>427.18119999999999</c:v>
                </c:pt>
                <c:pt idx="696">
                  <c:v>427.18119999999999</c:v>
                </c:pt>
                <c:pt idx="697">
                  <c:v>427.18119999999999</c:v>
                </c:pt>
                <c:pt idx="698">
                  <c:v>427.18119999999999</c:v>
                </c:pt>
                <c:pt idx="699">
                  <c:v>427.18119999999999</c:v>
                </c:pt>
                <c:pt idx="700">
                  <c:v>427.18119999999999</c:v>
                </c:pt>
                <c:pt idx="701">
                  <c:v>427.18119999999999</c:v>
                </c:pt>
                <c:pt idx="702">
                  <c:v>427.18119999999999</c:v>
                </c:pt>
                <c:pt idx="703">
                  <c:v>427.18119999999999</c:v>
                </c:pt>
                <c:pt idx="704">
                  <c:v>427.18119999999999</c:v>
                </c:pt>
                <c:pt idx="705">
                  <c:v>427.18119999999999</c:v>
                </c:pt>
                <c:pt idx="706">
                  <c:v>427.18119999999999</c:v>
                </c:pt>
                <c:pt idx="707">
                  <c:v>427.18119999999999</c:v>
                </c:pt>
                <c:pt idx="708">
                  <c:v>427.18119999999999</c:v>
                </c:pt>
                <c:pt idx="709">
                  <c:v>427.18119999999999</c:v>
                </c:pt>
                <c:pt idx="710">
                  <c:v>427.18119999999999</c:v>
                </c:pt>
                <c:pt idx="711">
                  <c:v>427.18119999999999</c:v>
                </c:pt>
                <c:pt idx="712">
                  <c:v>427.18119999999999</c:v>
                </c:pt>
                <c:pt idx="713">
                  <c:v>427.18119999999999</c:v>
                </c:pt>
                <c:pt idx="714">
                  <c:v>427.18119999999999</c:v>
                </c:pt>
                <c:pt idx="715">
                  <c:v>427.18119999999999</c:v>
                </c:pt>
                <c:pt idx="716">
                  <c:v>427.18119999999999</c:v>
                </c:pt>
                <c:pt idx="717">
                  <c:v>427.18119999999999</c:v>
                </c:pt>
                <c:pt idx="718">
                  <c:v>427.18119999999999</c:v>
                </c:pt>
                <c:pt idx="719">
                  <c:v>427.18119999999999</c:v>
                </c:pt>
                <c:pt idx="720">
                  <c:v>427.18119999999999</c:v>
                </c:pt>
                <c:pt idx="721">
                  <c:v>427.18119999999999</c:v>
                </c:pt>
                <c:pt idx="722">
                  <c:v>427.18119999999999</c:v>
                </c:pt>
                <c:pt idx="723">
                  <c:v>427.18119999999999</c:v>
                </c:pt>
                <c:pt idx="724">
                  <c:v>427.18119999999999</c:v>
                </c:pt>
                <c:pt idx="725">
                  <c:v>427.18119999999999</c:v>
                </c:pt>
                <c:pt idx="726">
                  <c:v>427.18119999999999</c:v>
                </c:pt>
                <c:pt idx="727">
                  <c:v>427.18119999999999</c:v>
                </c:pt>
                <c:pt idx="728">
                  <c:v>427.18119999999999</c:v>
                </c:pt>
                <c:pt idx="729">
                  <c:v>427.18119999999999</c:v>
                </c:pt>
                <c:pt idx="730">
                  <c:v>427.18119999999999</c:v>
                </c:pt>
                <c:pt idx="731">
                  <c:v>427.18119999999999</c:v>
                </c:pt>
                <c:pt idx="732">
                  <c:v>427.18119999999999</c:v>
                </c:pt>
                <c:pt idx="733">
                  <c:v>427.18119999999999</c:v>
                </c:pt>
                <c:pt idx="734">
                  <c:v>427.18119999999999</c:v>
                </c:pt>
                <c:pt idx="735">
                  <c:v>427.18119999999999</c:v>
                </c:pt>
                <c:pt idx="736">
                  <c:v>427.18119999999999</c:v>
                </c:pt>
                <c:pt idx="737">
                  <c:v>427.18119999999999</c:v>
                </c:pt>
                <c:pt idx="738">
                  <c:v>427.18119999999999</c:v>
                </c:pt>
                <c:pt idx="739">
                  <c:v>427.18119999999999</c:v>
                </c:pt>
                <c:pt idx="740">
                  <c:v>427.18119999999999</c:v>
                </c:pt>
                <c:pt idx="741">
                  <c:v>427.18119999999999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19-4DCA-90EC-BD1E5E3AE17A}"/>
            </c:ext>
          </c:extLst>
        </c:ser>
        <c:ser>
          <c:idx val="4"/>
          <c:order val="4"/>
          <c:tx>
            <c:strRef>
              <c:f>'45D'!$R$1:$AA$1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'45D'!$X$5:$X$46</c:f>
              <c:numCache>
                <c:formatCode>General</c:formatCode>
                <c:ptCount val="42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'45D'!$R$5:$R$46</c:f>
              <c:numCache>
                <c:formatCode>General</c:formatCode>
                <c:ptCount val="42"/>
                <c:pt idx="0">
                  <c:v>0</c:v>
                </c:pt>
                <c:pt idx="1">
                  <c:v>13.20903</c:v>
                </c:pt>
                <c:pt idx="2">
                  <c:v>26.43261</c:v>
                </c:pt>
                <c:pt idx="3">
                  <c:v>46.30415</c:v>
                </c:pt>
                <c:pt idx="4">
                  <c:v>76.205500000000001</c:v>
                </c:pt>
                <c:pt idx="5">
                  <c:v>121.2486</c:v>
                </c:pt>
                <c:pt idx="6">
                  <c:v>188.81780000000001</c:v>
                </c:pt>
                <c:pt idx="7">
                  <c:v>289.35140000000001</c:v>
                </c:pt>
                <c:pt idx="8">
                  <c:v>418.4837</c:v>
                </c:pt>
                <c:pt idx="9">
                  <c:v>520.81610000000001</c:v>
                </c:pt>
                <c:pt idx="10">
                  <c:v>589.66179999999997</c:v>
                </c:pt>
                <c:pt idx="11">
                  <c:v>645.30859999999996</c:v>
                </c:pt>
                <c:pt idx="12">
                  <c:v>692.34789999999998</c:v>
                </c:pt>
                <c:pt idx="13">
                  <c:v>732.68589999999995</c:v>
                </c:pt>
                <c:pt idx="14">
                  <c:v>769.06619999999998</c:v>
                </c:pt>
                <c:pt idx="15">
                  <c:v>803.11950000000002</c:v>
                </c:pt>
                <c:pt idx="16">
                  <c:v>835.35889999999995</c:v>
                </c:pt>
                <c:pt idx="17">
                  <c:v>865.32190000000003</c:v>
                </c:pt>
                <c:pt idx="18">
                  <c:v>892.99530000000004</c:v>
                </c:pt>
                <c:pt idx="19">
                  <c:v>919.13340000000005</c:v>
                </c:pt>
                <c:pt idx="20">
                  <c:v>943.94500000000005</c:v>
                </c:pt>
                <c:pt idx="21">
                  <c:v>967.48099999999999</c:v>
                </c:pt>
                <c:pt idx="22">
                  <c:v>989.22389999999996</c:v>
                </c:pt>
                <c:pt idx="23">
                  <c:v>1009.287</c:v>
                </c:pt>
                <c:pt idx="24">
                  <c:v>1027.519</c:v>
                </c:pt>
                <c:pt idx="25">
                  <c:v>1044.819</c:v>
                </c:pt>
                <c:pt idx="26">
                  <c:v>1062.2629999999999</c:v>
                </c:pt>
                <c:pt idx="27">
                  <c:v>1078.251</c:v>
                </c:pt>
                <c:pt idx="28">
                  <c:v>1092.5650000000001</c:v>
                </c:pt>
                <c:pt idx="29">
                  <c:v>1105.105</c:v>
                </c:pt>
                <c:pt idx="30">
                  <c:v>1115.665</c:v>
                </c:pt>
                <c:pt idx="31">
                  <c:v>1124.2729999999999</c:v>
                </c:pt>
                <c:pt idx="32">
                  <c:v>1131.0150000000001</c:v>
                </c:pt>
                <c:pt idx="33">
                  <c:v>1135.741</c:v>
                </c:pt>
                <c:pt idx="34">
                  <c:v>1136.1790000000001</c:v>
                </c:pt>
                <c:pt idx="35">
                  <c:v>1135.83</c:v>
                </c:pt>
                <c:pt idx="36">
                  <c:v>1135.771</c:v>
                </c:pt>
                <c:pt idx="37">
                  <c:v>1135.605</c:v>
                </c:pt>
                <c:pt idx="38">
                  <c:v>1135.4849999999999</c:v>
                </c:pt>
                <c:pt idx="39">
                  <c:v>1135.4069999999999</c:v>
                </c:pt>
                <c:pt idx="40">
                  <c:v>1135.2550000000001</c:v>
                </c:pt>
                <c:pt idx="41">
                  <c:v>1135.2550000000001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819-4DCA-90EC-BD1E5E3AE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4272"/>
        <c:axId val="706944832"/>
      </c:scatterChart>
      <c:valAx>
        <c:axId val="7069442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44832"/>
        <c:crosses val="autoZero"/>
        <c:crossBetween val="midCat"/>
      </c:valAx>
      <c:valAx>
        <c:axId val="7069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4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01443569553805E-2"/>
          <c:y val="5.0925925925925923E-2"/>
          <c:w val="0.8938941382327207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'45D'!$B$1</c:f>
              <c:strCache>
                <c:ptCount val="1"/>
                <c:pt idx="0">
                  <c:v>Q890-120-45D-2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'45D'!$A$5:$A$473</c:f>
              <c:numCache>
                <c:formatCode>General</c:formatCode>
                <c:ptCount val="469"/>
                <c:pt idx="0">
                  <c:v>0</c:v>
                </c:pt>
                <c:pt idx="1">
                  <c:v>4.8299999999999906E-4</c:v>
                </c:pt>
                <c:pt idx="2">
                  <c:v>-1.810000000000006E-4</c:v>
                </c:pt>
                <c:pt idx="3">
                  <c:v>4.1999999999997595E-4</c:v>
                </c:pt>
                <c:pt idx="4">
                  <c:v>4.539999999999822E-4</c:v>
                </c:pt>
                <c:pt idx="5">
                  <c:v>3.1100000000000572E-4</c:v>
                </c:pt>
                <c:pt idx="6">
                  <c:v>2.3500000000001298E-4</c:v>
                </c:pt>
                <c:pt idx="7">
                  <c:v>6.4500000000022872E-5</c:v>
                </c:pt>
                <c:pt idx="8">
                  <c:v>2.1700000000002273E-4</c:v>
                </c:pt>
                <c:pt idx="9">
                  <c:v>3.6800000000003497E-4</c:v>
                </c:pt>
                <c:pt idx="10">
                  <c:v>1.8649999999997835E-4</c:v>
                </c:pt>
                <c:pt idx="11">
                  <c:v>3.3149999999992907E-4</c:v>
                </c:pt>
                <c:pt idx="12">
                  <c:v>1.8199999999995997E-4</c:v>
                </c:pt>
                <c:pt idx="13">
                  <c:v>2.0449999999999635E-4</c:v>
                </c:pt>
                <c:pt idx="14">
                  <c:v>1.0300000000001974E-4</c:v>
                </c:pt>
                <c:pt idx="15">
                  <c:v>-3.5199999999996345E-4</c:v>
                </c:pt>
                <c:pt idx="16">
                  <c:v>-1.9749999999985057E-4</c:v>
                </c:pt>
                <c:pt idx="17">
                  <c:v>-4.8549999999991655E-4</c:v>
                </c:pt>
                <c:pt idx="18">
                  <c:v>-6.1500000000047628E-5</c:v>
                </c:pt>
                <c:pt idx="19">
                  <c:v>-3.9450000000007535E-4</c:v>
                </c:pt>
                <c:pt idx="20">
                  <c:v>-1.1449999999990634E-4</c:v>
                </c:pt>
                <c:pt idx="21">
                  <c:v>-6.5499999999940606E-5</c:v>
                </c:pt>
                <c:pt idx="22">
                  <c:v>-1.5799999999988046E-4</c:v>
                </c:pt>
                <c:pt idx="23">
                  <c:v>-6.7600000000012095E-4</c:v>
                </c:pt>
                <c:pt idx="24">
                  <c:v>-6.024999999999503E-4</c:v>
                </c:pt>
                <c:pt idx="25">
                  <c:v>-3.1999999999998696E-4</c:v>
                </c:pt>
                <c:pt idx="26">
                  <c:v>2.4449999999998084E-4</c:v>
                </c:pt>
                <c:pt idx="27">
                  <c:v>1.5049999999994235E-4</c:v>
                </c:pt>
                <c:pt idx="28">
                  <c:v>1.2499999999970868E-5</c:v>
                </c:pt>
                <c:pt idx="29">
                  <c:v>7.7499999999952607E-5</c:v>
                </c:pt>
                <c:pt idx="30">
                  <c:v>-4.1599999999997195E-4</c:v>
                </c:pt>
                <c:pt idx="31">
                  <c:v>-2.1250000000017089E-4</c:v>
                </c:pt>
                <c:pt idx="32">
                  <c:v>-5.1099999999992818E-4</c:v>
                </c:pt>
                <c:pt idx="33">
                  <c:v>2.2999999999884224E-5</c:v>
                </c:pt>
                <c:pt idx="34">
                  <c:v>5.2499999999788827E-5</c:v>
                </c:pt>
                <c:pt idx="35">
                  <c:v>-4.0400000000029301E-4</c:v>
                </c:pt>
                <c:pt idx="36">
                  <c:v>-2.9250000000002885E-4</c:v>
                </c:pt>
                <c:pt idx="37">
                  <c:v>-4.8649999999983429E-4</c:v>
                </c:pt>
                <c:pt idx="38">
                  <c:v>-4.5100000000020124E-4</c:v>
                </c:pt>
                <c:pt idx="39">
                  <c:v>-3.9849999999996832E-4</c:v>
                </c:pt>
                <c:pt idx="40">
                  <c:v>4.2499999999945359E-5</c:v>
                </c:pt>
                <c:pt idx="41">
                  <c:v>-1.2750000000005812E-4</c:v>
                </c:pt>
                <c:pt idx="42">
                  <c:v>2.6199999999976242E-4</c:v>
                </c:pt>
                <c:pt idx="43">
                  <c:v>-7.0500000000306429E-5</c:v>
                </c:pt>
                <c:pt idx="44">
                  <c:v>8.5999999999808452E-5</c:v>
                </c:pt>
                <c:pt idx="45">
                  <c:v>-7.1999999999849962E-5</c:v>
                </c:pt>
                <c:pt idx="46">
                  <c:v>-1.399999999995849E-5</c:v>
                </c:pt>
                <c:pt idx="47">
                  <c:v>1.067500000000221E-3</c:v>
                </c:pt>
                <c:pt idx="48">
                  <c:v>1.0069999999999801E-3</c:v>
                </c:pt>
                <c:pt idx="49">
                  <c:v>9.5700000000009666E-4</c:v>
                </c:pt>
                <c:pt idx="50">
                  <c:v>1.4974999999999294E-3</c:v>
                </c:pt>
                <c:pt idx="51">
                  <c:v>1.4655000000001195E-3</c:v>
                </c:pt>
                <c:pt idx="52">
                  <c:v>1.1824999999998642E-3</c:v>
                </c:pt>
                <c:pt idx="53">
                  <c:v>1.8539999999998003E-3</c:v>
                </c:pt>
                <c:pt idx="54">
                  <c:v>1.9945000000001212E-3</c:v>
                </c:pt>
                <c:pt idx="55">
                  <c:v>2.3940000000000072E-3</c:v>
                </c:pt>
                <c:pt idx="56">
                  <c:v>3.1054999999999833E-3</c:v>
                </c:pt>
                <c:pt idx="57">
                  <c:v>3.3239999999998826E-3</c:v>
                </c:pt>
                <c:pt idx="58">
                  <c:v>3.2870000000000399E-3</c:v>
                </c:pt>
                <c:pt idx="59">
                  <c:v>3.7439999999999696E-3</c:v>
                </c:pt>
                <c:pt idx="60">
                  <c:v>4.6279999999998545E-3</c:v>
                </c:pt>
                <c:pt idx="61">
                  <c:v>4.2829999999998147E-3</c:v>
                </c:pt>
                <c:pt idx="62">
                  <c:v>5.1994999999998015E-3</c:v>
                </c:pt>
                <c:pt idx="63">
                  <c:v>5.7669999999998556E-3</c:v>
                </c:pt>
                <c:pt idx="64">
                  <c:v>6.0359999999997083E-3</c:v>
                </c:pt>
                <c:pt idx="65">
                  <c:v>6.2035000000000284E-3</c:v>
                </c:pt>
                <c:pt idx="66">
                  <c:v>6.5959999999998242E-3</c:v>
                </c:pt>
                <c:pt idx="67">
                  <c:v>7.329000000000363E-3</c:v>
                </c:pt>
                <c:pt idx="68">
                  <c:v>7.9100000000003057E-3</c:v>
                </c:pt>
                <c:pt idx="69">
                  <c:v>9.0814999999997426E-3</c:v>
                </c:pt>
                <c:pt idx="70">
                  <c:v>8.1049999999995848E-3</c:v>
                </c:pt>
                <c:pt idx="71">
                  <c:v>1.0188000000000752E-2</c:v>
                </c:pt>
                <c:pt idx="72">
                  <c:v>1.0470500000000271E-2</c:v>
                </c:pt>
                <c:pt idx="73">
                  <c:v>1.0624500000000037E-2</c:v>
                </c:pt>
                <c:pt idx="74">
                  <c:v>1.2482999999999578E-2</c:v>
                </c:pt>
                <c:pt idx="75">
                  <c:v>1.2803499999999968E-2</c:v>
                </c:pt>
                <c:pt idx="76">
                  <c:v>1.3636500000000051E-2</c:v>
                </c:pt>
                <c:pt idx="77">
                  <c:v>1.5439499999999828E-2</c:v>
                </c:pt>
                <c:pt idx="78">
                  <c:v>1.5312000000000214E-2</c:v>
                </c:pt>
                <c:pt idx="79">
                  <c:v>1.7262000000000111E-2</c:v>
                </c:pt>
                <c:pt idx="80">
                  <c:v>1.6773000000000149E-2</c:v>
                </c:pt>
                <c:pt idx="81">
                  <c:v>1.8433499999999992E-2</c:v>
                </c:pt>
                <c:pt idx="82">
                  <c:v>1.9062499999999982E-2</c:v>
                </c:pt>
                <c:pt idx="83">
                  <c:v>2.1189000000000124E-2</c:v>
                </c:pt>
                <c:pt idx="84">
                  <c:v>2.1606999999999932E-2</c:v>
                </c:pt>
                <c:pt idx="85">
                  <c:v>2.3402999999999619E-2</c:v>
                </c:pt>
                <c:pt idx="86">
                  <c:v>2.4022499999999614E-2</c:v>
                </c:pt>
                <c:pt idx="87">
                  <c:v>2.4960999999999789E-2</c:v>
                </c:pt>
                <c:pt idx="88">
                  <c:v>2.7566499999999827E-2</c:v>
                </c:pt>
                <c:pt idx="89">
                  <c:v>2.7730999999999284E-2</c:v>
                </c:pt>
                <c:pt idx="90">
                  <c:v>2.8673999999999644E-2</c:v>
                </c:pt>
                <c:pt idx="91">
                  <c:v>3.0320000000000125E-2</c:v>
                </c:pt>
                <c:pt idx="92">
                  <c:v>3.1150499999999415E-2</c:v>
                </c:pt>
                <c:pt idx="93">
                  <c:v>3.1079000000000523E-2</c:v>
                </c:pt>
                <c:pt idx="94">
                  <c:v>3.1348999999999183E-2</c:v>
                </c:pt>
                <c:pt idx="95">
                  <c:v>3.3314999999999539E-2</c:v>
                </c:pt>
                <c:pt idx="96">
                  <c:v>3.4488000000000074E-2</c:v>
                </c:pt>
                <c:pt idx="97">
                  <c:v>3.5323999999999689E-2</c:v>
                </c:pt>
                <c:pt idx="98">
                  <c:v>3.6262999999999934E-2</c:v>
                </c:pt>
                <c:pt idx="99">
                  <c:v>3.7050499999999875E-2</c:v>
                </c:pt>
                <c:pt idx="100">
                  <c:v>3.7088000000000232E-2</c:v>
                </c:pt>
                <c:pt idx="101">
                  <c:v>3.7084499999999743E-2</c:v>
                </c:pt>
                <c:pt idx="102">
                  <c:v>3.7474000000000451E-2</c:v>
                </c:pt>
                <c:pt idx="103">
                  <c:v>3.7340499999999999E-2</c:v>
                </c:pt>
                <c:pt idx="104">
                  <c:v>3.7453999999999876E-2</c:v>
                </c:pt>
                <c:pt idx="105">
                  <c:v>3.7403999999999993E-2</c:v>
                </c:pt>
                <c:pt idx="106">
                  <c:v>3.7370500000000195E-2</c:v>
                </c:pt>
                <c:pt idx="107">
                  <c:v>3.7432999999999605E-2</c:v>
                </c:pt>
                <c:pt idx="108">
                  <c:v>3.7581500000000378E-2</c:v>
                </c:pt>
                <c:pt idx="109">
                  <c:v>3.7570499999999729E-2</c:v>
                </c:pt>
                <c:pt idx="110">
                  <c:v>3.7611999999999757E-2</c:v>
                </c:pt>
                <c:pt idx="111">
                  <c:v>3.7653999999999854E-2</c:v>
                </c:pt>
                <c:pt idx="112">
                  <c:v>3.752150000000043E-2</c:v>
                </c:pt>
                <c:pt idx="113">
                  <c:v>3.7610499999999991E-2</c:v>
                </c:pt>
                <c:pt idx="114">
                  <c:v>3.7722000000000477E-2</c:v>
                </c:pt>
                <c:pt idx="115">
                  <c:v>3.782299999999994E-2</c:v>
                </c:pt>
                <c:pt idx="116">
                  <c:v>3.8189999999999724E-2</c:v>
                </c:pt>
                <c:pt idx="117">
                  <c:v>3.8047000000000164E-2</c:v>
                </c:pt>
                <c:pt idx="118">
                  <c:v>3.8218499999999711E-2</c:v>
                </c:pt>
                <c:pt idx="119">
                  <c:v>3.8341500000000028E-2</c:v>
                </c:pt>
                <c:pt idx="120">
                  <c:v>3.8192500000000074E-2</c:v>
                </c:pt>
                <c:pt idx="121">
                  <c:v>3.8653500000000118E-2</c:v>
                </c:pt>
                <c:pt idx="122">
                  <c:v>3.9095000000000102E-2</c:v>
                </c:pt>
                <c:pt idx="123">
                  <c:v>3.9197000000000148E-2</c:v>
                </c:pt>
                <c:pt idx="124">
                  <c:v>3.9026500000000297E-2</c:v>
                </c:pt>
                <c:pt idx="125">
                  <c:v>3.8579499999999989E-2</c:v>
                </c:pt>
                <c:pt idx="126">
                  <c:v>3.8684000000000385E-2</c:v>
                </c:pt>
                <c:pt idx="127">
                  <c:v>3.9118500000000278E-2</c:v>
                </c:pt>
                <c:pt idx="128">
                  <c:v>3.897549999999983E-2</c:v>
                </c:pt>
                <c:pt idx="129">
                  <c:v>3.9446499999999496E-2</c:v>
                </c:pt>
                <c:pt idx="130">
                  <c:v>3.9593999999999685E-2</c:v>
                </c:pt>
                <c:pt idx="131">
                  <c:v>3.9922499999999417E-2</c:v>
                </c:pt>
                <c:pt idx="132">
                  <c:v>4.0009999999999657E-2</c:v>
                </c:pt>
                <c:pt idx="133">
                  <c:v>4.0273999999999699E-2</c:v>
                </c:pt>
                <c:pt idx="134">
                  <c:v>4.0356500000000128E-2</c:v>
                </c:pt>
                <c:pt idx="135">
                  <c:v>4.0235500000000535E-2</c:v>
                </c:pt>
                <c:pt idx="136">
                  <c:v>4.084550000000009E-2</c:v>
                </c:pt>
                <c:pt idx="137">
                  <c:v>4.0221000000000284E-2</c:v>
                </c:pt>
                <c:pt idx="138">
                  <c:v>4.0616499999999611E-2</c:v>
                </c:pt>
                <c:pt idx="139">
                  <c:v>4.0614999999999846E-2</c:v>
                </c:pt>
                <c:pt idx="140">
                  <c:v>4.0901000000000298E-2</c:v>
                </c:pt>
                <c:pt idx="141">
                  <c:v>4.108400000000012E-2</c:v>
                </c:pt>
                <c:pt idx="142">
                  <c:v>4.1307000000000649E-2</c:v>
                </c:pt>
                <c:pt idx="143">
                  <c:v>4.1293500000000094E-2</c:v>
                </c:pt>
                <c:pt idx="144">
                  <c:v>4.1427000000000547E-2</c:v>
                </c:pt>
                <c:pt idx="145">
                  <c:v>4.144499999999951E-2</c:v>
                </c:pt>
                <c:pt idx="146">
                  <c:v>4.13825000000001E-2</c:v>
                </c:pt>
                <c:pt idx="147">
                  <c:v>4.1444000000000258E-2</c:v>
                </c:pt>
                <c:pt idx="148">
                  <c:v>4.1634500000000241E-2</c:v>
                </c:pt>
                <c:pt idx="149">
                  <c:v>4.1584999999999983E-2</c:v>
                </c:pt>
                <c:pt idx="150">
                  <c:v>4.1738999999999749E-2</c:v>
                </c:pt>
                <c:pt idx="151">
                  <c:v>4.1831000000000174E-2</c:v>
                </c:pt>
                <c:pt idx="152">
                  <c:v>4.1911499999999879E-2</c:v>
                </c:pt>
                <c:pt idx="153">
                  <c:v>4.1911499999999435E-2</c:v>
                </c:pt>
                <c:pt idx="154">
                  <c:v>4.2056000000000093E-2</c:v>
                </c:pt>
                <c:pt idx="155">
                  <c:v>4.2108499999999438E-2</c:v>
                </c:pt>
                <c:pt idx="156">
                  <c:v>4.2363499999999998E-2</c:v>
                </c:pt>
                <c:pt idx="157">
                  <c:v>4.2362499999999859E-2</c:v>
                </c:pt>
                <c:pt idx="158">
                  <c:v>4.269299999999987E-2</c:v>
                </c:pt>
                <c:pt idx="159">
                  <c:v>4.278050000000011E-2</c:v>
                </c:pt>
                <c:pt idx="160">
                  <c:v>4.282899999999934E-2</c:v>
                </c:pt>
                <c:pt idx="161">
                  <c:v>4.3555499999999636E-2</c:v>
                </c:pt>
                <c:pt idx="162">
                  <c:v>4.3746500000000133E-2</c:v>
                </c:pt>
                <c:pt idx="163">
                  <c:v>4.4213500000000572E-2</c:v>
                </c:pt>
                <c:pt idx="164">
                  <c:v>4.425200000000018E-2</c:v>
                </c:pt>
                <c:pt idx="165">
                  <c:v>4.3811499999999892E-2</c:v>
                </c:pt>
                <c:pt idx="166">
                  <c:v>4.3837499999999974E-2</c:v>
                </c:pt>
                <c:pt idx="167">
                  <c:v>4.3772000000000144E-2</c:v>
                </c:pt>
                <c:pt idx="168">
                  <c:v>4.4041500000000511E-2</c:v>
                </c:pt>
                <c:pt idx="169">
                  <c:v>4.4259999999999966E-2</c:v>
                </c:pt>
                <c:pt idx="170">
                  <c:v>4.4165499999999636E-2</c:v>
                </c:pt>
                <c:pt idx="171">
                  <c:v>4.446799999999973E-2</c:v>
                </c:pt>
                <c:pt idx="172">
                  <c:v>4.4584000000000401E-2</c:v>
                </c:pt>
                <c:pt idx="173">
                  <c:v>4.4378499999999654E-2</c:v>
                </c:pt>
                <c:pt idx="174">
                  <c:v>4.486649999999992E-2</c:v>
                </c:pt>
                <c:pt idx="175">
                  <c:v>4.4777499999999915E-2</c:v>
                </c:pt>
                <c:pt idx="176">
                  <c:v>4.4909499999999269E-2</c:v>
                </c:pt>
                <c:pt idx="177">
                  <c:v>4.493849999999977E-2</c:v>
                </c:pt>
                <c:pt idx="178">
                  <c:v>4.5015500000000319E-2</c:v>
                </c:pt>
                <c:pt idx="179">
                  <c:v>4.495450000000023E-2</c:v>
                </c:pt>
                <c:pt idx="180">
                  <c:v>4.4965500000000436E-2</c:v>
                </c:pt>
                <c:pt idx="181">
                  <c:v>4.5097499999999791E-2</c:v>
                </c:pt>
                <c:pt idx="182">
                  <c:v>4.5071500000000153E-2</c:v>
                </c:pt>
                <c:pt idx="183">
                  <c:v>4.5213500000000462E-2</c:v>
                </c:pt>
                <c:pt idx="184">
                  <c:v>4.5593499999999842E-2</c:v>
                </c:pt>
                <c:pt idx="185">
                  <c:v>4.5689999999999564E-2</c:v>
                </c:pt>
                <c:pt idx="186">
                  <c:v>4.5669000000000182E-2</c:v>
                </c:pt>
                <c:pt idx="187">
                  <c:v>4.579500000000003E-2</c:v>
                </c:pt>
                <c:pt idx="188">
                  <c:v>4.5728000000000435E-2</c:v>
                </c:pt>
                <c:pt idx="189">
                  <c:v>4.5859500000000164E-2</c:v>
                </c:pt>
                <c:pt idx="190">
                  <c:v>4.619350000000022E-2</c:v>
                </c:pt>
                <c:pt idx="191">
                  <c:v>4.6133500000000272E-2</c:v>
                </c:pt>
                <c:pt idx="192">
                  <c:v>4.6658499999999936E-2</c:v>
                </c:pt>
                <c:pt idx="193">
                  <c:v>4.717099999999963E-2</c:v>
                </c:pt>
                <c:pt idx="194">
                  <c:v>4.7651999999999806E-2</c:v>
                </c:pt>
                <c:pt idx="195">
                  <c:v>4.7963999999999896E-2</c:v>
                </c:pt>
                <c:pt idx="196">
                  <c:v>4.8787999999999609E-2</c:v>
                </c:pt>
                <c:pt idx="197">
                  <c:v>4.9390000000000267E-2</c:v>
                </c:pt>
                <c:pt idx="198">
                  <c:v>4.9673999999999996E-2</c:v>
                </c:pt>
                <c:pt idx="199">
                  <c:v>5.0334499999999949E-2</c:v>
                </c:pt>
                <c:pt idx="200">
                  <c:v>5.1018000000000008E-2</c:v>
                </c:pt>
                <c:pt idx="201">
                  <c:v>5.1284999999999581E-2</c:v>
                </c:pt>
                <c:pt idx="202">
                  <c:v>5.1707999999999643E-2</c:v>
                </c:pt>
                <c:pt idx="203">
                  <c:v>5.1547499999999857E-2</c:v>
                </c:pt>
                <c:pt idx="204">
                  <c:v>5.2202500000000374E-2</c:v>
                </c:pt>
                <c:pt idx="205">
                  <c:v>5.2245500000000167E-2</c:v>
                </c:pt>
                <c:pt idx="206">
                  <c:v>5.2221000000000295E-2</c:v>
                </c:pt>
                <c:pt idx="207">
                  <c:v>5.2374500000000435E-2</c:v>
                </c:pt>
                <c:pt idx="208">
                  <c:v>5.2458499999999741E-2</c:v>
                </c:pt>
                <c:pt idx="209">
                  <c:v>5.251949999999983E-2</c:v>
                </c:pt>
                <c:pt idx="210">
                  <c:v>5.2916499999999811E-2</c:v>
                </c:pt>
                <c:pt idx="211">
                  <c:v>5.2920999999999996E-2</c:v>
                </c:pt>
                <c:pt idx="212">
                  <c:v>5.2804999999999769E-2</c:v>
                </c:pt>
                <c:pt idx="213">
                  <c:v>5.2912000000000514E-2</c:v>
                </c:pt>
                <c:pt idx="214">
                  <c:v>5.2978500000000039E-2</c:v>
                </c:pt>
                <c:pt idx="215">
                  <c:v>5.3284000000000109E-2</c:v>
                </c:pt>
                <c:pt idx="216">
                  <c:v>5.3138499999999755E-2</c:v>
                </c:pt>
                <c:pt idx="217">
                  <c:v>5.3193000000000268E-2</c:v>
                </c:pt>
                <c:pt idx="218">
                  <c:v>5.3196000000000243E-2</c:v>
                </c:pt>
                <c:pt idx="219">
                  <c:v>5.3201000000000054E-2</c:v>
                </c:pt>
                <c:pt idx="220">
                  <c:v>5.3277000000000463E-2</c:v>
                </c:pt>
                <c:pt idx="221">
                  <c:v>5.3407499999999608E-2</c:v>
                </c:pt>
                <c:pt idx="222">
                  <c:v>5.3418500000000257E-2</c:v>
                </c:pt>
                <c:pt idx="223">
                  <c:v>5.3400499999999518E-2</c:v>
                </c:pt>
                <c:pt idx="224">
                  <c:v>5.375949999999996E-2</c:v>
                </c:pt>
                <c:pt idx="225">
                  <c:v>5.3577999999999903E-2</c:v>
                </c:pt>
                <c:pt idx="226">
                  <c:v>5.3718499999999558E-2</c:v>
                </c:pt>
                <c:pt idx="227">
                  <c:v>5.3733000000000253E-2</c:v>
                </c:pt>
                <c:pt idx="228">
                  <c:v>5.3975500000000398E-2</c:v>
                </c:pt>
                <c:pt idx="229">
                  <c:v>5.4070999999999536E-2</c:v>
                </c:pt>
                <c:pt idx="230">
                  <c:v>5.4359000000000268E-2</c:v>
                </c:pt>
                <c:pt idx="231">
                  <c:v>5.476900000000029E-2</c:v>
                </c:pt>
                <c:pt idx="232">
                  <c:v>5.5678000000000338E-2</c:v>
                </c:pt>
                <c:pt idx="233">
                  <c:v>5.6790499999999966E-2</c:v>
                </c:pt>
                <c:pt idx="234">
                  <c:v>5.8129500000000167E-2</c:v>
                </c:pt>
                <c:pt idx="235">
                  <c:v>5.9738500000000361E-2</c:v>
                </c:pt>
                <c:pt idx="236">
                  <c:v>6.0634500000000369E-2</c:v>
                </c:pt>
                <c:pt idx="237">
                  <c:v>6.2115999999999616E-2</c:v>
                </c:pt>
                <c:pt idx="238">
                  <c:v>6.3129999999999686E-2</c:v>
                </c:pt>
                <c:pt idx="239">
                  <c:v>6.4459499999999892E-2</c:v>
                </c:pt>
                <c:pt idx="240">
                  <c:v>6.5398000000000067E-2</c:v>
                </c:pt>
                <c:pt idx="241">
                  <c:v>6.6604499999999511E-2</c:v>
                </c:pt>
                <c:pt idx="242">
                  <c:v>6.7769999999999886E-2</c:v>
                </c:pt>
                <c:pt idx="243">
                  <c:v>6.8973499999999355E-2</c:v>
                </c:pt>
                <c:pt idx="244">
                  <c:v>7.0171000000000205E-2</c:v>
                </c:pt>
                <c:pt idx="245">
                  <c:v>7.110250000000029E-2</c:v>
                </c:pt>
                <c:pt idx="246">
                  <c:v>7.2592500000000282E-2</c:v>
                </c:pt>
                <c:pt idx="247">
                  <c:v>7.4234500000000203E-2</c:v>
                </c:pt>
                <c:pt idx="248">
                  <c:v>7.64929999999997E-2</c:v>
                </c:pt>
                <c:pt idx="249">
                  <c:v>7.8454999999999497E-2</c:v>
                </c:pt>
                <c:pt idx="250">
                  <c:v>8.0258500000000677E-2</c:v>
                </c:pt>
                <c:pt idx="251">
                  <c:v>8.1735999999999809E-2</c:v>
                </c:pt>
                <c:pt idx="252">
                  <c:v>8.3124999999999449E-2</c:v>
                </c:pt>
                <c:pt idx="253">
                  <c:v>8.4345000000000336E-2</c:v>
                </c:pt>
                <c:pt idx="254">
                  <c:v>8.5503000000000551E-2</c:v>
                </c:pt>
                <c:pt idx="255">
                  <c:v>8.7063999999999808E-2</c:v>
                </c:pt>
                <c:pt idx="256">
                  <c:v>8.9455499999999688E-2</c:v>
                </c:pt>
                <c:pt idx="257">
                  <c:v>9.2453499999999966E-2</c:v>
                </c:pt>
                <c:pt idx="258">
                  <c:v>9.6339499999999578E-2</c:v>
                </c:pt>
              </c:numCache>
            </c:numRef>
          </c:xVal>
          <c:yVal>
            <c:numRef>
              <c:f>'45D'!$B$5:$B$473</c:f>
              <c:numCache>
                <c:formatCode>General</c:formatCode>
                <c:ptCount val="46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5-4378-9B17-980AE58F3340}"/>
            </c:ext>
          </c:extLst>
        </c:ser>
        <c:ser>
          <c:idx val="1"/>
          <c:order val="1"/>
          <c:tx>
            <c:strRef>
              <c:f>'45D'!$AL$3:$AM$3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'45D'!$AW$5:$AW$45</c:f>
              <c:numCache>
                <c:formatCode>General</c:formatCode>
                <c:ptCount val="41"/>
                <c:pt idx="0">
                  <c:v>0</c:v>
                </c:pt>
                <c:pt idx="1">
                  <c:v>2.438946467009373E-8</c:v>
                </c:pt>
                <c:pt idx="2">
                  <c:v>4.9156672321259975E-4</c:v>
                </c:pt>
                <c:pt idx="3">
                  <c:v>4.5788679271936417E-3</c:v>
                </c:pt>
                <c:pt idx="4">
                  <c:v>1.6485067084431648E-2</c:v>
                </c:pt>
                <c:pt idx="5">
                  <c:v>3.962123766541481E-2</c:v>
                </c:pt>
                <c:pt idx="6">
                  <c:v>7.5980566442012787E-2</c:v>
                </c:pt>
                <c:pt idx="7">
                  <c:v>0.12825168669223785</c:v>
                </c:pt>
                <c:pt idx="8">
                  <c:v>0.20078356564044952</c:v>
                </c:pt>
                <c:pt idx="9">
                  <c:v>0.2981913685798645</c:v>
                </c:pt>
                <c:pt idx="10">
                  <c:v>0.42163324356079102</c:v>
                </c:pt>
                <c:pt idx="11">
                  <c:v>0.56927013397216797</c:v>
                </c:pt>
                <c:pt idx="12">
                  <c:v>0.73870420455932617</c:v>
                </c:pt>
                <c:pt idx="13">
                  <c:v>0.92832070589065552</c:v>
                </c:pt>
                <c:pt idx="14">
                  <c:v>1.1357909440994263</c:v>
                </c:pt>
                <c:pt idx="15">
                  <c:v>1.356656551361084</c:v>
                </c:pt>
                <c:pt idx="16">
                  <c:v>1.5844647884368896</c:v>
                </c:pt>
                <c:pt idx="17">
                  <c:v>1.814592719078064</c:v>
                </c:pt>
                <c:pt idx="18">
                  <c:v>2.0457553863525391</c:v>
                </c:pt>
                <c:pt idx="19">
                  <c:v>2.2778031826019287</c:v>
                </c:pt>
                <c:pt idx="20">
                  <c:v>2.5096020698547363</c:v>
                </c:pt>
                <c:pt idx="21">
                  <c:v>2.7393622398376465</c:v>
                </c:pt>
                <c:pt idx="22">
                  <c:v>2.9663639068603516</c:v>
                </c:pt>
                <c:pt idx="23">
                  <c:v>3.1913344860076904</c:v>
                </c:pt>
                <c:pt idx="24">
                  <c:v>3.4150054454803467</c:v>
                </c:pt>
                <c:pt idx="25">
                  <c:v>3.6363494396209717</c:v>
                </c:pt>
                <c:pt idx="26">
                  <c:v>3.8512299060821533</c:v>
                </c:pt>
                <c:pt idx="27">
                  <c:v>4.0549592971801758</c:v>
                </c:pt>
                <c:pt idx="28">
                  <c:v>4.2444663047790527</c:v>
                </c:pt>
                <c:pt idx="29">
                  <c:v>4.4178686141967773</c:v>
                </c:pt>
                <c:pt idx="30">
                  <c:v>4.5719804763793945</c:v>
                </c:pt>
                <c:pt idx="31">
                  <c:v>4.7021074295043945</c:v>
                </c:pt>
                <c:pt idx="32">
                  <c:v>4.8059463500976563</c:v>
                </c:pt>
                <c:pt idx="33">
                  <c:v>4.8847684860229492</c:v>
                </c:pt>
                <c:pt idx="34">
                  <c:v>4.9418950080871582</c:v>
                </c:pt>
                <c:pt idx="35">
                  <c:v>4.9797563552856445</c:v>
                </c:pt>
                <c:pt idx="36">
                  <c:v>5.0003952980041504</c:v>
                </c:pt>
                <c:pt idx="37">
                  <c:v>5.0069327354431152</c:v>
                </c:pt>
                <c:pt idx="38">
                  <c:v>5.0047259330749512</c:v>
                </c:pt>
                <c:pt idx="39">
                  <c:v>4.9991087913513184</c:v>
                </c:pt>
                <c:pt idx="40">
                  <c:v>4.9932675361633301</c:v>
                </c:pt>
              </c:numCache>
            </c:numRef>
          </c:xVal>
          <c:yVal>
            <c:numRef>
              <c:f>'45D'!$AS$5:$AS$45</c:f>
              <c:numCache>
                <c:formatCode>General</c:formatCode>
                <c:ptCount val="41"/>
                <c:pt idx="0">
                  <c:v>0</c:v>
                </c:pt>
                <c:pt idx="1">
                  <c:v>14.417158203125</c:v>
                </c:pt>
                <c:pt idx="2">
                  <c:v>54.392042968749998</c:v>
                </c:pt>
                <c:pt idx="3">
                  <c:v>124.137984375</c:v>
                </c:pt>
                <c:pt idx="4">
                  <c:v>210.46745312499999</c:v>
                </c:pt>
                <c:pt idx="5">
                  <c:v>311.39837499999999</c:v>
                </c:pt>
                <c:pt idx="6">
                  <c:v>422.64350000000002</c:v>
                </c:pt>
                <c:pt idx="7">
                  <c:v>540.08031249999999</c:v>
                </c:pt>
                <c:pt idx="8">
                  <c:v>631.93050000000005</c:v>
                </c:pt>
                <c:pt idx="9">
                  <c:v>672.73487499999999</c:v>
                </c:pt>
                <c:pt idx="10">
                  <c:v>655.6155</c:v>
                </c:pt>
                <c:pt idx="11">
                  <c:v>615.03856250000001</c:v>
                </c:pt>
                <c:pt idx="12">
                  <c:v>549.81543750000003</c:v>
                </c:pt>
                <c:pt idx="13">
                  <c:v>457.56943749999999</c:v>
                </c:pt>
                <c:pt idx="14">
                  <c:v>329.73174999999998</c:v>
                </c:pt>
                <c:pt idx="15">
                  <c:v>192.32221874999999</c:v>
                </c:pt>
                <c:pt idx="16">
                  <c:v>69.044328125000007</c:v>
                </c:pt>
                <c:pt idx="17">
                  <c:v>-1.6266475830078124</c:v>
                </c:pt>
                <c:pt idx="18">
                  <c:v>-37.928574218750001</c:v>
                </c:pt>
                <c:pt idx="19">
                  <c:v>-61.339484374999998</c:v>
                </c:pt>
                <c:pt idx="20">
                  <c:v>-75.08684375</c:v>
                </c:pt>
                <c:pt idx="21">
                  <c:v>-64.510105468749998</c:v>
                </c:pt>
                <c:pt idx="22">
                  <c:v>-44.020843749999997</c:v>
                </c:pt>
                <c:pt idx="23">
                  <c:v>-30.671554687499999</c:v>
                </c:pt>
                <c:pt idx="24">
                  <c:v>-55.309671874999999</c:v>
                </c:pt>
                <c:pt idx="25">
                  <c:v>-123.6478046875</c:v>
                </c:pt>
                <c:pt idx="26">
                  <c:v>-213.64310937499999</c:v>
                </c:pt>
                <c:pt idx="27">
                  <c:v>-301.63268749999997</c:v>
                </c:pt>
                <c:pt idx="28">
                  <c:v>-394.94293750000003</c:v>
                </c:pt>
                <c:pt idx="29">
                  <c:v>-493.31587500000001</c:v>
                </c:pt>
                <c:pt idx="30">
                  <c:v>-577.09681250000006</c:v>
                </c:pt>
                <c:pt idx="31">
                  <c:v>-632.95668750000004</c:v>
                </c:pt>
                <c:pt idx="32">
                  <c:v>-640.12343750000002</c:v>
                </c:pt>
                <c:pt idx="33">
                  <c:v>-606.53137500000003</c:v>
                </c:pt>
                <c:pt idx="34">
                  <c:v>-554.8264375</c:v>
                </c:pt>
                <c:pt idx="35">
                  <c:v>-489.4355625</c:v>
                </c:pt>
                <c:pt idx="36">
                  <c:v>-386.86153124999998</c:v>
                </c:pt>
                <c:pt idx="37">
                  <c:v>-266.23090624999998</c:v>
                </c:pt>
                <c:pt idx="38">
                  <c:v>-146.50550000000001</c:v>
                </c:pt>
                <c:pt idx="39">
                  <c:v>-47.966835937500001</c:v>
                </c:pt>
                <c:pt idx="40">
                  <c:v>31.774626953125001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25-4378-9B17-980AE58F3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8192"/>
        <c:axId val="706948752"/>
      </c:scatterChart>
      <c:valAx>
        <c:axId val="706948192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48752"/>
        <c:crosses val="autoZero"/>
        <c:crossBetween val="midCat"/>
      </c:valAx>
      <c:valAx>
        <c:axId val="70694875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32066929133858"/>
          <c:y val="0.6116892680081657"/>
          <c:w val="0.14917444639274122"/>
          <c:h val="7.70176460589342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01443569553805E-2"/>
          <c:y val="5.0925925925925923E-2"/>
          <c:w val="0.8938941382327207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'45D'!$AC$1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'45D'!$AD$5:$AD$473</c:f>
              <c:numCache>
                <c:formatCode>General</c:formatCode>
                <c:ptCount val="46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'45D'!$AE$5:$AE$473</c:f>
              <c:numCache>
                <c:formatCode>General</c:formatCode>
                <c:ptCount val="469"/>
                <c:pt idx="0">
                  <c:v>0</c:v>
                </c:pt>
                <c:pt idx="1">
                  <c:v>8.7769524274553561</c:v>
                </c:pt>
                <c:pt idx="2">
                  <c:v>17.563770926339284</c:v>
                </c:pt>
                <c:pt idx="3">
                  <c:v>30.766336495535718</c:v>
                </c:pt>
                <c:pt idx="4">
                  <c:v>50.627310267857148</c:v>
                </c:pt>
                <c:pt idx="5">
                  <c:v>80.496562499999996</c:v>
                </c:pt>
                <c:pt idx="6">
                  <c:v>125.3417075892857</c:v>
                </c:pt>
                <c:pt idx="7">
                  <c:v>192.61770089285713</c:v>
                </c:pt>
                <c:pt idx="8">
                  <c:v>280.84796874999995</c:v>
                </c:pt>
                <c:pt idx="9">
                  <c:v>367.74167410714284</c:v>
                </c:pt>
                <c:pt idx="10">
                  <c:v>444.60473214285719</c:v>
                </c:pt>
                <c:pt idx="11">
                  <c:v>499.86214285714289</c:v>
                </c:pt>
                <c:pt idx="12">
                  <c:v>542.25638392857138</c:v>
                </c:pt>
                <c:pt idx="13">
                  <c:v>578.86370535714286</c:v>
                </c:pt>
                <c:pt idx="14">
                  <c:v>612.57919642857144</c:v>
                </c:pt>
                <c:pt idx="15">
                  <c:v>643.05674107142852</c:v>
                </c:pt>
                <c:pt idx="16">
                  <c:v>670.85392857142858</c:v>
                </c:pt>
                <c:pt idx="17">
                  <c:v>695.99089285714285</c:v>
                </c:pt>
                <c:pt idx="18">
                  <c:v>718.33486607142856</c:v>
                </c:pt>
                <c:pt idx="19">
                  <c:v>738.15727678571432</c:v>
                </c:pt>
                <c:pt idx="20">
                  <c:v>755.78839285714275</c:v>
                </c:pt>
                <c:pt idx="21">
                  <c:v>771.82473214285721</c:v>
                </c:pt>
                <c:pt idx="22">
                  <c:v>786.53294642857134</c:v>
                </c:pt>
                <c:pt idx="23">
                  <c:v>799.72794642857139</c:v>
                </c:pt>
                <c:pt idx="24">
                  <c:v>811.64187499999991</c:v>
                </c:pt>
                <c:pt idx="25">
                  <c:v>822.22687500000018</c:v>
                </c:pt>
                <c:pt idx="26">
                  <c:v>824.69455357142851</c:v>
                </c:pt>
                <c:pt idx="27">
                  <c:v>825.55580357142856</c:v>
                </c:pt>
                <c:pt idx="28">
                  <c:v>826.33642857142866</c:v>
                </c:pt>
                <c:pt idx="29">
                  <c:v>827.35491071428578</c:v>
                </c:pt>
                <c:pt idx="30">
                  <c:v>827.7235714285714</c:v>
                </c:pt>
                <c:pt idx="31">
                  <c:v>828.09848214285716</c:v>
                </c:pt>
                <c:pt idx="32">
                  <c:v>828.92919642857146</c:v>
                </c:pt>
                <c:pt idx="33">
                  <c:v>830.47464285714284</c:v>
                </c:pt>
                <c:pt idx="34">
                  <c:v>831.08053571428582</c:v>
                </c:pt>
                <c:pt idx="35">
                  <c:v>832.0658928571429</c:v>
                </c:pt>
                <c:pt idx="36">
                  <c:v>833.96687499999996</c:v>
                </c:pt>
                <c:pt idx="37">
                  <c:v>837.00223214285711</c:v>
                </c:pt>
                <c:pt idx="38">
                  <c:v>841.20875000000001</c:v>
                </c:pt>
                <c:pt idx="39">
                  <c:v>846.93526785714278</c:v>
                </c:pt>
                <c:pt idx="40">
                  <c:v>853.77258928571428</c:v>
                </c:pt>
                <c:pt idx="41">
                  <c:v>860.27544642857129</c:v>
                </c:pt>
                <c:pt idx="42">
                  <c:v>866.45892857142849</c:v>
                </c:pt>
                <c:pt idx="43">
                  <c:v>871.99678571428569</c:v>
                </c:pt>
                <c:pt idx="44">
                  <c:v>876.99616071428568</c:v>
                </c:pt>
                <c:pt idx="45">
                  <c:v>881.70491071428569</c:v>
                </c:pt>
                <c:pt idx="46">
                  <c:v>886.3291071428572</c:v>
                </c:pt>
                <c:pt idx="47">
                  <c:v>890.86901785714281</c:v>
                </c:pt>
                <c:pt idx="48">
                  <c:v>895.18098214285726</c:v>
                </c:pt>
                <c:pt idx="49">
                  <c:v>899.32303571428565</c:v>
                </c:pt>
                <c:pt idx="50">
                  <c:v>903.41241071428567</c:v>
                </c:pt>
                <c:pt idx="51">
                  <c:v>907.46169642857149</c:v>
                </c:pt>
                <c:pt idx="52">
                  <c:v>911.43669642857151</c:v>
                </c:pt>
                <c:pt idx="53">
                  <c:v>915.32312500000012</c:v>
                </c:pt>
                <c:pt idx="54">
                  <c:v>919.24419642857151</c:v>
                </c:pt>
                <c:pt idx="55">
                  <c:v>923.29901785714287</c:v>
                </c:pt>
                <c:pt idx="56">
                  <c:v>927.38303571428582</c:v>
                </c:pt>
                <c:pt idx="57">
                  <c:v>931.31973214285711</c:v>
                </c:pt>
                <c:pt idx="58">
                  <c:v>935.12937499999998</c:v>
                </c:pt>
                <c:pt idx="59">
                  <c:v>938.95607142857148</c:v>
                </c:pt>
                <c:pt idx="60">
                  <c:v>942.80232142857142</c:v>
                </c:pt>
                <c:pt idx="61">
                  <c:v>946.6552678571428</c:v>
                </c:pt>
                <c:pt idx="62">
                  <c:v>950.33562499999994</c:v>
                </c:pt>
                <c:pt idx="63">
                  <c:v>951.24499999999989</c:v>
                </c:pt>
                <c:pt idx="64">
                  <c:v>952.48633928571417</c:v>
                </c:pt>
                <c:pt idx="65">
                  <c:v>952.86642857142851</c:v>
                </c:pt>
                <c:pt idx="66">
                  <c:v>952.92258928571437</c:v>
                </c:pt>
                <c:pt idx="67">
                  <c:v>952.97035714285721</c:v>
                </c:pt>
                <c:pt idx="68">
                  <c:v>952.59633928571429</c:v>
                </c:pt>
                <c:pt idx="69">
                  <c:v>952.14607142857142</c:v>
                </c:pt>
                <c:pt idx="70">
                  <c:v>952.86267857142855</c:v>
                </c:pt>
                <c:pt idx="71">
                  <c:v>953.28973214285713</c:v>
                </c:pt>
                <c:pt idx="72">
                  <c:v>953.89982142857139</c:v>
                </c:pt>
                <c:pt idx="73">
                  <c:v>954.75428571428563</c:v>
                </c:pt>
                <c:pt idx="74">
                  <c:v>955.71812499999987</c:v>
                </c:pt>
                <c:pt idx="75">
                  <c:v>955.68419642857145</c:v>
                </c:pt>
                <c:pt idx="76">
                  <c:v>956.35267857142856</c:v>
                </c:pt>
                <c:pt idx="77">
                  <c:v>957.38294642857136</c:v>
                </c:pt>
                <c:pt idx="78">
                  <c:v>958.36937499999999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D-4CC6-B76D-A7A095DAF67F}"/>
            </c:ext>
          </c:extLst>
        </c:ser>
        <c:ser>
          <c:idx val="4"/>
          <c:order val="1"/>
          <c:tx>
            <c:strRef>
              <c:f>'45D'!$R$1:$AA$1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'45D'!$X$5:$X$46</c:f>
              <c:numCache>
                <c:formatCode>General</c:formatCode>
                <c:ptCount val="42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'45D'!$R$5:$R$46</c:f>
              <c:numCache>
                <c:formatCode>General</c:formatCode>
                <c:ptCount val="42"/>
                <c:pt idx="0">
                  <c:v>0</c:v>
                </c:pt>
                <c:pt idx="1">
                  <c:v>13.20903</c:v>
                </c:pt>
                <c:pt idx="2">
                  <c:v>26.43261</c:v>
                </c:pt>
                <c:pt idx="3">
                  <c:v>46.30415</c:v>
                </c:pt>
                <c:pt idx="4">
                  <c:v>76.205500000000001</c:v>
                </c:pt>
                <c:pt idx="5">
                  <c:v>121.2486</c:v>
                </c:pt>
                <c:pt idx="6">
                  <c:v>188.81780000000001</c:v>
                </c:pt>
                <c:pt idx="7">
                  <c:v>289.35140000000001</c:v>
                </c:pt>
                <c:pt idx="8">
                  <c:v>418.4837</c:v>
                </c:pt>
                <c:pt idx="9">
                  <c:v>520.81610000000001</c:v>
                </c:pt>
                <c:pt idx="10">
                  <c:v>589.66179999999997</c:v>
                </c:pt>
                <c:pt idx="11">
                  <c:v>645.30859999999996</c:v>
                </c:pt>
                <c:pt idx="12">
                  <c:v>692.34789999999998</c:v>
                </c:pt>
                <c:pt idx="13">
                  <c:v>732.68589999999995</c:v>
                </c:pt>
                <c:pt idx="14">
                  <c:v>769.06619999999998</c:v>
                </c:pt>
                <c:pt idx="15">
                  <c:v>803.11950000000002</c:v>
                </c:pt>
                <c:pt idx="16">
                  <c:v>835.35889999999995</c:v>
                </c:pt>
                <c:pt idx="17">
                  <c:v>865.32190000000003</c:v>
                </c:pt>
                <c:pt idx="18">
                  <c:v>892.99530000000004</c:v>
                </c:pt>
                <c:pt idx="19">
                  <c:v>919.13340000000005</c:v>
                </c:pt>
                <c:pt idx="20">
                  <c:v>943.94500000000005</c:v>
                </c:pt>
                <c:pt idx="21">
                  <c:v>967.48099999999999</c:v>
                </c:pt>
                <c:pt idx="22">
                  <c:v>989.22389999999996</c:v>
                </c:pt>
                <c:pt idx="23">
                  <c:v>1009.287</c:v>
                </c:pt>
                <c:pt idx="24">
                  <c:v>1027.519</c:v>
                </c:pt>
                <c:pt idx="25">
                  <c:v>1044.819</c:v>
                </c:pt>
                <c:pt idx="26">
                  <c:v>1062.2629999999999</c:v>
                </c:pt>
                <c:pt idx="27">
                  <c:v>1078.251</c:v>
                </c:pt>
                <c:pt idx="28">
                  <c:v>1092.5650000000001</c:v>
                </c:pt>
                <c:pt idx="29">
                  <c:v>1105.105</c:v>
                </c:pt>
                <c:pt idx="30">
                  <c:v>1115.665</c:v>
                </c:pt>
                <c:pt idx="31">
                  <c:v>1124.2729999999999</c:v>
                </c:pt>
                <c:pt idx="32">
                  <c:v>1131.0150000000001</c:v>
                </c:pt>
                <c:pt idx="33">
                  <c:v>1135.741</c:v>
                </c:pt>
                <c:pt idx="34">
                  <c:v>1136.1790000000001</c:v>
                </c:pt>
                <c:pt idx="35">
                  <c:v>1135.83</c:v>
                </c:pt>
                <c:pt idx="36">
                  <c:v>1135.771</c:v>
                </c:pt>
                <c:pt idx="37">
                  <c:v>1135.605</c:v>
                </c:pt>
                <c:pt idx="38">
                  <c:v>1135.4849999999999</c:v>
                </c:pt>
                <c:pt idx="39">
                  <c:v>1135.4069999999999</c:v>
                </c:pt>
                <c:pt idx="40">
                  <c:v>1135.2550000000001</c:v>
                </c:pt>
                <c:pt idx="41">
                  <c:v>1135.2550000000001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7D-4CC6-B76D-A7A095DAF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52112"/>
        <c:axId val="706952672"/>
      </c:scatterChart>
      <c:valAx>
        <c:axId val="70695211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52672"/>
        <c:crosses val="autoZero"/>
        <c:crossBetween val="midCat"/>
      </c:valAx>
      <c:valAx>
        <c:axId val="706952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95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32066929133858"/>
          <c:y val="0.6116892680081657"/>
          <c:w val="0.33012664041994749"/>
          <c:h val="0.15625109361329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562603442833025E-2"/>
          <c:y val="4.9358969376239716E-2"/>
          <c:w val="0.8855891290290725"/>
          <c:h val="0.901282061247520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'45D'!$B$1</c:f>
              <c:strCache>
                <c:ptCount val="1"/>
                <c:pt idx="0">
                  <c:v>Q890-120-45D-2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'45D'!$A$5:$A$473</c:f>
              <c:numCache>
                <c:formatCode>General</c:formatCode>
                <c:ptCount val="469"/>
                <c:pt idx="0">
                  <c:v>0</c:v>
                </c:pt>
                <c:pt idx="1">
                  <c:v>4.8299999999999906E-4</c:v>
                </c:pt>
                <c:pt idx="2">
                  <c:v>-1.810000000000006E-4</c:v>
                </c:pt>
                <c:pt idx="3">
                  <c:v>4.1999999999997595E-4</c:v>
                </c:pt>
                <c:pt idx="4">
                  <c:v>4.539999999999822E-4</c:v>
                </c:pt>
                <c:pt idx="5">
                  <c:v>3.1100000000000572E-4</c:v>
                </c:pt>
                <c:pt idx="6">
                  <c:v>2.3500000000001298E-4</c:v>
                </c:pt>
                <c:pt idx="7">
                  <c:v>6.4500000000022872E-5</c:v>
                </c:pt>
                <c:pt idx="8">
                  <c:v>2.1700000000002273E-4</c:v>
                </c:pt>
                <c:pt idx="9">
                  <c:v>3.6800000000003497E-4</c:v>
                </c:pt>
                <c:pt idx="10">
                  <c:v>1.8649999999997835E-4</c:v>
                </c:pt>
                <c:pt idx="11">
                  <c:v>3.3149999999992907E-4</c:v>
                </c:pt>
                <c:pt idx="12">
                  <c:v>1.8199999999995997E-4</c:v>
                </c:pt>
                <c:pt idx="13">
                  <c:v>2.0449999999999635E-4</c:v>
                </c:pt>
                <c:pt idx="14">
                  <c:v>1.0300000000001974E-4</c:v>
                </c:pt>
                <c:pt idx="15">
                  <c:v>-3.5199999999996345E-4</c:v>
                </c:pt>
                <c:pt idx="16">
                  <c:v>-1.9749999999985057E-4</c:v>
                </c:pt>
                <c:pt idx="17">
                  <c:v>-4.8549999999991655E-4</c:v>
                </c:pt>
                <c:pt idx="18">
                  <c:v>-6.1500000000047628E-5</c:v>
                </c:pt>
                <c:pt idx="19">
                  <c:v>-3.9450000000007535E-4</c:v>
                </c:pt>
                <c:pt idx="20">
                  <c:v>-1.1449999999990634E-4</c:v>
                </c:pt>
                <c:pt idx="21">
                  <c:v>-6.5499999999940606E-5</c:v>
                </c:pt>
                <c:pt idx="22">
                  <c:v>-1.5799999999988046E-4</c:v>
                </c:pt>
                <c:pt idx="23">
                  <c:v>-6.7600000000012095E-4</c:v>
                </c:pt>
                <c:pt idx="24">
                  <c:v>-6.024999999999503E-4</c:v>
                </c:pt>
                <c:pt idx="25">
                  <c:v>-3.1999999999998696E-4</c:v>
                </c:pt>
                <c:pt idx="26">
                  <c:v>2.4449999999998084E-4</c:v>
                </c:pt>
                <c:pt idx="27">
                  <c:v>1.5049999999994235E-4</c:v>
                </c:pt>
                <c:pt idx="28">
                  <c:v>1.2499999999970868E-5</c:v>
                </c:pt>
                <c:pt idx="29">
                  <c:v>7.7499999999952607E-5</c:v>
                </c:pt>
                <c:pt idx="30">
                  <c:v>-4.1599999999997195E-4</c:v>
                </c:pt>
                <c:pt idx="31">
                  <c:v>-2.1250000000017089E-4</c:v>
                </c:pt>
                <c:pt idx="32">
                  <c:v>-5.1099999999992818E-4</c:v>
                </c:pt>
                <c:pt idx="33">
                  <c:v>2.2999999999884224E-5</c:v>
                </c:pt>
                <c:pt idx="34">
                  <c:v>5.2499999999788827E-5</c:v>
                </c:pt>
                <c:pt idx="35">
                  <c:v>-4.0400000000029301E-4</c:v>
                </c:pt>
                <c:pt idx="36">
                  <c:v>-2.9250000000002885E-4</c:v>
                </c:pt>
                <c:pt idx="37">
                  <c:v>-4.8649999999983429E-4</c:v>
                </c:pt>
                <c:pt idx="38">
                  <c:v>-4.5100000000020124E-4</c:v>
                </c:pt>
                <c:pt idx="39">
                  <c:v>-3.9849999999996832E-4</c:v>
                </c:pt>
                <c:pt idx="40">
                  <c:v>4.2499999999945359E-5</c:v>
                </c:pt>
                <c:pt idx="41">
                  <c:v>-1.2750000000005812E-4</c:v>
                </c:pt>
                <c:pt idx="42">
                  <c:v>2.6199999999976242E-4</c:v>
                </c:pt>
                <c:pt idx="43">
                  <c:v>-7.0500000000306429E-5</c:v>
                </c:pt>
                <c:pt idx="44">
                  <c:v>8.5999999999808452E-5</c:v>
                </c:pt>
                <c:pt idx="45">
                  <c:v>-7.1999999999849962E-5</c:v>
                </c:pt>
                <c:pt idx="46">
                  <c:v>-1.399999999995849E-5</c:v>
                </c:pt>
                <c:pt idx="47">
                  <c:v>1.067500000000221E-3</c:v>
                </c:pt>
                <c:pt idx="48">
                  <c:v>1.0069999999999801E-3</c:v>
                </c:pt>
                <c:pt idx="49">
                  <c:v>9.5700000000009666E-4</c:v>
                </c:pt>
                <c:pt idx="50">
                  <c:v>1.4974999999999294E-3</c:v>
                </c:pt>
                <c:pt idx="51">
                  <c:v>1.4655000000001195E-3</c:v>
                </c:pt>
                <c:pt idx="52">
                  <c:v>1.1824999999998642E-3</c:v>
                </c:pt>
                <c:pt idx="53">
                  <c:v>1.8539999999998003E-3</c:v>
                </c:pt>
                <c:pt idx="54">
                  <c:v>1.9945000000001212E-3</c:v>
                </c:pt>
                <c:pt idx="55">
                  <c:v>2.3940000000000072E-3</c:v>
                </c:pt>
                <c:pt idx="56">
                  <c:v>3.1054999999999833E-3</c:v>
                </c:pt>
                <c:pt idx="57">
                  <c:v>3.3239999999998826E-3</c:v>
                </c:pt>
                <c:pt idx="58">
                  <c:v>3.2870000000000399E-3</c:v>
                </c:pt>
                <c:pt idx="59">
                  <c:v>3.7439999999999696E-3</c:v>
                </c:pt>
                <c:pt idx="60">
                  <c:v>4.6279999999998545E-3</c:v>
                </c:pt>
                <c:pt idx="61">
                  <c:v>4.2829999999998147E-3</c:v>
                </c:pt>
                <c:pt idx="62">
                  <c:v>5.1994999999998015E-3</c:v>
                </c:pt>
                <c:pt idx="63">
                  <c:v>5.7669999999998556E-3</c:v>
                </c:pt>
                <c:pt idx="64">
                  <c:v>6.0359999999997083E-3</c:v>
                </c:pt>
                <c:pt idx="65">
                  <c:v>6.2035000000000284E-3</c:v>
                </c:pt>
                <c:pt idx="66">
                  <c:v>6.5959999999998242E-3</c:v>
                </c:pt>
                <c:pt idx="67">
                  <c:v>7.329000000000363E-3</c:v>
                </c:pt>
                <c:pt idx="68">
                  <c:v>7.9100000000003057E-3</c:v>
                </c:pt>
                <c:pt idx="69">
                  <c:v>9.0814999999997426E-3</c:v>
                </c:pt>
                <c:pt idx="70">
                  <c:v>8.1049999999995848E-3</c:v>
                </c:pt>
                <c:pt idx="71">
                  <c:v>1.0188000000000752E-2</c:v>
                </c:pt>
                <c:pt idx="72">
                  <c:v>1.0470500000000271E-2</c:v>
                </c:pt>
                <c:pt idx="73">
                  <c:v>1.0624500000000037E-2</c:v>
                </c:pt>
                <c:pt idx="74">
                  <c:v>1.2482999999999578E-2</c:v>
                </c:pt>
                <c:pt idx="75">
                  <c:v>1.2803499999999968E-2</c:v>
                </c:pt>
                <c:pt idx="76">
                  <c:v>1.3636500000000051E-2</c:v>
                </c:pt>
                <c:pt idx="77">
                  <c:v>1.5439499999999828E-2</c:v>
                </c:pt>
                <c:pt idx="78">
                  <c:v>1.5312000000000214E-2</c:v>
                </c:pt>
                <c:pt idx="79">
                  <c:v>1.7262000000000111E-2</c:v>
                </c:pt>
                <c:pt idx="80">
                  <c:v>1.6773000000000149E-2</c:v>
                </c:pt>
                <c:pt idx="81">
                  <c:v>1.8433499999999992E-2</c:v>
                </c:pt>
                <c:pt idx="82">
                  <c:v>1.9062499999999982E-2</c:v>
                </c:pt>
                <c:pt idx="83">
                  <c:v>2.1189000000000124E-2</c:v>
                </c:pt>
                <c:pt idx="84">
                  <c:v>2.1606999999999932E-2</c:v>
                </c:pt>
                <c:pt idx="85">
                  <c:v>2.3402999999999619E-2</c:v>
                </c:pt>
                <c:pt idx="86">
                  <c:v>2.4022499999999614E-2</c:v>
                </c:pt>
                <c:pt idx="87">
                  <c:v>2.4960999999999789E-2</c:v>
                </c:pt>
                <c:pt idx="88">
                  <c:v>2.7566499999999827E-2</c:v>
                </c:pt>
                <c:pt idx="89">
                  <c:v>2.7730999999999284E-2</c:v>
                </c:pt>
                <c:pt idx="90">
                  <c:v>2.8673999999999644E-2</c:v>
                </c:pt>
                <c:pt idx="91">
                  <c:v>3.0320000000000125E-2</c:v>
                </c:pt>
                <c:pt idx="92">
                  <c:v>3.1150499999999415E-2</c:v>
                </c:pt>
                <c:pt idx="93">
                  <c:v>3.1079000000000523E-2</c:v>
                </c:pt>
                <c:pt idx="94">
                  <c:v>3.1348999999999183E-2</c:v>
                </c:pt>
                <c:pt idx="95">
                  <c:v>3.3314999999999539E-2</c:v>
                </c:pt>
                <c:pt idx="96">
                  <c:v>3.4488000000000074E-2</c:v>
                </c:pt>
                <c:pt idx="97">
                  <c:v>3.5323999999999689E-2</c:v>
                </c:pt>
                <c:pt idx="98">
                  <c:v>3.6262999999999934E-2</c:v>
                </c:pt>
                <c:pt idx="99">
                  <c:v>3.7050499999999875E-2</c:v>
                </c:pt>
                <c:pt idx="100">
                  <c:v>3.7088000000000232E-2</c:v>
                </c:pt>
                <c:pt idx="101">
                  <c:v>3.7084499999999743E-2</c:v>
                </c:pt>
                <c:pt idx="102">
                  <c:v>3.7474000000000451E-2</c:v>
                </c:pt>
                <c:pt idx="103">
                  <c:v>3.7340499999999999E-2</c:v>
                </c:pt>
                <c:pt idx="104">
                  <c:v>3.7453999999999876E-2</c:v>
                </c:pt>
                <c:pt idx="105">
                  <c:v>3.7403999999999993E-2</c:v>
                </c:pt>
                <c:pt idx="106">
                  <c:v>3.7370500000000195E-2</c:v>
                </c:pt>
                <c:pt idx="107">
                  <c:v>3.7432999999999605E-2</c:v>
                </c:pt>
                <c:pt idx="108">
                  <c:v>3.7581500000000378E-2</c:v>
                </c:pt>
                <c:pt idx="109">
                  <c:v>3.7570499999999729E-2</c:v>
                </c:pt>
                <c:pt idx="110">
                  <c:v>3.7611999999999757E-2</c:v>
                </c:pt>
                <c:pt idx="111">
                  <c:v>3.7653999999999854E-2</c:v>
                </c:pt>
                <c:pt idx="112">
                  <c:v>3.752150000000043E-2</c:v>
                </c:pt>
                <c:pt idx="113">
                  <c:v>3.7610499999999991E-2</c:v>
                </c:pt>
                <c:pt idx="114">
                  <c:v>3.7722000000000477E-2</c:v>
                </c:pt>
                <c:pt idx="115">
                  <c:v>3.782299999999994E-2</c:v>
                </c:pt>
                <c:pt idx="116">
                  <c:v>3.8189999999999724E-2</c:v>
                </c:pt>
                <c:pt idx="117">
                  <c:v>3.8047000000000164E-2</c:v>
                </c:pt>
                <c:pt idx="118">
                  <c:v>3.8218499999999711E-2</c:v>
                </c:pt>
                <c:pt idx="119">
                  <c:v>3.8341500000000028E-2</c:v>
                </c:pt>
                <c:pt idx="120">
                  <c:v>3.8192500000000074E-2</c:v>
                </c:pt>
                <c:pt idx="121">
                  <c:v>3.8653500000000118E-2</c:v>
                </c:pt>
                <c:pt idx="122">
                  <c:v>3.9095000000000102E-2</c:v>
                </c:pt>
                <c:pt idx="123">
                  <c:v>3.9197000000000148E-2</c:v>
                </c:pt>
                <c:pt idx="124">
                  <c:v>3.9026500000000297E-2</c:v>
                </c:pt>
                <c:pt idx="125">
                  <c:v>3.8579499999999989E-2</c:v>
                </c:pt>
                <c:pt idx="126">
                  <c:v>3.8684000000000385E-2</c:v>
                </c:pt>
                <c:pt idx="127">
                  <c:v>3.9118500000000278E-2</c:v>
                </c:pt>
                <c:pt idx="128">
                  <c:v>3.897549999999983E-2</c:v>
                </c:pt>
                <c:pt idx="129">
                  <c:v>3.9446499999999496E-2</c:v>
                </c:pt>
                <c:pt idx="130">
                  <c:v>3.9593999999999685E-2</c:v>
                </c:pt>
                <c:pt idx="131">
                  <c:v>3.9922499999999417E-2</c:v>
                </c:pt>
                <c:pt idx="132">
                  <c:v>4.0009999999999657E-2</c:v>
                </c:pt>
                <c:pt idx="133">
                  <c:v>4.0273999999999699E-2</c:v>
                </c:pt>
                <c:pt idx="134">
                  <c:v>4.0356500000000128E-2</c:v>
                </c:pt>
                <c:pt idx="135">
                  <c:v>4.0235500000000535E-2</c:v>
                </c:pt>
                <c:pt idx="136">
                  <c:v>4.084550000000009E-2</c:v>
                </c:pt>
                <c:pt idx="137">
                  <c:v>4.0221000000000284E-2</c:v>
                </c:pt>
                <c:pt idx="138">
                  <c:v>4.0616499999999611E-2</c:v>
                </c:pt>
                <c:pt idx="139">
                  <c:v>4.0614999999999846E-2</c:v>
                </c:pt>
                <c:pt idx="140">
                  <c:v>4.0901000000000298E-2</c:v>
                </c:pt>
                <c:pt idx="141">
                  <c:v>4.108400000000012E-2</c:v>
                </c:pt>
                <c:pt idx="142">
                  <c:v>4.1307000000000649E-2</c:v>
                </c:pt>
                <c:pt idx="143">
                  <c:v>4.1293500000000094E-2</c:v>
                </c:pt>
                <c:pt idx="144">
                  <c:v>4.1427000000000547E-2</c:v>
                </c:pt>
                <c:pt idx="145">
                  <c:v>4.144499999999951E-2</c:v>
                </c:pt>
                <c:pt idx="146">
                  <c:v>4.13825000000001E-2</c:v>
                </c:pt>
                <c:pt idx="147">
                  <c:v>4.1444000000000258E-2</c:v>
                </c:pt>
                <c:pt idx="148">
                  <c:v>4.1634500000000241E-2</c:v>
                </c:pt>
                <c:pt idx="149">
                  <c:v>4.1584999999999983E-2</c:v>
                </c:pt>
                <c:pt idx="150">
                  <c:v>4.1738999999999749E-2</c:v>
                </c:pt>
                <c:pt idx="151">
                  <c:v>4.1831000000000174E-2</c:v>
                </c:pt>
                <c:pt idx="152">
                  <c:v>4.1911499999999879E-2</c:v>
                </c:pt>
                <c:pt idx="153">
                  <c:v>4.1911499999999435E-2</c:v>
                </c:pt>
                <c:pt idx="154">
                  <c:v>4.2056000000000093E-2</c:v>
                </c:pt>
                <c:pt idx="155">
                  <c:v>4.2108499999999438E-2</c:v>
                </c:pt>
                <c:pt idx="156">
                  <c:v>4.2363499999999998E-2</c:v>
                </c:pt>
                <c:pt idx="157">
                  <c:v>4.2362499999999859E-2</c:v>
                </c:pt>
                <c:pt idx="158">
                  <c:v>4.269299999999987E-2</c:v>
                </c:pt>
                <c:pt idx="159">
                  <c:v>4.278050000000011E-2</c:v>
                </c:pt>
                <c:pt idx="160">
                  <c:v>4.282899999999934E-2</c:v>
                </c:pt>
                <c:pt idx="161">
                  <c:v>4.3555499999999636E-2</c:v>
                </c:pt>
                <c:pt idx="162">
                  <c:v>4.3746500000000133E-2</c:v>
                </c:pt>
                <c:pt idx="163">
                  <c:v>4.4213500000000572E-2</c:v>
                </c:pt>
                <c:pt idx="164">
                  <c:v>4.425200000000018E-2</c:v>
                </c:pt>
                <c:pt idx="165">
                  <c:v>4.3811499999999892E-2</c:v>
                </c:pt>
                <c:pt idx="166">
                  <c:v>4.3837499999999974E-2</c:v>
                </c:pt>
                <c:pt idx="167">
                  <c:v>4.3772000000000144E-2</c:v>
                </c:pt>
                <c:pt idx="168">
                  <c:v>4.4041500000000511E-2</c:v>
                </c:pt>
                <c:pt idx="169">
                  <c:v>4.4259999999999966E-2</c:v>
                </c:pt>
                <c:pt idx="170">
                  <c:v>4.4165499999999636E-2</c:v>
                </c:pt>
                <c:pt idx="171">
                  <c:v>4.446799999999973E-2</c:v>
                </c:pt>
                <c:pt idx="172">
                  <c:v>4.4584000000000401E-2</c:v>
                </c:pt>
                <c:pt idx="173">
                  <c:v>4.4378499999999654E-2</c:v>
                </c:pt>
                <c:pt idx="174">
                  <c:v>4.486649999999992E-2</c:v>
                </c:pt>
                <c:pt idx="175">
                  <c:v>4.4777499999999915E-2</c:v>
                </c:pt>
                <c:pt idx="176">
                  <c:v>4.4909499999999269E-2</c:v>
                </c:pt>
                <c:pt idx="177">
                  <c:v>4.493849999999977E-2</c:v>
                </c:pt>
                <c:pt idx="178">
                  <c:v>4.5015500000000319E-2</c:v>
                </c:pt>
                <c:pt idx="179">
                  <c:v>4.495450000000023E-2</c:v>
                </c:pt>
                <c:pt idx="180">
                  <c:v>4.4965500000000436E-2</c:v>
                </c:pt>
                <c:pt idx="181">
                  <c:v>4.5097499999999791E-2</c:v>
                </c:pt>
                <c:pt idx="182">
                  <c:v>4.5071500000000153E-2</c:v>
                </c:pt>
                <c:pt idx="183">
                  <c:v>4.5213500000000462E-2</c:v>
                </c:pt>
                <c:pt idx="184">
                  <c:v>4.5593499999999842E-2</c:v>
                </c:pt>
                <c:pt idx="185">
                  <c:v>4.5689999999999564E-2</c:v>
                </c:pt>
                <c:pt idx="186">
                  <c:v>4.5669000000000182E-2</c:v>
                </c:pt>
                <c:pt idx="187">
                  <c:v>4.579500000000003E-2</c:v>
                </c:pt>
                <c:pt idx="188">
                  <c:v>4.5728000000000435E-2</c:v>
                </c:pt>
                <c:pt idx="189">
                  <c:v>4.5859500000000164E-2</c:v>
                </c:pt>
                <c:pt idx="190">
                  <c:v>4.619350000000022E-2</c:v>
                </c:pt>
                <c:pt idx="191">
                  <c:v>4.6133500000000272E-2</c:v>
                </c:pt>
                <c:pt idx="192">
                  <c:v>4.6658499999999936E-2</c:v>
                </c:pt>
                <c:pt idx="193">
                  <c:v>4.717099999999963E-2</c:v>
                </c:pt>
                <c:pt idx="194">
                  <c:v>4.7651999999999806E-2</c:v>
                </c:pt>
                <c:pt idx="195">
                  <c:v>4.7963999999999896E-2</c:v>
                </c:pt>
                <c:pt idx="196">
                  <c:v>4.8787999999999609E-2</c:v>
                </c:pt>
                <c:pt idx="197">
                  <c:v>4.9390000000000267E-2</c:v>
                </c:pt>
                <c:pt idx="198">
                  <c:v>4.9673999999999996E-2</c:v>
                </c:pt>
                <c:pt idx="199">
                  <c:v>5.0334499999999949E-2</c:v>
                </c:pt>
                <c:pt idx="200">
                  <c:v>5.1018000000000008E-2</c:v>
                </c:pt>
                <c:pt idx="201">
                  <c:v>5.1284999999999581E-2</c:v>
                </c:pt>
                <c:pt idx="202">
                  <c:v>5.1707999999999643E-2</c:v>
                </c:pt>
                <c:pt idx="203">
                  <c:v>5.1547499999999857E-2</c:v>
                </c:pt>
                <c:pt idx="204">
                  <c:v>5.2202500000000374E-2</c:v>
                </c:pt>
                <c:pt idx="205">
                  <c:v>5.2245500000000167E-2</c:v>
                </c:pt>
                <c:pt idx="206">
                  <c:v>5.2221000000000295E-2</c:v>
                </c:pt>
                <c:pt idx="207">
                  <c:v>5.2374500000000435E-2</c:v>
                </c:pt>
                <c:pt idx="208">
                  <c:v>5.2458499999999741E-2</c:v>
                </c:pt>
                <c:pt idx="209">
                  <c:v>5.251949999999983E-2</c:v>
                </c:pt>
                <c:pt idx="210">
                  <c:v>5.2916499999999811E-2</c:v>
                </c:pt>
                <c:pt idx="211">
                  <c:v>5.2920999999999996E-2</c:v>
                </c:pt>
                <c:pt idx="212">
                  <c:v>5.2804999999999769E-2</c:v>
                </c:pt>
                <c:pt idx="213">
                  <c:v>5.2912000000000514E-2</c:v>
                </c:pt>
                <c:pt idx="214">
                  <c:v>5.2978500000000039E-2</c:v>
                </c:pt>
                <c:pt idx="215">
                  <c:v>5.3284000000000109E-2</c:v>
                </c:pt>
                <c:pt idx="216">
                  <c:v>5.3138499999999755E-2</c:v>
                </c:pt>
                <c:pt idx="217">
                  <c:v>5.3193000000000268E-2</c:v>
                </c:pt>
                <c:pt idx="218">
                  <c:v>5.3196000000000243E-2</c:v>
                </c:pt>
                <c:pt idx="219">
                  <c:v>5.3201000000000054E-2</c:v>
                </c:pt>
                <c:pt idx="220">
                  <c:v>5.3277000000000463E-2</c:v>
                </c:pt>
                <c:pt idx="221">
                  <c:v>5.3407499999999608E-2</c:v>
                </c:pt>
                <c:pt idx="222">
                  <c:v>5.3418500000000257E-2</c:v>
                </c:pt>
                <c:pt idx="223">
                  <c:v>5.3400499999999518E-2</c:v>
                </c:pt>
                <c:pt idx="224">
                  <c:v>5.375949999999996E-2</c:v>
                </c:pt>
                <c:pt idx="225">
                  <c:v>5.3577999999999903E-2</c:v>
                </c:pt>
                <c:pt idx="226">
                  <c:v>5.3718499999999558E-2</c:v>
                </c:pt>
                <c:pt idx="227">
                  <c:v>5.3733000000000253E-2</c:v>
                </c:pt>
                <c:pt idx="228">
                  <c:v>5.3975500000000398E-2</c:v>
                </c:pt>
                <c:pt idx="229">
                  <c:v>5.4070999999999536E-2</c:v>
                </c:pt>
                <c:pt idx="230">
                  <c:v>5.4359000000000268E-2</c:v>
                </c:pt>
                <c:pt idx="231">
                  <c:v>5.476900000000029E-2</c:v>
                </c:pt>
                <c:pt idx="232">
                  <c:v>5.5678000000000338E-2</c:v>
                </c:pt>
                <c:pt idx="233">
                  <c:v>5.6790499999999966E-2</c:v>
                </c:pt>
                <c:pt idx="234">
                  <c:v>5.8129500000000167E-2</c:v>
                </c:pt>
                <c:pt idx="235">
                  <c:v>5.9738500000000361E-2</c:v>
                </c:pt>
                <c:pt idx="236">
                  <c:v>6.0634500000000369E-2</c:v>
                </c:pt>
                <c:pt idx="237">
                  <c:v>6.2115999999999616E-2</c:v>
                </c:pt>
                <c:pt idx="238">
                  <c:v>6.3129999999999686E-2</c:v>
                </c:pt>
                <c:pt idx="239">
                  <c:v>6.4459499999999892E-2</c:v>
                </c:pt>
                <c:pt idx="240">
                  <c:v>6.5398000000000067E-2</c:v>
                </c:pt>
                <c:pt idx="241">
                  <c:v>6.6604499999999511E-2</c:v>
                </c:pt>
                <c:pt idx="242">
                  <c:v>6.7769999999999886E-2</c:v>
                </c:pt>
                <c:pt idx="243">
                  <c:v>6.8973499999999355E-2</c:v>
                </c:pt>
                <c:pt idx="244">
                  <c:v>7.0171000000000205E-2</c:v>
                </c:pt>
                <c:pt idx="245">
                  <c:v>7.110250000000029E-2</c:v>
                </c:pt>
                <c:pt idx="246">
                  <c:v>7.2592500000000282E-2</c:v>
                </c:pt>
                <c:pt idx="247">
                  <c:v>7.4234500000000203E-2</c:v>
                </c:pt>
                <c:pt idx="248">
                  <c:v>7.64929999999997E-2</c:v>
                </c:pt>
                <c:pt idx="249">
                  <c:v>7.8454999999999497E-2</c:v>
                </c:pt>
                <c:pt idx="250">
                  <c:v>8.0258500000000677E-2</c:v>
                </c:pt>
                <c:pt idx="251">
                  <c:v>8.1735999999999809E-2</c:v>
                </c:pt>
                <c:pt idx="252">
                  <c:v>8.3124999999999449E-2</c:v>
                </c:pt>
                <c:pt idx="253">
                  <c:v>8.4345000000000336E-2</c:v>
                </c:pt>
                <c:pt idx="254">
                  <c:v>8.5503000000000551E-2</c:v>
                </c:pt>
                <c:pt idx="255">
                  <c:v>8.7063999999999808E-2</c:v>
                </c:pt>
                <c:pt idx="256">
                  <c:v>8.9455499999999688E-2</c:v>
                </c:pt>
                <c:pt idx="257">
                  <c:v>9.2453499999999966E-2</c:v>
                </c:pt>
                <c:pt idx="258">
                  <c:v>9.6339499999999578E-2</c:v>
                </c:pt>
              </c:numCache>
            </c:numRef>
          </c:xVal>
          <c:yVal>
            <c:numRef>
              <c:f>'45D'!$B$5:$B$473</c:f>
              <c:numCache>
                <c:formatCode>General</c:formatCode>
                <c:ptCount val="46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E7-4DB4-B4B1-14708B0DFDF6}"/>
            </c:ext>
          </c:extLst>
        </c:ser>
        <c:ser>
          <c:idx val="2"/>
          <c:order val="1"/>
          <c:tx>
            <c:strRef>
              <c:f>'45D'!$D$1</c:f>
              <c:strCache>
                <c:ptCount val="1"/>
                <c:pt idx="0">
                  <c:v>Q890-120-45D-1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'45D'!$C$5:$C$138</c:f>
              <c:numCache>
                <c:formatCode>General</c:formatCode>
                <c:ptCount val="134"/>
                <c:pt idx="0">
                  <c:v>0</c:v>
                </c:pt>
                <c:pt idx="1">
                  <c:v>2.9999999999999645E-6</c:v>
                </c:pt>
                <c:pt idx="2">
                  <c:v>-3.5449999999999978E-4</c:v>
                </c:pt>
                <c:pt idx="3">
                  <c:v>1.0499999999999876E-5</c:v>
                </c:pt>
                <c:pt idx="4">
                  <c:v>1.6850000000000003E-4</c:v>
                </c:pt>
                <c:pt idx="5">
                  <c:v>-1.7900000000000012E-4</c:v>
                </c:pt>
                <c:pt idx="6">
                  <c:v>1.4250000000000027E-4</c:v>
                </c:pt>
                <c:pt idx="7">
                  <c:v>1.0799999999999991E-4</c:v>
                </c:pt>
                <c:pt idx="8">
                  <c:v>3.3350000000000003E-4</c:v>
                </c:pt>
                <c:pt idx="9">
                  <c:v>-1.0099999999999996E-4</c:v>
                </c:pt>
                <c:pt idx="10">
                  <c:v>-2.0449999999999993E-4</c:v>
                </c:pt>
                <c:pt idx="11">
                  <c:v>1.3099999999999999E-4</c:v>
                </c:pt>
                <c:pt idx="12">
                  <c:v>6.6000000000000303E-5</c:v>
                </c:pt>
                <c:pt idx="13">
                  <c:v>-1.8999999999999996E-4</c:v>
                </c:pt>
                <c:pt idx="14">
                  <c:v>-1.980000000000001E-4</c:v>
                </c:pt>
                <c:pt idx="15">
                  <c:v>-1.9449999999999958E-4</c:v>
                </c:pt>
                <c:pt idx="16">
                  <c:v>-3.5000000000000309E-6</c:v>
                </c:pt>
                <c:pt idx="17">
                  <c:v>-4.491999999999996E-3</c:v>
                </c:pt>
                <c:pt idx="18">
                  <c:v>-4.4145000000000018E-3</c:v>
                </c:pt>
                <c:pt idx="19">
                  <c:v>-4.3075000000000023E-3</c:v>
                </c:pt>
                <c:pt idx="20">
                  <c:v>-4.3914999999999996E-3</c:v>
                </c:pt>
                <c:pt idx="21">
                  <c:v>-4.5634999999999981E-3</c:v>
                </c:pt>
                <c:pt idx="22">
                  <c:v>-4.1920000000000013E-3</c:v>
                </c:pt>
                <c:pt idx="23">
                  <c:v>-3.5340000000000094E-3</c:v>
                </c:pt>
                <c:pt idx="24">
                  <c:v>-4.159999999999997E-3</c:v>
                </c:pt>
                <c:pt idx="25">
                  <c:v>-3.5185000000000077E-3</c:v>
                </c:pt>
                <c:pt idx="26">
                  <c:v>-4.1014999999999802E-3</c:v>
                </c:pt>
                <c:pt idx="27">
                  <c:v>-3.7529999999999508E-3</c:v>
                </c:pt>
                <c:pt idx="28">
                  <c:v>-3.5809999999999453E-3</c:v>
                </c:pt>
                <c:pt idx="29">
                  <c:v>-3.7470000000000003E-3</c:v>
                </c:pt>
                <c:pt idx="30">
                  <c:v>-4.1109999999999758E-3</c:v>
                </c:pt>
                <c:pt idx="31">
                  <c:v>-3.9929999999999688E-3</c:v>
                </c:pt>
                <c:pt idx="32">
                  <c:v>-3.5709999999999908E-3</c:v>
                </c:pt>
                <c:pt idx="33">
                  <c:v>-3.580500000000042E-3</c:v>
                </c:pt>
                <c:pt idx="34">
                  <c:v>-4.0144999999999764E-3</c:v>
                </c:pt>
                <c:pt idx="35">
                  <c:v>-3.7875000000000547E-3</c:v>
                </c:pt>
                <c:pt idx="36">
                  <c:v>-3.4334999999998672E-3</c:v>
                </c:pt>
                <c:pt idx="37">
                  <c:v>-3.5839999999999206E-3</c:v>
                </c:pt>
                <c:pt idx="38">
                  <c:v>-2.9295000000000293E-3</c:v>
                </c:pt>
                <c:pt idx="39">
                  <c:v>-3.1930000000001124E-3</c:v>
                </c:pt>
                <c:pt idx="40">
                  <c:v>-2.8000000000000247E-3</c:v>
                </c:pt>
                <c:pt idx="41">
                  <c:v>-3.3604999999999885E-3</c:v>
                </c:pt>
                <c:pt idx="42">
                  <c:v>-2.7600000000000957E-3</c:v>
                </c:pt>
                <c:pt idx="43">
                  <c:v>-3.082499999999988E-3</c:v>
                </c:pt>
                <c:pt idx="44">
                  <c:v>-3.3539999999998571E-3</c:v>
                </c:pt>
                <c:pt idx="45">
                  <c:v>-2.8279999999999417E-3</c:v>
                </c:pt>
                <c:pt idx="46">
                  <c:v>-3.8679999999999826E-3</c:v>
                </c:pt>
                <c:pt idx="47">
                  <c:v>-3.574500000000036E-3</c:v>
                </c:pt>
                <c:pt idx="48">
                  <c:v>-3.34650000000003E-3</c:v>
                </c:pt>
                <c:pt idx="49">
                  <c:v>-3.3055000000001833E-3</c:v>
                </c:pt>
                <c:pt idx="50">
                  <c:v>-2.63100000000005E-3</c:v>
                </c:pt>
                <c:pt idx="51">
                  <c:v>-2.3640000000000327E-3</c:v>
                </c:pt>
                <c:pt idx="52">
                  <c:v>-2.9514999999999958E-3</c:v>
                </c:pt>
                <c:pt idx="53">
                  <c:v>-2.1959999999998647E-3</c:v>
                </c:pt>
                <c:pt idx="54">
                  <c:v>-2.4365000000001746E-3</c:v>
                </c:pt>
                <c:pt idx="55">
                  <c:v>-2.0210000000000505E-3</c:v>
                </c:pt>
                <c:pt idx="56">
                  <c:v>-2.7059999999996531E-3</c:v>
                </c:pt>
                <c:pt idx="57">
                  <c:v>-1.9344999999999501E-3</c:v>
                </c:pt>
                <c:pt idx="58">
                  <c:v>-2.2850000000000925E-3</c:v>
                </c:pt>
                <c:pt idx="59">
                  <c:v>-2.199000000000062E-3</c:v>
                </c:pt>
                <c:pt idx="60">
                  <c:v>-1.7700000000000493E-3</c:v>
                </c:pt>
                <c:pt idx="61">
                  <c:v>-2.1755000000001079E-3</c:v>
                </c:pt>
                <c:pt idx="62">
                  <c:v>-1.8640000000000878E-3</c:v>
                </c:pt>
                <c:pt idx="63">
                  <c:v>-1.6840000000000188E-3</c:v>
                </c:pt>
                <c:pt idx="64">
                  <c:v>-1.3805000000000067E-3</c:v>
                </c:pt>
                <c:pt idx="65">
                  <c:v>-1.0410000000000696E-3</c:v>
                </c:pt>
                <c:pt idx="66">
                  <c:v>-1.1579999999997703E-3</c:v>
                </c:pt>
                <c:pt idx="67">
                  <c:v>-1.0220000000003004E-3</c:v>
                </c:pt>
                <c:pt idx="68">
                  <c:v>-1.0125000000000828E-3</c:v>
                </c:pt>
                <c:pt idx="69">
                  <c:v>-4.3999999999999595E-4</c:v>
                </c:pt>
                <c:pt idx="70">
                  <c:v>5.4350000000003007E-4</c:v>
                </c:pt>
                <c:pt idx="71">
                  <c:v>5.230000000000512E-4</c:v>
                </c:pt>
                <c:pt idx="72">
                  <c:v>5.1600000000018298E-4</c:v>
                </c:pt>
                <c:pt idx="73">
                  <c:v>7.5500000000006118E-4</c:v>
                </c:pt>
                <c:pt idx="74">
                  <c:v>1.2534999999997964E-3</c:v>
                </c:pt>
                <c:pt idx="75">
                  <c:v>2.0330000000001736E-3</c:v>
                </c:pt>
                <c:pt idx="76">
                  <c:v>3.1934999999998492E-3</c:v>
                </c:pt>
                <c:pt idx="77">
                  <c:v>2.8485000000000316E-3</c:v>
                </c:pt>
                <c:pt idx="78">
                  <c:v>3.3205000000000595E-3</c:v>
                </c:pt>
                <c:pt idx="79">
                  <c:v>4.2479999999998075E-3</c:v>
                </c:pt>
                <c:pt idx="80">
                  <c:v>5.3239999999998844E-3</c:v>
                </c:pt>
                <c:pt idx="81">
                  <c:v>4.8850000000002503E-3</c:v>
                </c:pt>
                <c:pt idx="82">
                  <c:v>6.9804999999998341E-3</c:v>
                </c:pt>
                <c:pt idx="83">
                  <c:v>7.4355000000001503E-3</c:v>
                </c:pt>
                <c:pt idx="84">
                  <c:v>8.4010000000001028E-3</c:v>
                </c:pt>
                <c:pt idx="85">
                  <c:v>9.0144999999997033E-3</c:v>
                </c:pt>
                <c:pt idx="86">
                  <c:v>9.9095000000000155E-3</c:v>
                </c:pt>
                <c:pt idx="87">
                  <c:v>9.9384999999996282E-3</c:v>
                </c:pt>
                <c:pt idx="88">
                  <c:v>1.1972000000000538E-2</c:v>
                </c:pt>
                <c:pt idx="89">
                  <c:v>1.2613000000000429E-2</c:v>
                </c:pt>
                <c:pt idx="90">
                  <c:v>1.2888500000000302E-2</c:v>
                </c:pt>
                <c:pt idx="91">
                  <c:v>1.4798499999999937E-2</c:v>
                </c:pt>
                <c:pt idx="92">
                  <c:v>1.5824500000000352E-2</c:v>
                </c:pt>
                <c:pt idx="93">
                  <c:v>1.5579999999999927E-2</c:v>
                </c:pt>
                <c:pt idx="94">
                  <c:v>1.9136000000000042E-2</c:v>
                </c:pt>
                <c:pt idx="95">
                  <c:v>2.0066499999999987E-2</c:v>
                </c:pt>
                <c:pt idx="96">
                  <c:v>2.0146500000000067E-2</c:v>
                </c:pt>
                <c:pt idx="97">
                  <c:v>2.2160000000000402E-2</c:v>
                </c:pt>
                <c:pt idx="98">
                  <c:v>2.3715000000000153E-2</c:v>
                </c:pt>
                <c:pt idx="99">
                  <c:v>2.4858999999999742E-2</c:v>
                </c:pt>
                <c:pt idx="100">
                  <c:v>2.5629000000000346E-2</c:v>
                </c:pt>
                <c:pt idx="101">
                  <c:v>2.8430500000000247E-2</c:v>
                </c:pt>
                <c:pt idx="102">
                  <c:v>2.8909000000000074E-2</c:v>
                </c:pt>
                <c:pt idx="103">
                  <c:v>2.9576500000000117E-2</c:v>
                </c:pt>
                <c:pt idx="104">
                  <c:v>3.3154499999999754E-2</c:v>
                </c:pt>
                <c:pt idx="105">
                  <c:v>3.5328499999999874E-2</c:v>
                </c:pt>
                <c:pt idx="106">
                  <c:v>3.5255000000000258E-2</c:v>
                </c:pt>
                <c:pt idx="107">
                  <c:v>3.7545000000000606E-2</c:v>
                </c:pt>
                <c:pt idx="108">
                  <c:v>4.0812000000000292E-2</c:v>
                </c:pt>
                <c:pt idx="109">
                  <c:v>4.2036499999999588E-2</c:v>
                </c:pt>
                <c:pt idx="110">
                  <c:v>4.4053999999999593E-2</c:v>
                </c:pt>
                <c:pt idx="111">
                  <c:v>4.7177500000000094E-2</c:v>
                </c:pt>
                <c:pt idx="112">
                  <c:v>4.8915000000000042E-2</c:v>
                </c:pt>
                <c:pt idx="113">
                  <c:v>4.919399999999996E-2</c:v>
                </c:pt>
                <c:pt idx="114">
                  <c:v>5.3485500000000297E-2</c:v>
                </c:pt>
                <c:pt idx="115">
                  <c:v>5.4939000000000071E-2</c:v>
                </c:pt>
                <c:pt idx="116">
                  <c:v>5.7228499999999904E-2</c:v>
                </c:pt>
                <c:pt idx="117">
                  <c:v>6.0996000000000272E-2</c:v>
                </c:pt>
                <c:pt idx="118">
                  <c:v>6.2046999999999741E-2</c:v>
                </c:pt>
                <c:pt idx="119">
                  <c:v>7.0101499999999817E-2</c:v>
                </c:pt>
                <c:pt idx="120">
                  <c:v>7.2911000000000392E-2</c:v>
                </c:pt>
                <c:pt idx="121">
                  <c:v>7.4133000000000671E-2</c:v>
                </c:pt>
                <c:pt idx="122">
                  <c:v>7.8686500000000326E-2</c:v>
                </c:pt>
                <c:pt idx="123">
                  <c:v>9.6436999999999884E-2</c:v>
                </c:pt>
                <c:pt idx="124">
                  <c:v>0.10112650000000034</c:v>
                </c:pt>
                <c:pt idx="125">
                  <c:v>0.10363949999999988</c:v>
                </c:pt>
                <c:pt idx="126">
                  <c:v>0.1115845000000002</c:v>
                </c:pt>
                <c:pt idx="127">
                  <c:v>4.3572439999999997</c:v>
                </c:pt>
                <c:pt idx="128">
                  <c:v>4.4610729999999998</c:v>
                </c:pt>
                <c:pt idx="129">
                  <c:v>4.4751484999999995</c:v>
                </c:pt>
                <c:pt idx="130">
                  <c:v>4.4838655000000003</c:v>
                </c:pt>
                <c:pt idx="131">
                  <c:v>4.4912860000000006</c:v>
                </c:pt>
                <c:pt idx="132">
                  <c:v>4.4941264999999992</c:v>
                </c:pt>
                <c:pt idx="133">
                  <c:v>4.4948465000000004</c:v>
                </c:pt>
              </c:numCache>
            </c:numRef>
          </c:xVal>
          <c:yVal>
            <c:numRef>
              <c:f>'45D'!$D$5:$D$131</c:f>
              <c:numCache>
                <c:formatCode>General</c:formatCode>
                <c:ptCount val="127"/>
                <c:pt idx="0">
                  <c:v>6.7083950000000003E-2</c:v>
                </c:pt>
                <c:pt idx="1">
                  <c:v>1.2358560000000001</c:v>
                </c:pt>
                <c:pt idx="2">
                  <c:v>4.830044</c:v>
                </c:pt>
                <c:pt idx="3">
                  <c:v>7.0258630000000002</c:v>
                </c:pt>
                <c:pt idx="4">
                  <c:v>7.3631719999999996</c:v>
                </c:pt>
                <c:pt idx="5">
                  <c:v>7.654185</c:v>
                </c:pt>
                <c:pt idx="6">
                  <c:v>7.890396</c:v>
                </c:pt>
                <c:pt idx="7">
                  <c:v>8.2815619999999992</c:v>
                </c:pt>
                <c:pt idx="8">
                  <c:v>9.2821510000000007</c:v>
                </c:pt>
                <c:pt idx="9">
                  <c:v>9.4777339999999999</c:v>
                </c:pt>
                <c:pt idx="10">
                  <c:v>9.666703</c:v>
                </c:pt>
                <c:pt idx="11">
                  <c:v>9.720559999999999</c:v>
                </c:pt>
                <c:pt idx="12">
                  <c:v>9.5656039999999987</c:v>
                </c:pt>
                <c:pt idx="13">
                  <c:v>9.8292160000000006</c:v>
                </c:pt>
                <c:pt idx="14">
                  <c:v>9.9170869999999987</c:v>
                </c:pt>
                <c:pt idx="15">
                  <c:v>9.9841709999999999</c:v>
                </c:pt>
                <c:pt idx="16">
                  <c:v>10.086209999999999</c:v>
                </c:pt>
                <c:pt idx="17">
                  <c:v>200.4478</c:v>
                </c:pt>
                <c:pt idx="18">
                  <c:v>215.6541</c:v>
                </c:pt>
                <c:pt idx="19">
                  <c:v>221.45740000000001</c:v>
                </c:pt>
                <c:pt idx="20">
                  <c:v>226.876</c:v>
                </c:pt>
                <c:pt idx="21">
                  <c:v>233.37470000000002</c:v>
                </c:pt>
                <c:pt idx="22">
                  <c:v>245.25139999999999</c:v>
                </c:pt>
                <c:pt idx="23">
                  <c:v>246.8519</c:v>
                </c:pt>
                <c:pt idx="24">
                  <c:v>254.0129</c:v>
                </c:pt>
                <c:pt idx="25">
                  <c:v>268.17990000000003</c:v>
                </c:pt>
                <c:pt idx="26">
                  <c:v>275.0367</c:v>
                </c:pt>
                <c:pt idx="27">
                  <c:v>270.49670000000003</c:v>
                </c:pt>
                <c:pt idx="28">
                  <c:v>290.97990000000004</c:v>
                </c:pt>
                <c:pt idx="29">
                  <c:v>300.05329999999998</c:v>
                </c:pt>
                <c:pt idx="30">
                  <c:v>300.41140000000001</c:v>
                </c:pt>
                <c:pt idx="31">
                  <c:v>308.89609999999999</c:v>
                </c:pt>
                <c:pt idx="32">
                  <c:v>325.70490000000001</c:v>
                </c:pt>
                <c:pt idx="33">
                  <c:v>332.0958</c:v>
                </c:pt>
                <c:pt idx="34">
                  <c:v>330.90629999999999</c:v>
                </c:pt>
                <c:pt idx="35">
                  <c:v>350.07240000000002</c:v>
                </c:pt>
                <c:pt idx="36">
                  <c:v>346.28929999999997</c:v>
                </c:pt>
                <c:pt idx="37">
                  <c:v>364.31309999999996</c:v>
                </c:pt>
                <c:pt idx="38">
                  <c:v>372.75809999999996</c:v>
                </c:pt>
                <c:pt idx="39">
                  <c:v>374.34550000000002</c:v>
                </c:pt>
                <c:pt idx="40">
                  <c:v>397.26079999999996</c:v>
                </c:pt>
                <c:pt idx="41">
                  <c:v>391.49159999999995</c:v>
                </c:pt>
                <c:pt idx="42">
                  <c:v>401.20549999999997</c:v>
                </c:pt>
                <c:pt idx="43">
                  <c:v>418.4735</c:v>
                </c:pt>
                <c:pt idx="44">
                  <c:v>418.60859999999997</c:v>
                </c:pt>
                <c:pt idx="45">
                  <c:v>427.46559999999999</c:v>
                </c:pt>
                <c:pt idx="46">
                  <c:v>427.56</c:v>
                </c:pt>
                <c:pt idx="47">
                  <c:v>324.52850000000001</c:v>
                </c:pt>
                <c:pt idx="48">
                  <c:v>324.52850000000001</c:v>
                </c:pt>
                <c:pt idx="49">
                  <c:v>324.52850000000001</c:v>
                </c:pt>
                <c:pt idx="50">
                  <c:v>324.52850000000001</c:v>
                </c:pt>
                <c:pt idx="51">
                  <c:v>324.52850000000001</c:v>
                </c:pt>
                <c:pt idx="52">
                  <c:v>324.52850000000001</c:v>
                </c:pt>
                <c:pt idx="53">
                  <c:v>324.52850000000001</c:v>
                </c:pt>
                <c:pt idx="54">
                  <c:v>324.52850000000001</c:v>
                </c:pt>
                <c:pt idx="55">
                  <c:v>324.52850000000001</c:v>
                </c:pt>
                <c:pt idx="56">
                  <c:v>324.52850000000001</c:v>
                </c:pt>
                <c:pt idx="57">
                  <c:v>324.52850000000001</c:v>
                </c:pt>
                <c:pt idx="58">
                  <c:v>324.52850000000001</c:v>
                </c:pt>
                <c:pt idx="59">
                  <c:v>324.52850000000001</c:v>
                </c:pt>
                <c:pt idx="60">
                  <c:v>324.52850000000001</c:v>
                </c:pt>
                <c:pt idx="61">
                  <c:v>324.52850000000001</c:v>
                </c:pt>
                <c:pt idx="62">
                  <c:v>324.52850000000001</c:v>
                </c:pt>
                <c:pt idx="63">
                  <c:v>324.52850000000001</c:v>
                </c:pt>
                <c:pt idx="64">
                  <c:v>324.52850000000001</c:v>
                </c:pt>
                <c:pt idx="65">
                  <c:v>324.52850000000001</c:v>
                </c:pt>
                <c:pt idx="66">
                  <c:v>324.52850000000001</c:v>
                </c:pt>
                <c:pt idx="67">
                  <c:v>324.52850000000001</c:v>
                </c:pt>
                <c:pt idx="68">
                  <c:v>324.52850000000001</c:v>
                </c:pt>
                <c:pt idx="69">
                  <c:v>324.52850000000001</c:v>
                </c:pt>
                <c:pt idx="70">
                  <c:v>324.52850000000001</c:v>
                </c:pt>
                <c:pt idx="71">
                  <c:v>324.52850000000001</c:v>
                </c:pt>
                <c:pt idx="72">
                  <c:v>324.52850000000001</c:v>
                </c:pt>
                <c:pt idx="73">
                  <c:v>324.52850000000001</c:v>
                </c:pt>
                <c:pt idx="74">
                  <c:v>324.52850000000001</c:v>
                </c:pt>
                <c:pt idx="75">
                  <c:v>324.52850000000001</c:v>
                </c:pt>
                <c:pt idx="76">
                  <c:v>324.52850000000001</c:v>
                </c:pt>
                <c:pt idx="77">
                  <c:v>324.52850000000001</c:v>
                </c:pt>
                <c:pt idx="78">
                  <c:v>324.52850000000001</c:v>
                </c:pt>
                <c:pt idx="79">
                  <c:v>324.52850000000001</c:v>
                </c:pt>
                <c:pt idx="80">
                  <c:v>324.52850000000001</c:v>
                </c:pt>
                <c:pt idx="81">
                  <c:v>324.52850000000001</c:v>
                </c:pt>
                <c:pt idx="82">
                  <c:v>324.52850000000001</c:v>
                </c:pt>
                <c:pt idx="83">
                  <c:v>324.52850000000001</c:v>
                </c:pt>
                <c:pt idx="84">
                  <c:v>324.52850000000001</c:v>
                </c:pt>
                <c:pt idx="85">
                  <c:v>324.52850000000001</c:v>
                </c:pt>
                <c:pt idx="86">
                  <c:v>324.52850000000001</c:v>
                </c:pt>
                <c:pt idx="87">
                  <c:v>324.52850000000001</c:v>
                </c:pt>
                <c:pt idx="88">
                  <c:v>324.52850000000001</c:v>
                </c:pt>
                <c:pt idx="89">
                  <c:v>324.52850000000001</c:v>
                </c:pt>
                <c:pt idx="90">
                  <c:v>324.52850000000001</c:v>
                </c:pt>
                <c:pt idx="91">
                  <c:v>324.52850000000001</c:v>
                </c:pt>
                <c:pt idx="92">
                  <c:v>324.52850000000001</c:v>
                </c:pt>
                <c:pt idx="93">
                  <c:v>324.52850000000001</c:v>
                </c:pt>
                <c:pt idx="94">
                  <c:v>324.52850000000001</c:v>
                </c:pt>
                <c:pt idx="95">
                  <c:v>324.52850000000001</c:v>
                </c:pt>
                <c:pt idx="96">
                  <c:v>324.52850000000001</c:v>
                </c:pt>
                <c:pt idx="97">
                  <c:v>324.52850000000001</c:v>
                </c:pt>
                <c:pt idx="98">
                  <c:v>324.52850000000001</c:v>
                </c:pt>
                <c:pt idx="99">
                  <c:v>324.52850000000001</c:v>
                </c:pt>
                <c:pt idx="100">
                  <c:v>324.52850000000001</c:v>
                </c:pt>
                <c:pt idx="101">
                  <c:v>324.52850000000001</c:v>
                </c:pt>
                <c:pt idx="102">
                  <c:v>324.52850000000001</c:v>
                </c:pt>
                <c:pt idx="103">
                  <c:v>324.52850000000001</c:v>
                </c:pt>
                <c:pt idx="104">
                  <c:v>324.52850000000001</c:v>
                </c:pt>
                <c:pt idx="105">
                  <c:v>324.52850000000001</c:v>
                </c:pt>
                <c:pt idx="106">
                  <c:v>324.52850000000001</c:v>
                </c:pt>
                <c:pt idx="107">
                  <c:v>324.52850000000001</c:v>
                </c:pt>
                <c:pt idx="108">
                  <c:v>324.52850000000001</c:v>
                </c:pt>
                <c:pt idx="109">
                  <c:v>324.52850000000001</c:v>
                </c:pt>
                <c:pt idx="110">
                  <c:v>324.52850000000001</c:v>
                </c:pt>
                <c:pt idx="111">
                  <c:v>324.52850000000001</c:v>
                </c:pt>
                <c:pt idx="112">
                  <c:v>324.52850000000001</c:v>
                </c:pt>
                <c:pt idx="113">
                  <c:v>324.52850000000001</c:v>
                </c:pt>
                <c:pt idx="114">
                  <c:v>324.52850000000001</c:v>
                </c:pt>
                <c:pt idx="115">
                  <c:v>324.52850000000001</c:v>
                </c:pt>
                <c:pt idx="116">
                  <c:v>324.52850000000001</c:v>
                </c:pt>
                <c:pt idx="117">
                  <c:v>324.52850000000001</c:v>
                </c:pt>
                <c:pt idx="118">
                  <c:v>324.52850000000001</c:v>
                </c:pt>
                <c:pt idx="119">
                  <c:v>324.52850000000001</c:v>
                </c:pt>
                <c:pt idx="120">
                  <c:v>324.52850000000001</c:v>
                </c:pt>
                <c:pt idx="121">
                  <c:v>324.52850000000001</c:v>
                </c:pt>
                <c:pt idx="122">
                  <c:v>324.52850000000001</c:v>
                </c:pt>
                <c:pt idx="123">
                  <c:v>324.52850000000001</c:v>
                </c:pt>
                <c:pt idx="124">
                  <c:v>324.52850000000001</c:v>
                </c:pt>
                <c:pt idx="125">
                  <c:v>324.52850000000001</c:v>
                </c:pt>
                <c:pt idx="126">
                  <c:v>324.52850000000001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E7-4DB4-B4B1-14708B0DFDF6}"/>
            </c:ext>
          </c:extLst>
        </c:ser>
        <c:ser>
          <c:idx val="3"/>
          <c:order val="2"/>
          <c:tx>
            <c:strRef>
              <c:f>'45D'!$F$1</c:f>
              <c:strCache>
                <c:ptCount val="1"/>
                <c:pt idx="0">
                  <c:v>Q890-120-45D-3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'45D'!$E$5:$E$752</c:f>
              <c:numCache>
                <c:formatCode>General</c:formatCode>
                <c:ptCount val="748"/>
                <c:pt idx="0">
                  <c:v>0</c:v>
                </c:pt>
                <c:pt idx="1">
                  <c:v>-1.8000000000000004E-5</c:v>
                </c:pt>
                <c:pt idx="2">
                  <c:v>2.5150000000000866E-4</c:v>
                </c:pt>
                <c:pt idx="3">
                  <c:v>3.1749999999999834E-4</c:v>
                </c:pt>
                <c:pt idx="4">
                  <c:v>4.9250000000003458E-4</c:v>
                </c:pt>
                <c:pt idx="5">
                  <c:v>9.9099999999996413E-4</c:v>
                </c:pt>
                <c:pt idx="6">
                  <c:v>1.1879999999999669E-3</c:v>
                </c:pt>
                <c:pt idx="7">
                  <c:v>7.8849999999996978E-4</c:v>
                </c:pt>
                <c:pt idx="8">
                  <c:v>7.8700000000003767E-4</c:v>
                </c:pt>
                <c:pt idx="9">
                  <c:v>1.4210000000000056E-3</c:v>
                </c:pt>
                <c:pt idx="10">
                  <c:v>1.1025000000000063E-3</c:v>
                </c:pt>
                <c:pt idx="11">
                  <c:v>1.0479999999999934E-3</c:v>
                </c:pt>
                <c:pt idx="12">
                  <c:v>1.3770000000000726E-3</c:v>
                </c:pt>
                <c:pt idx="13">
                  <c:v>1.527500000000015E-3</c:v>
                </c:pt>
                <c:pt idx="14">
                  <c:v>1.7694999999998684E-3</c:v>
                </c:pt>
                <c:pt idx="15">
                  <c:v>1.4485000000000747E-3</c:v>
                </c:pt>
                <c:pt idx="16">
                  <c:v>1.9454999999999334E-3</c:v>
                </c:pt>
                <c:pt idx="17">
                  <c:v>1.5530000000000266E-3</c:v>
                </c:pt>
                <c:pt idx="18">
                  <c:v>1.9849999999999035E-3</c:v>
                </c:pt>
                <c:pt idx="19">
                  <c:v>1.4210000000001166E-3</c:v>
                </c:pt>
                <c:pt idx="20">
                  <c:v>1.8675000000000219E-3</c:v>
                </c:pt>
                <c:pt idx="21">
                  <c:v>2.0304999999998241E-3</c:v>
                </c:pt>
                <c:pt idx="22">
                  <c:v>2.234999999999876E-3</c:v>
                </c:pt>
                <c:pt idx="23">
                  <c:v>2.3885000000001266E-3</c:v>
                </c:pt>
                <c:pt idx="24">
                  <c:v>2.1784999999998611E-3</c:v>
                </c:pt>
                <c:pt idx="25">
                  <c:v>2.5770000000000515E-3</c:v>
                </c:pt>
                <c:pt idx="26">
                  <c:v>2.3920000000000607E-3</c:v>
                </c:pt>
                <c:pt idx="27">
                  <c:v>2.6094999999999313E-3</c:v>
                </c:pt>
                <c:pt idx="28">
                  <c:v>2.4064999999999781E-3</c:v>
                </c:pt>
                <c:pt idx="29">
                  <c:v>2.734499999999862E-3</c:v>
                </c:pt>
                <c:pt idx="30">
                  <c:v>2.8040000000000287E-3</c:v>
                </c:pt>
                <c:pt idx="31">
                  <c:v>2.4889999999997414E-3</c:v>
                </c:pt>
                <c:pt idx="32">
                  <c:v>2.6915000000000688E-3</c:v>
                </c:pt>
                <c:pt idx="33">
                  <c:v>2.6179999999997872E-3</c:v>
                </c:pt>
                <c:pt idx="34">
                  <c:v>2.6965000000001016E-3</c:v>
                </c:pt>
                <c:pt idx="35">
                  <c:v>2.8120000000000367E-3</c:v>
                </c:pt>
                <c:pt idx="36">
                  <c:v>2.6725000000002996E-3</c:v>
                </c:pt>
                <c:pt idx="37">
                  <c:v>3.5020000000001161E-3</c:v>
                </c:pt>
                <c:pt idx="38">
                  <c:v>3.3939999999998971E-3</c:v>
                </c:pt>
                <c:pt idx="39">
                  <c:v>3.6349999999998328E-3</c:v>
                </c:pt>
                <c:pt idx="40">
                  <c:v>4.1195000000002757E-3</c:v>
                </c:pt>
                <c:pt idx="41">
                  <c:v>3.9614999999999512E-3</c:v>
                </c:pt>
                <c:pt idx="42">
                  <c:v>4.9175000000001301E-3</c:v>
                </c:pt>
                <c:pt idx="43">
                  <c:v>5.1204999999998613E-3</c:v>
                </c:pt>
                <c:pt idx="44">
                  <c:v>5.5689999999999351E-3</c:v>
                </c:pt>
                <c:pt idx="45">
                  <c:v>5.3239999999998844E-3</c:v>
                </c:pt>
                <c:pt idx="46">
                  <c:v>5.8699999999998198E-3</c:v>
                </c:pt>
                <c:pt idx="47">
                  <c:v>6.2490000000001711E-3</c:v>
                </c:pt>
                <c:pt idx="48">
                  <c:v>6.5424999999998956E-3</c:v>
                </c:pt>
                <c:pt idx="49">
                  <c:v>7.297000000000109E-3</c:v>
                </c:pt>
                <c:pt idx="50">
                  <c:v>7.4780000000003177E-3</c:v>
                </c:pt>
                <c:pt idx="51">
                  <c:v>8.5450000000000248E-3</c:v>
                </c:pt>
                <c:pt idx="52">
                  <c:v>8.5084999999998079E-3</c:v>
                </c:pt>
                <c:pt idx="53">
                  <c:v>9.08399999999987E-3</c:v>
                </c:pt>
                <c:pt idx="54">
                  <c:v>9.7280000000001809E-3</c:v>
                </c:pt>
                <c:pt idx="55">
                  <c:v>9.7195000000001031E-3</c:v>
                </c:pt>
                <c:pt idx="56">
                  <c:v>1.0853499999999849E-2</c:v>
                </c:pt>
                <c:pt idx="57">
                  <c:v>1.1905000000000054E-2</c:v>
                </c:pt>
                <c:pt idx="58">
                  <c:v>1.2175000000000047E-2</c:v>
                </c:pt>
                <c:pt idx="59">
                  <c:v>1.2777999999999956E-2</c:v>
                </c:pt>
                <c:pt idx="60">
                  <c:v>1.3602500000000184E-2</c:v>
                </c:pt>
                <c:pt idx="61">
                  <c:v>1.4195999999999875E-2</c:v>
                </c:pt>
                <c:pt idx="62">
                  <c:v>1.4956500000000039E-2</c:v>
                </c:pt>
                <c:pt idx="63">
                  <c:v>1.5523999999999649E-2</c:v>
                </c:pt>
                <c:pt idx="64">
                  <c:v>1.6922500000000174E-2</c:v>
                </c:pt>
                <c:pt idx="65">
                  <c:v>1.7444000000000237E-2</c:v>
                </c:pt>
                <c:pt idx="66">
                  <c:v>1.8515000000000281E-2</c:v>
                </c:pt>
                <c:pt idx="67">
                  <c:v>1.9057500000000172E-2</c:v>
                </c:pt>
                <c:pt idx="68">
                  <c:v>2.0222500000000032E-2</c:v>
                </c:pt>
                <c:pt idx="69">
                  <c:v>2.0405499999999854E-2</c:v>
                </c:pt>
                <c:pt idx="70">
                  <c:v>2.2094000000000058E-2</c:v>
                </c:pt>
                <c:pt idx="71">
                  <c:v>2.2899000000000225E-2</c:v>
                </c:pt>
                <c:pt idx="72">
                  <c:v>2.3782999999999888E-2</c:v>
                </c:pt>
                <c:pt idx="73">
                  <c:v>2.5137500000000479E-2</c:v>
                </c:pt>
                <c:pt idx="74">
                  <c:v>2.5698999999999916E-2</c:v>
                </c:pt>
                <c:pt idx="75">
                  <c:v>2.7738499999999888E-2</c:v>
                </c:pt>
                <c:pt idx="76">
                  <c:v>2.8555499999999512E-2</c:v>
                </c:pt>
                <c:pt idx="77">
                  <c:v>2.8927000000000369E-2</c:v>
                </c:pt>
                <c:pt idx="78">
                  <c:v>3.1671499999999853E-2</c:v>
                </c:pt>
                <c:pt idx="79">
                  <c:v>3.3205000000000151E-2</c:v>
                </c:pt>
                <c:pt idx="80">
                  <c:v>3.3979000000000426E-2</c:v>
                </c:pt>
                <c:pt idx="81">
                  <c:v>3.4546500000000258E-2</c:v>
                </c:pt>
                <c:pt idx="82">
                  <c:v>3.6335500000000298E-2</c:v>
                </c:pt>
                <c:pt idx="83">
                  <c:v>3.7332500000000213E-2</c:v>
                </c:pt>
                <c:pt idx="84">
                  <c:v>3.8800000000000168E-2</c:v>
                </c:pt>
                <c:pt idx="85">
                  <c:v>4.0467500000000101E-2</c:v>
                </c:pt>
                <c:pt idx="86">
                  <c:v>4.099049999999993E-2</c:v>
                </c:pt>
                <c:pt idx="87">
                  <c:v>4.4432500000000541E-2</c:v>
                </c:pt>
                <c:pt idx="88">
                  <c:v>4.5487000000000055E-2</c:v>
                </c:pt>
                <c:pt idx="89">
                  <c:v>4.6599999999999753E-2</c:v>
                </c:pt>
                <c:pt idx="90">
                  <c:v>4.8273499999999636E-2</c:v>
                </c:pt>
                <c:pt idx="91">
                  <c:v>4.9076499999999523E-2</c:v>
                </c:pt>
                <c:pt idx="92">
                  <c:v>5.0471000000000377E-2</c:v>
                </c:pt>
                <c:pt idx="93">
                  <c:v>5.0714000000000148E-2</c:v>
                </c:pt>
                <c:pt idx="94">
                  <c:v>5.1527499999999726E-2</c:v>
                </c:pt>
                <c:pt idx="95">
                  <c:v>5.2171000000000411E-2</c:v>
                </c:pt>
                <c:pt idx="96">
                  <c:v>5.3675999999999835E-2</c:v>
                </c:pt>
                <c:pt idx="97">
                  <c:v>5.3969500000000004E-2</c:v>
                </c:pt>
                <c:pt idx="98">
                  <c:v>5.5093499999999906E-2</c:v>
                </c:pt>
                <c:pt idx="99">
                  <c:v>5.6739000000000317E-2</c:v>
                </c:pt>
                <c:pt idx="100">
                  <c:v>5.7033499999999737E-2</c:v>
                </c:pt>
                <c:pt idx="101">
                  <c:v>5.8453500000000158E-2</c:v>
                </c:pt>
                <c:pt idx="102">
                  <c:v>5.9194499999999817E-2</c:v>
                </c:pt>
                <c:pt idx="103">
                  <c:v>5.9408499999999975E-2</c:v>
                </c:pt>
                <c:pt idx="104">
                  <c:v>6.0986999999999902E-2</c:v>
                </c:pt>
                <c:pt idx="105">
                  <c:v>6.2527500000000291E-2</c:v>
                </c:pt>
                <c:pt idx="106">
                  <c:v>6.3431000000000015E-2</c:v>
                </c:pt>
                <c:pt idx="107">
                  <c:v>6.4717499999999983E-2</c:v>
                </c:pt>
                <c:pt idx="108">
                  <c:v>6.5733500000000333E-2</c:v>
                </c:pt>
                <c:pt idx="109">
                  <c:v>6.5988500000000005E-2</c:v>
                </c:pt>
                <c:pt idx="110">
                  <c:v>6.6475000000000062E-2</c:v>
                </c:pt>
                <c:pt idx="111">
                  <c:v>6.8225500000000494E-2</c:v>
                </c:pt>
                <c:pt idx="112">
                  <c:v>6.9760000000000044E-2</c:v>
                </c:pt>
                <c:pt idx="113">
                  <c:v>7.0747500000000407E-2</c:v>
                </c:pt>
                <c:pt idx="114">
                  <c:v>7.1804999999999897E-2</c:v>
                </c:pt>
                <c:pt idx="115">
                  <c:v>7.1205500000000033E-2</c:v>
                </c:pt>
                <c:pt idx="116">
                  <c:v>7.1187999999999807E-2</c:v>
                </c:pt>
                <c:pt idx="117">
                  <c:v>7.1264000000000216E-2</c:v>
                </c:pt>
                <c:pt idx="118">
                  <c:v>7.1420499999999887E-2</c:v>
                </c:pt>
                <c:pt idx="119">
                  <c:v>7.1380999999999695E-2</c:v>
                </c:pt>
                <c:pt idx="120">
                  <c:v>7.1480999999999906E-2</c:v>
                </c:pt>
                <c:pt idx="121">
                  <c:v>7.1413000000000171E-2</c:v>
                </c:pt>
                <c:pt idx="122">
                  <c:v>7.1940500000000185E-2</c:v>
                </c:pt>
                <c:pt idx="123">
                  <c:v>7.2031500000000026E-2</c:v>
                </c:pt>
                <c:pt idx="124">
                  <c:v>7.1909499999999849E-2</c:v>
                </c:pt>
                <c:pt idx="125">
                  <c:v>7.2281499999999888E-2</c:v>
                </c:pt>
                <c:pt idx="126">
                  <c:v>7.2428000000000381E-2</c:v>
                </c:pt>
                <c:pt idx="127">
                  <c:v>7.2610999999999759E-2</c:v>
                </c:pt>
                <c:pt idx="128">
                  <c:v>7.2561499999999945E-2</c:v>
                </c:pt>
                <c:pt idx="129">
                  <c:v>7.2796499999999931E-2</c:v>
                </c:pt>
                <c:pt idx="130">
                  <c:v>7.3139999999999539E-2</c:v>
                </c:pt>
                <c:pt idx="131">
                  <c:v>7.3072500000000318E-2</c:v>
                </c:pt>
                <c:pt idx="132">
                  <c:v>7.3287000000000102E-2</c:v>
                </c:pt>
                <c:pt idx="133">
                  <c:v>7.3819499999999927E-2</c:v>
                </c:pt>
                <c:pt idx="134">
                  <c:v>7.3901000000000217E-2</c:v>
                </c:pt>
                <c:pt idx="135">
                  <c:v>7.3928500000000064E-2</c:v>
                </c:pt>
                <c:pt idx="136">
                  <c:v>7.4531499999999973E-2</c:v>
                </c:pt>
                <c:pt idx="137">
                  <c:v>7.4437000000000086E-2</c:v>
                </c:pt>
                <c:pt idx="138">
                  <c:v>7.5065500000000007E-2</c:v>
                </c:pt>
                <c:pt idx="139">
                  <c:v>7.5304500000000107E-2</c:v>
                </c:pt>
                <c:pt idx="140">
                  <c:v>7.5044500000000181E-2</c:v>
                </c:pt>
                <c:pt idx="141">
                  <c:v>7.5499999999999901E-2</c:v>
                </c:pt>
                <c:pt idx="142">
                  <c:v>7.5496999999999925E-2</c:v>
                </c:pt>
                <c:pt idx="143">
                  <c:v>7.6068000000000247E-2</c:v>
                </c:pt>
                <c:pt idx="144">
                  <c:v>7.5993500000000047E-2</c:v>
                </c:pt>
                <c:pt idx="145">
                  <c:v>7.6210500000000181E-2</c:v>
                </c:pt>
                <c:pt idx="146">
                  <c:v>7.6311999999999713E-2</c:v>
                </c:pt>
                <c:pt idx="147">
                  <c:v>7.6423999999999825E-2</c:v>
                </c:pt>
                <c:pt idx="148">
                  <c:v>7.6926999999999524E-2</c:v>
                </c:pt>
                <c:pt idx="149">
                  <c:v>7.7048999999999701E-2</c:v>
                </c:pt>
                <c:pt idx="150">
                  <c:v>7.7191500000000079E-2</c:v>
                </c:pt>
                <c:pt idx="151">
                  <c:v>7.6860499999999554E-2</c:v>
                </c:pt>
                <c:pt idx="152">
                  <c:v>7.6990999999999588E-2</c:v>
                </c:pt>
                <c:pt idx="153">
                  <c:v>7.7277999999999736E-2</c:v>
                </c:pt>
                <c:pt idx="154">
                  <c:v>7.7275000000000205E-2</c:v>
                </c:pt>
                <c:pt idx="155">
                  <c:v>7.7692499999999942E-2</c:v>
                </c:pt>
                <c:pt idx="156">
                  <c:v>7.7377999999999503E-2</c:v>
                </c:pt>
                <c:pt idx="157">
                  <c:v>7.7958999999999889E-2</c:v>
                </c:pt>
                <c:pt idx="158">
                  <c:v>7.8384000000000231E-2</c:v>
                </c:pt>
                <c:pt idx="159">
                  <c:v>7.8157000000000032E-2</c:v>
                </c:pt>
                <c:pt idx="160">
                  <c:v>7.8192499999999665E-2</c:v>
                </c:pt>
                <c:pt idx="161">
                  <c:v>7.8228999999999882E-2</c:v>
                </c:pt>
                <c:pt idx="162">
                  <c:v>7.828500000000016E-2</c:v>
                </c:pt>
                <c:pt idx="163">
                  <c:v>7.8519500000000075E-2</c:v>
                </c:pt>
                <c:pt idx="164">
                  <c:v>7.8362499999999891E-2</c:v>
                </c:pt>
                <c:pt idx="165">
                  <c:v>7.8713499999999659E-2</c:v>
                </c:pt>
                <c:pt idx="166">
                  <c:v>7.8679000000000165E-2</c:v>
                </c:pt>
                <c:pt idx="167">
                  <c:v>7.8598500000000016E-2</c:v>
                </c:pt>
                <c:pt idx="168">
                  <c:v>7.8613999999999962E-2</c:v>
                </c:pt>
                <c:pt idx="169">
                  <c:v>7.8568999999999889E-2</c:v>
                </c:pt>
                <c:pt idx="170">
                  <c:v>7.8758000000000106E-2</c:v>
                </c:pt>
                <c:pt idx="171">
                  <c:v>7.8657999999999451E-2</c:v>
                </c:pt>
                <c:pt idx="172">
                  <c:v>7.8942000000000068E-2</c:v>
                </c:pt>
                <c:pt idx="173">
                  <c:v>7.9028999999999794E-2</c:v>
                </c:pt>
                <c:pt idx="174">
                  <c:v>7.9062999999999661E-2</c:v>
                </c:pt>
                <c:pt idx="175">
                  <c:v>7.9067999999999916E-2</c:v>
                </c:pt>
                <c:pt idx="176">
                  <c:v>7.8545000000000087E-2</c:v>
                </c:pt>
                <c:pt idx="177">
                  <c:v>7.8781000000000656E-2</c:v>
                </c:pt>
                <c:pt idx="178">
                  <c:v>7.8916500000000056E-2</c:v>
                </c:pt>
                <c:pt idx="179">
                  <c:v>7.905899999999999E-2</c:v>
                </c:pt>
                <c:pt idx="180">
                  <c:v>7.911699999999966E-2</c:v>
                </c:pt>
                <c:pt idx="181">
                  <c:v>7.9104000000000063E-2</c:v>
                </c:pt>
                <c:pt idx="182">
                  <c:v>7.9411999999999594E-2</c:v>
                </c:pt>
                <c:pt idx="183">
                  <c:v>7.9639999999999933E-2</c:v>
                </c:pt>
                <c:pt idx="184">
                  <c:v>7.982749999999994E-2</c:v>
                </c:pt>
                <c:pt idx="185">
                  <c:v>8.0124499999999266E-2</c:v>
                </c:pt>
                <c:pt idx="186">
                  <c:v>8.0098999999999698E-2</c:v>
                </c:pt>
                <c:pt idx="187">
                  <c:v>8.028349999999973E-2</c:v>
                </c:pt>
                <c:pt idx="188">
                  <c:v>8.0235499999999682E-2</c:v>
                </c:pt>
                <c:pt idx="189">
                  <c:v>8.1010499999999652E-2</c:v>
                </c:pt>
                <c:pt idx="190">
                  <c:v>8.0884000000000178E-2</c:v>
                </c:pt>
                <c:pt idx="191">
                  <c:v>8.0880999999999759E-2</c:v>
                </c:pt>
                <c:pt idx="192">
                  <c:v>8.1367999999999885E-2</c:v>
                </c:pt>
                <c:pt idx="193">
                  <c:v>8.1586500000000228E-2</c:v>
                </c:pt>
                <c:pt idx="194">
                  <c:v>8.1909500000000079E-2</c:v>
                </c:pt>
                <c:pt idx="195">
                  <c:v>8.2301500000000249E-2</c:v>
                </c:pt>
                <c:pt idx="196">
                  <c:v>8.2419500000000312E-2</c:v>
                </c:pt>
                <c:pt idx="197">
                  <c:v>8.260349999999983E-2</c:v>
                </c:pt>
                <c:pt idx="198">
                  <c:v>8.2607000000000763E-2</c:v>
                </c:pt>
                <c:pt idx="199">
                  <c:v>8.3057500000000228E-2</c:v>
                </c:pt>
                <c:pt idx="200">
                  <c:v>8.2913500000000084E-2</c:v>
                </c:pt>
                <c:pt idx="201">
                  <c:v>8.3164000000000016E-2</c:v>
                </c:pt>
                <c:pt idx="202">
                  <c:v>8.2831500000000169E-2</c:v>
                </c:pt>
                <c:pt idx="203">
                  <c:v>8.3143499999999371E-2</c:v>
                </c:pt>
                <c:pt idx="204">
                  <c:v>8.3292500000000214E-2</c:v>
                </c:pt>
                <c:pt idx="205">
                  <c:v>8.3441000000000098E-2</c:v>
                </c:pt>
                <c:pt idx="206">
                  <c:v>8.338800000000024E-2</c:v>
                </c:pt>
                <c:pt idx="207">
                  <c:v>8.3927999999999781E-2</c:v>
                </c:pt>
                <c:pt idx="208">
                  <c:v>8.3781999999999357E-2</c:v>
                </c:pt>
                <c:pt idx="209">
                  <c:v>8.3693999999999935E-2</c:v>
                </c:pt>
                <c:pt idx="210">
                  <c:v>8.3906000000000258E-2</c:v>
                </c:pt>
                <c:pt idx="211">
                  <c:v>8.4123500000000018E-2</c:v>
                </c:pt>
                <c:pt idx="212">
                  <c:v>8.455250000000003E-2</c:v>
                </c:pt>
                <c:pt idx="213">
                  <c:v>8.4693500000000199E-2</c:v>
                </c:pt>
                <c:pt idx="214">
                  <c:v>8.4906000000000148E-2</c:v>
                </c:pt>
                <c:pt idx="215">
                  <c:v>8.4881499999999832E-2</c:v>
                </c:pt>
                <c:pt idx="216">
                  <c:v>8.5157000000000593E-2</c:v>
                </c:pt>
                <c:pt idx="217">
                  <c:v>8.5471500000000145E-2</c:v>
                </c:pt>
                <c:pt idx="218">
                  <c:v>8.5751499999999758E-2</c:v>
                </c:pt>
                <c:pt idx="219">
                  <c:v>8.5669499999999843E-2</c:v>
                </c:pt>
                <c:pt idx="220">
                  <c:v>8.585799999999999E-2</c:v>
                </c:pt>
                <c:pt idx="221">
                  <c:v>8.6214500000000083E-2</c:v>
                </c:pt>
                <c:pt idx="222">
                  <c:v>8.6157000000000483E-2</c:v>
                </c:pt>
                <c:pt idx="223">
                  <c:v>8.6453000000000557E-2</c:v>
                </c:pt>
                <c:pt idx="224">
                  <c:v>8.6889999999999468E-2</c:v>
                </c:pt>
                <c:pt idx="225">
                  <c:v>8.6541500000000493E-2</c:v>
                </c:pt>
                <c:pt idx="226">
                  <c:v>8.6778500000000314E-2</c:v>
                </c:pt>
                <c:pt idx="227">
                  <c:v>8.7336999999999776E-2</c:v>
                </c:pt>
                <c:pt idx="228">
                  <c:v>8.7457499999999744E-2</c:v>
                </c:pt>
                <c:pt idx="229">
                  <c:v>8.6947500000000399E-2</c:v>
                </c:pt>
                <c:pt idx="230">
                  <c:v>8.7209999999999788E-2</c:v>
                </c:pt>
                <c:pt idx="231">
                  <c:v>8.7346499999999327E-2</c:v>
                </c:pt>
                <c:pt idx="232">
                  <c:v>8.7400999999999396E-2</c:v>
                </c:pt>
                <c:pt idx="233">
                  <c:v>8.7279500000000176E-2</c:v>
                </c:pt>
                <c:pt idx="234">
                  <c:v>8.7578999999999851E-2</c:v>
                </c:pt>
                <c:pt idx="235">
                  <c:v>8.7545500000000498E-2</c:v>
                </c:pt>
                <c:pt idx="236">
                  <c:v>8.748250000000013E-2</c:v>
                </c:pt>
                <c:pt idx="237">
                  <c:v>8.7708000000000563E-2</c:v>
                </c:pt>
                <c:pt idx="238">
                  <c:v>8.7210499999999858E-2</c:v>
                </c:pt>
                <c:pt idx="239">
                  <c:v>8.7419499999999761E-2</c:v>
                </c:pt>
                <c:pt idx="240">
                  <c:v>8.7538999999999589E-2</c:v>
                </c:pt>
                <c:pt idx="241">
                  <c:v>8.7627000000000344E-2</c:v>
                </c:pt>
                <c:pt idx="242">
                  <c:v>8.7585000000000246E-2</c:v>
                </c:pt>
                <c:pt idx="243">
                  <c:v>8.787350000000016E-2</c:v>
                </c:pt>
                <c:pt idx="244">
                  <c:v>8.8331499999999341E-2</c:v>
                </c:pt>
                <c:pt idx="245">
                  <c:v>8.8668999999999887E-2</c:v>
                </c:pt>
                <c:pt idx="246">
                  <c:v>8.8928499999999744E-2</c:v>
                </c:pt>
                <c:pt idx="247">
                  <c:v>8.9100999999999431E-2</c:v>
                </c:pt>
                <c:pt idx="248">
                  <c:v>8.9344499999999716E-2</c:v>
                </c:pt>
                <c:pt idx="249">
                  <c:v>8.942550000000038E-2</c:v>
                </c:pt>
                <c:pt idx="250">
                  <c:v>8.9687499999999698E-2</c:v>
                </c:pt>
                <c:pt idx="251">
                  <c:v>8.9842500000000047E-2</c:v>
                </c:pt>
                <c:pt idx="252">
                  <c:v>9.0298499999999837E-2</c:v>
                </c:pt>
                <c:pt idx="253">
                  <c:v>9.0580999999999801E-2</c:v>
                </c:pt>
                <c:pt idx="254">
                  <c:v>9.0280499999999986E-2</c:v>
                </c:pt>
                <c:pt idx="255">
                  <c:v>9.0847000000000122E-2</c:v>
                </c:pt>
                <c:pt idx="256">
                  <c:v>9.0734000000000314E-2</c:v>
                </c:pt>
                <c:pt idx="257">
                  <c:v>9.1098499999999749E-2</c:v>
                </c:pt>
                <c:pt idx="258">
                  <c:v>9.1150500000000356E-2</c:v>
                </c:pt>
                <c:pt idx="259">
                  <c:v>9.1770500000000421E-2</c:v>
                </c:pt>
                <c:pt idx="260">
                  <c:v>9.1596999999999706E-2</c:v>
                </c:pt>
                <c:pt idx="261">
                  <c:v>9.1480500000000298E-2</c:v>
                </c:pt>
                <c:pt idx="262">
                  <c:v>9.1890000000000249E-2</c:v>
                </c:pt>
                <c:pt idx="263">
                  <c:v>9.1766499999999418E-2</c:v>
                </c:pt>
                <c:pt idx="264">
                  <c:v>9.1862499999999514E-2</c:v>
                </c:pt>
                <c:pt idx="265">
                  <c:v>9.2279E-2</c:v>
                </c:pt>
                <c:pt idx="266">
                  <c:v>9.2022499999999674E-2</c:v>
                </c:pt>
                <c:pt idx="267">
                  <c:v>9.2166999999999888E-2</c:v>
                </c:pt>
                <c:pt idx="268">
                  <c:v>9.2261000000000148E-2</c:v>
                </c:pt>
                <c:pt idx="269">
                  <c:v>9.2530500000000071E-2</c:v>
                </c:pt>
                <c:pt idx="270">
                  <c:v>9.2435999999999741E-2</c:v>
                </c:pt>
                <c:pt idx="271">
                  <c:v>9.2362999999999751E-2</c:v>
                </c:pt>
                <c:pt idx="272">
                  <c:v>9.2440499999999926E-2</c:v>
                </c:pt>
                <c:pt idx="273">
                  <c:v>9.2571500000000029E-2</c:v>
                </c:pt>
                <c:pt idx="274">
                  <c:v>9.2645500000000158E-2</c:v>
                </c:pt>
                <c:pt idx="275">
                  <c:v>9.3426500000000523E-2</c:v>
                </c:pt>
                <c:pt idx="276">
                  <c:v>9.329400000000021E-2</c:v>
                </c:pt>
                <c:pt idx="277">
                  <c:v>9.350799999999948E-2</c:v>
                </c:pt>
                <c:pt idx="278">
                  <c:v>9.383750000000024E-2</c:v>
                </c:pt>
                <c:pt idx="279">
                  <c:v>9.452750000000032E-2</c:v>
                </c:pt>
                <c:pt idx="280">
                  <c:v>9.5235499999999806E-2</c:v>
                </c:pt>
                <c:pt idx="281">
                  <c:v>9.5432500000000253E-2</c:v>
                </c:pt>
                <c:pt idx="282">
                  <c:v>9.5950000000000202E-2</c:v>
                </c:pt>
                <c:pt idx="283">
                  <c:v>9.6265000000000267E-2</c:v>
                </c:pt>
                <c:pt idx="284">
                  <c:v>9.6427500000000776E-2</c:v>
                </c:pt>
                <c:pt idx="285">
                  <c:v>9.6785999999999817E-2</c:v>
                </c:pt>
                <c:pt idx="286">
                  <c:v>9.7028000000000336E-2</c:v>
                </c:pt>
                <c:pt idx="287">
                  <c:v>9.7299500000000094E-2</c:v>
                </c:pt>
                <c:pt idx="288">
                  <c:v>9.738800000000003E-2</c:v>
                </c:pt>
                <c:pt idx="289">
                  <c:v>9.7721499999999573E-2</c:v>
                </c:pt>
                <c:pt idx="290">
                  <c:v>9.8216999999999999E-2</c:v>
                </c:pt>
                <c:pt idx="291">
                  <c:v>9.8198000000000008E-2</c:v>
                </c:pt>
                <c:pt idx="292">
                  <c:v>9.8292499999999894E-2</c:v>
                </c:pt>
                <c:pt idx="293">
                  <c:v>9.8712000000000355E-2</c:v>
                </c:pt>
                <c:pt idx="294">
                  <c:v>9.8675499999999694E-2</c:v>
                </c:pt>
                <c:pt idx="295">
                  <c:v>9.8901499999999753E-2</c:v>
                </c:pt>
                <c:pt idx="296">
                  <c:v>9.8611000000000004E-2</c:v>
                </c:pt>
                <c:pt idx="297">
                  <c:v>9.9169500000000355E-2</c:v>
                </c:pt>
                <c:pt idx="298">
                  <c:v>9.9375500000000283E-2</c:v>
                </c:pt>
                <c:pt idx="299">
                  <c:v>9.708450000000024E-2</c:v>
                </c:pt>
                <c:pt idx="300">
                  <c:v>9.70055000000003E-2</c:v>
                </c:pt>
                <c:pt idx="301">
                  <c:v>9.6765000000000434E-2</c:v>
                </c:pt>
                <c:pt idx="302">
                  <c:v>9.6847499999999975E-2</c:v>
                </c:pt>
                <c:pt idx="303">
                  <c:v>9.6577999999999609E-2</c:v>
                </c:pt>
                <c:pt idx="304">
                  <c:v>9.6662999999999943E-2</c:v>
                </c:pt>
                <c:pt idx="305">
                  <c:v>9.6511500000000527E-2</c:v>
                </c:pt>
                <c:pt idx="306">
                  <c:v>9.669300000000014E-2</c:v>
                </c:pt>
                <c:pt idx="307">
                  <c:v>9.6746500000000069E-2</c:v>
                </c:pt>
                <c:pt idx="308">
                  <c:v>9.6425000000000427E-2</c:v>
                </c:pt>
                <c:pt idx="309">
                  <c:v>9.6832499999999655E-2</c:v>
                </c:pt>
                <c:pt idx="310">
                  <c:v>9.6544500000000255E-2</c:v>
                </c:pt>
                <c:pt idx="311">
                  <c:v>9.6480000000000565E-2</c:v>
                </c:pt>
                <c:pt idx="312">
                  <c:v>9.6424999999999983E-2</c:v>
                </c:pt>
                <c:pt idx="313">
                  <c:v>9.6519500000000313E-2</c:v>
                </c:pt>
                <c:pt idx="314">
                  <c:v>9.6707499999999946E-2</c:v>
                </c:pt>
                <c:pt idx="315">
                  <c:v>9.6520500000000009E-2</c:v>
                </c:pt>
                <c:pt idx="316">
                  <c:v>9.6635999999999722E-2</c:v>
                </c:pt>
                <c:pt idx="317">
                  <c:v>9.6434999999999604E-2</c:v>
                </c:pt>
                <c:pt idx="318">
                  <c:v>9.6766500000000644E-2</c:v>
                </c:pt>
                <c:pt idx="319">
                  <c:v>9.6558000000000366E-2</c:v>
                </c:pt>
                <c:pt idx="320">
                  <c:v>9.6405499999999478E-2</c:v>
                </c:pt>
                <c:pt idx="321">
                  <c:v>9.6796000000000326E-2</c:v>
                </c:pt>
                <c:pt idx="322">
                  <c:v>9.6953499999999693E-2</c:v>
                </c:pt>
                <c:pt idx="323">
                  <c:v>9.7111500000000017E-2</c:v>
                </c:pt>
                <c:pt idx="324">
                  <c:v>9.7506500000000162E-2</c:v>
                </c:pt>
                <c:pt idx="325">
                  <c:v>9.7660499999999928E-2</c:v>
                </c:pt>
                <c:pt idx="326">
                  <c:v>9.7954500000000611E-2</c:v>
                </c:pt>
                <c:pt idx="327">
                  <c:v>9.7857000000000305E-2</c:v>
                </c:pt>
                <c:pt idx="328">
                  <c:v>9.847700000000037E-2</c:v>
                </c:pt>
                <c:pt idx="329">
                  <c:v>9.847399999999995E-2</c:v>
                </c:pt>
                <c:pt idx="330">
                  <c:v>9.8836000000000368E-2</c:v>
                </c:pt>
                <c:pt idx="331">
                  <c:v>9.8796499999999732E-2</c:v>
                </c:pt>
                <c:pt idx="332">
                  <c:v>9.9105499999999846E-2</c:v>
                </c:pt>
                <c:pt idx="333">
                  <c:v>9.9296500000000343E-2</c:v>
                </c:pt>
                <c:pt idx="334">
                  <c:v>9.9735000000000351E-2</c:v>
                </c:pt>
                <c:pt idx="335">
                  <c:v>0.10009200000000051</c:v>
                </c:pt>
                <c:pt idx="336">
                  <c:v>0.10080650000000002</c:v>
                </c:pt>
                <c:pt idx="337">
                  <c:v>9.9794499999999786E-2</c:v>
                </c:pt>
                <c:pt idx="338">
                  <c:v>0.10008149999999993</c:v>
                </c:pt>
                <c:pt idx="339">
                  <c:v>0.10027800000000031</c:v>
                </c:pt>
                <c:pt idx="340">
                  <c:v>0.10078150000000008</c:v>
                </c:pt>
                <c:pt idx="341">
                  <c:v>0.10080749999999972</c:v>
                </c:pt>
                <c:pt idx="342">
                  <c:v>0.10119650000000036</c:v>
                </c:pt>
                <c:pt idx="343">
                  <c:v>0.10183850000000039</c:v>
                </c:pt>
                <c:pt idx="344">
                  <c:v>0.10217199999999993</c:v>
                </c:pt>
                <c:pt idx="345">
                  <c:v>0.10237499999999988</c:v>
                </c:pt>
                <c:pt idx="346">
                  <c:v>0.10276699999999961</c:v>
                </c:pt>
                <c:pt idx="347">
                  <c:v>0.10291400000000017</c:v>
                </c:pt>
                <c:pt idx="348">
                  <c:v>0.10333300000000012</c:v>
                </c:pt>
                <c:pt idx="349">
                  <c:v>0.10337850000000026</c:v>
                </c:pt>
                <c:pt idx="350">
                  <c:v>0.10349250000000065</c:v>
                </c:pt>
                <c:pt idx="351">
                  <c:v>0.1041335000000001</c:v>
                </c:pt>
                <c:pt idx="352">
                  <c:v>0.10428850000000001</c:v>
                </c:pt>
                <c:pt idx="353">
                  <c:v>0.10443550000000013</c:v>
                </c:pt>
                <c:pt idx="354">
                  <c:v>0.10473700000000008</c:v>
                </c:pt>
                <c:pt idx="355">
                  <c:v>0.10522149999999986</c:v>
                </c:pt>
                <c:pt idx="356">
                  <c:v>0.10551300000000019</c:v>
                </c:pt>
                <c:pt idx="357">
                  <c:v>0.10570799999999947</c:v>
                </c:pt>
                <c:pt idx="358">
                  <c:v>0.10602199999999984</c:v>
                </c:pt>
                <c:pt idx="359">
                  <c:v>0.10626449999999998</c:v>
                </c:pt>
                <c:pt idx="360">
                  <c:v>0.10652799999999951</c:v>
                </c:pt>
                <c:pt idx="361">
                  <c:v>0.10652100000000031</c:v>
                </c:pt>
                <c:pt idx="362">
                  <c:v>0.10663050000000007</c:v>
                </c:pt>
                <c:pt idx="363">
                  <c:v>0.10718900000000042</c:v>
                </c:pt>
                <c:pt idx="364">
                  <c:v>0.10699800000000037</c:v>
                </c:pt>
                <c:pt idx="365">
                  <c:v>0.10724049999999963</c:v>
                </c:pt>
                <c:pt idx="366">
                  <c:v>0.10732750000000024</c:v>
                </c:pt>
                <c:pt idx="367">
                  <c:v>0.10725050000000014</c:v>
                </c:pt>
                <c:pt idx="368">
                  <c:v>0.10817449999999962</c:v>
                </c:pt>
                <c:pt idx="369">
                  <c:v>0.10802949999999978</c:v>
                </c:pt>
                <c:pt idx="370">
                  <c:v>0.10836449999999997</c:v>
                </c:pt>
                <c:pt idx="371">
                  <c:v>0.10857500000000009</c:v>
                </c:pt>
                <c:pt idx="372">
                  <c:v>0.10846500000000026</c:v>
                </c:pt>
                <c:pt idx="373">
                  <c:v>0.10940050000000001</c:v>
                </c:pt>
                <c:pt idx="374">
                  <c:v>0.10937700000000028</c:v>
                </c:pt>
                <c:pt idx="375">
                  <c:v>0.10923800000000039</c:v>
                </c:pt>
                <c:pt idx="376">
                  <c:v>0.10946250000000024</c:v>
                </c:pt>
                <c:pt idx="377">
                  <c:v>0.10935500000000031</c:v>
                </c:pt>
                <c:pt idx="378">
                  <c:v>0.10942250000000042</c:v>
                </c:pt>
                <c:pt idx="379">
                  <c:v>0.10950100000000029</c:v>
                </c:pt>
                <c:pt idx="380">
                  <c:v>0.10958449999999953</c:v>
                </c:pt>
                <c:pt idx="381">
                  <c:v>0.10958699999999988</c:v>
                </c:pt>
                <c:pt idx="382">
                  <c:v>0.10946349999999949</c:v>
                </c:pt>
                <c:pt idx="383">
                  <c:v>0.10959450000000004</c:v>
                </c:pt>
                <c:pt idx="384">
                  <c:v>0.10976050000000059</c:v>
                </c:pt>
                <c:pt idx="385">
                  <c:v>0.10951749999999993</c:v>
                </c:pt>
                <c:pt idx="386">
                  <c:v>0.10969549999999995</c:v>
                </c:pt>
                <c:pt idx="387">
                  <c:v>0.10969149999999983</c:v>
                </c:pt>
                <c:pt idx="388">
                  <c:v>0.10990000000000011</c:v>
                </c:pt>
                <c:pt idx="389">
                  <c:v>0.10977300000000056</c:v>
                </c:pt>
                <c:pt idx="390">
                  <c:v>0.11010949999999964</c:v>
                </c:pt>
                <c:pt idx="391">
                  <c:v>0.11013999999999946</c:v>
                </c:pt>
                <c:pt idx="392">
                  <c:v>0.11024149999999944</c:v>
                </c:pt>
                <c:pt idx="393">
                  <c:v>0.11033999999999944</c:v>
                </c:pt>
                <c:pt idx="394">
                  <c:v>0.11095599999999983</c:v>
                </c:pt>
                <c:pt idx="395">
                  <c:v>0.11066649999999978</c:v>
                </c:pt>
                <c:pt idx="396">
                  <c:v>0.11077449999999978</c:v>
                </c:pt>
                <c:pt idx="397">
                  <c:v>0.11104400000000014</c:v>
                </c:pt>
                <c:pt idx="398">
                  <c:v>0.11148699999999945</c:v>
                </c:pt>
                <c:pt idx="399">
                  <c:v>0.11210399999999954</c:v>
                </c:pt>
                <c:pt idx="400">
                  <c:v>0.11304800000000004</c:v>
                </c:pt>
                <c:pt idx="401">
                  <c:v>0.11345500000000008</c:v>
                </c:pt>
                <c:pt idx="402">
                  <c:v>0.11411299999999969</c:v>
                </c:pt>
                <c:pt idx="403">
                  <c:v>0.11486699999999983</c:v>
                </c:pt>
                <c:pt idx="404">
                  <c:v>0.1154594999999996</c:v>
                </c:pt>
                <c:pt idx="405">
                  <c:v>0.11618449999999969</c:v>
                </c:pt>
                <c:pt idx="406">
                  <c:v>0.1164909999999999</c:v>
                </c:pt>
                <c:pt idx="407">
                  <c:v>0.11679249999999985</c:v>
                </c:pt>
                <c:pt idx="408">
                  <c:v>0.11726950000000036</c:v>
                </c:pt>
                <c:pt idx="409">
                  <c:v>0.11754349999999958</c:v>
                </c:pt>
                <c:pt idx="410">
                  <c:v>0.11833450000000001</c:v>
                </c:pt>
                <c:pt idx="411">
                  <c:v>0.11857000000000006</c:v>
                </c:pt>
                <c:pt idx="412">
                  <c:v>0.11879550000000005</c:v>
                </c:pt>
                <c:pt idx="413">
                  <c:v>0.11902749999999962</c:v>
                </c:pt>
                <c:pt idx="414">
                  <c:v>0.11962300000000026</c:v>
                </c:pt>
                <c:pt idx="415">
                  <c:v>0.12008850000000049</c:v>
                </c:pt>
                <c:pt idx="416">
                  <c:v>0.12041499999999949</c:v>
                </c:pt>
                <c:pt idx="417">
                  <c:v>0.12050450000000046</c:v>
                </c:pt>
                <c:pt idx="418">
                  <c:v>0.12092750000000008</c:v>
                </c:pt>
                <c:pt idx="419">
                  <c:v>0.12109549999999958</c:v>
                </c:pt>
                <c:pt idx="420">
                  <c:v>0.12147699999999961</c:v>
                </c:pt>
                <c:pt idx="421">
                  <c:v>0.12177750000000032</c:v>
                </c:pt>
                <c:pt idx="422">
                  <c:v>0.1219619999999999</c:v>
                </c:pt>
                <c:pt idx="423">
                  <c:v>0.12219900000000017</c:v>
                </c:pt>
                <c:pt idx="424">
                  <c:v>0.12285600000000008</c:v>
                </c:pt>
                <c:pt idx="425">
                  <c:v>0.1231374999999999</c:v>
                </c:pt>
                <c:pt idx="426">
                  <c:v>0.1231845000000007</c:v>
                </c:pt>
                <c:pt idx="427">
                  <c:v>0.123996</c:v>
                </c:pt>
                <c:pt idx="428">
                  <c:v>0.12406150000000027</c:v>
                </c:pt>
                <c:pt idx="429">
                  <c:v>0.12423999999999946</c:v>
                </c:pt>
                <c:pt idx="430">
                  <c:v>0.12447700000000061</c:v>
                </c:pt>
                <c:pt idx="431">
                  <c:v>0.12457499999999966</c:v>
                </c:pt>
                <c:pt idx="432">
                  <c:v>0.12474700000000061</c:v>
                </c:pt>
                <c:pt idx="433">
                  <c:v>0.12503500000000045</c:v>
                </c:pt>
                <c:pt idx="434">
                  <c:v>0.12468550000000045</c:v>
                </c:pt>
                <c:pt idx="435">
                  <c:v>0.12489649999999974</c:v>
                </c:pt>
                <c:pt idx="436">
                  <c:v>0.12535100000000021</c:v>
                </c:pt>
                <c:pt idx="437">
                  <c:v>0.12502299999999966</c:v>
                </c:pt>
                <c:pt idx="438">
                  <c:v>0.12531749999999997</c:v>
                </c:pt>
                <c:pt idx="439">
                  <c:v>0.12591750000000035</c:v>
                </c:pt>
                <c:pt idx="440">
                  <c:v>0.12577800000000039</c:v>
                </c:pt>
                <c:pt idx="441">
                  <c:v>0.12622749999999971</c:v>
                </c:pt>
                <c:pt idx="442">
                  <c:v>0.12628950000000039</c:v>
                </c:pt>
                <c:pt idx="443">
                  <c:v>0.12666100000000036</c:v>
                </c:pt>
                <c:pt idx="444">
                  <c:v>0.12708800000000053</c:v>
                </c:pt>
                <c:pt idx="445">
                  <c:v>0.12621200000000021</c:v>
                </c:pt>
                <c:pt idx="446">
                  <c:v>0.12653900000000062</c:v>
                </c:pt>
                <c:pt idx="447">
                  <c:v>0.12641850000000021</c:v>
                </c:pt>
                <c:pt idx="448">
                  <c:v>0.12640200000000013</c:v>
                </c:pt>
                <c:pt idx="449">
                  <c:v>0.12646449999999998</c:v>
                </c:pt>
                <c:pt idx="450">
                  <c:v>0.1262080000000001</c:v>
                </c:pt>
                <c:pt idx="451">
                  <c:v>0.12614249999999982</c:v>
                </c:pt>
                <c:pt idx="452">
                  <c:v>0.12629099999999971</c:v>
                </c:pt>
                <c:pt idx="453">
                  <c:v>0.12644300000000008</c:v>
                </c:pt>
                <c:pt idx="454">
                  <c:v>0.12634700000000043</c:v>
                </c:pt>
                <c:pt idx="455">
                  <c:v>0.1262165000000004</c:v>
                </c:pt>
                <c:pt idx="456">
                  <c:v>0.12636350000000007</c:v>
                </c:pt>
                <c:pt idx="457">
                  <c:v>0.12657199999999991</c:v>
                </c:pt>
                <c:pt idx="458">
                  <c:v>0.12632149999999953</c:v>
                </c:pt>
                <c:pt idx="459">
                  <c:v>0.12688399999999955</c:v>
                </c:pt>
                <c:pt idx="460">
                  <c:v>0.12673899999999971</c:v>
                </c:pt>
                <c:pt idx="461">
                  <c:v>0.12687599999999977</c:v>
                </c:pt>
                <c:pt idx="462">
                  <c:v>0.12689400000000006</c:v>
                </c:pt>
                <c:pt idx="463">
                  <c:v>0.1271975000000003</c:v>
                </c:pt>
                <c:pt idx="464">
                  <c:v>0.12690899999999994</c:v>
                </c:pt>
                <c:pt idx="465">
                  <c:v>0.12720499999999957</c:v>
                </c:pt>
                <c:pt idx="466">
                  <c:v>0.12721350000000031</c:v>
                </c:pt>
                <c:pt idx="467">
                  <c:v>0.12752900000000045</c:v>
                </c:pt>
                <c:pt idx="468">
                  <c:v>0.12769200000000014</c:v>
                </c:pt>
                <c:pt idx="469">
                  <c:v>0.12801000000000018</c:v>
                </c:pt>
                <c:pt idx="470">
                  <c:v>0.12820450000000028</c:v>
                </c:pt>
                <c:pt idx="471">
                  <c:v>0.12843650000000029</c:v>
                </c:pt>
                <c:pt idx="472">
                  <c:v>0.1288210000000003</c:v>
                </c:pt>
                <c:pt idx="473">
                  <c:v>0.13007499999999972</c:v>
                </c:pt>
                <c:pt idx="474">
                  <c:v>0.13058299999999967</c:v>
                </c:pt>
                <c:pt idx="475">
                  <c:v>0.13133799999999995</c:v>
                </c:pt>
                <c:pt idx="476">
                  <c:v>0.13200849999999997</c:v>
                </c:pt>
                <c:pt idx="477">
                  <c:v>0.13243000000000027</c:v>
                </c:pt>
                <c:pt idx="478">
                  <c:v>0.13321199999999989</c:v>
                </c:pt>
                <c:pt idx="479">
                  <c:v>0.13347499999999979</c:v>
                </c:pt>
                <c:pt idx="480">
                  <c:v>0.1340940000000006</c:v>
                </c:pt>
                <c:pt idx="481">
                  <c:v>0.13470299999999957</c:v>
                </c:pt>
                <c:pt idx="482">
                  <c:v>0.13495749999999962</c:v>
                </c:pt>
                <c:pt idx="483">
                  <c:v>0.13562849999999971</c:v>
                </c:pt>
                <c:pt idx="484">
                  <c:v>0.13628950000000017</c:v>
                </c:pt>
                <c:pt idx="485">
                  <c:v>0.13655250000000008</c:v>
                </c:pt>
                <c:pt idx="486">
                  <c:v>0.13707199999999986</c:v>
                </c:pt>
                <c:pt idx="487">
                  <c:v>0.13735949999999963</c:v>
                </c:pt>
                <c:pt idx="488">
                  <c:v>0.13777749999999944</c:v>
                </c:pt>
                <c:pt idx="489">
                  <c:v>0.13809700000000014</c:v>
                </c:pt>
                <c:pt idx="490">
                  <c:v>0.13837949999999966</c:v>
                </c:pt>
                <c:pt idx="491">
                  <c:v>0.13925050000000017</c:v>
                </c:pt>
                <c:pt idx="492">
                  <c:v>0.13922800000000013</c:v>
                </c:pt>
                <c:pt idx="493">
                  <c:v>0.13964149999999975</c:v>
                </c:pt>
                <c:pt idx="494">
                  <c:v>0.13983499999999971</c:v>
                </c:pt>
                <c:pt idx="495">
                  <c:v>0.14018150000000018</c:v>
                </c:pt>
                <c:pt idx="496">
                  <c:v>0.14088850000000042</c:v>
                </c:pt>
                <c:pt idx="497">
                  <c:v>0.14143000000000017</c:v>
                </c:pt>
                <c:pt idx="498">
                  <c:v>0.1415270000000004</c:v>
                </c:pt>
                <c:pt idx="499">
                  <c:v>0.14179649999999988</c:v>
                </c:pt>
                <c:pt idx="500">
                  <c:v>0.14227699999999954</c:v>
                </c:pt>
                <c:pt idx="501">
                  <c:v>0.14252949999999975</c:v>
                </c:pt>
                <c:pt idx="502">
                  <c:v>0.1425579999999993</c:v>
                </c:pt>
                <c:pt idx="503">
                  <c:v>0.14267400000000041</c:v>
                </c:pt>
                <c:pt idx="504">
                  <c:v>0.14279749999999991</c:v>
                </c:pt>
                <c:pt idx="505">
                  <c:v>0.1428465000000001</c:v>
                </c:pt>
                <c:pt idx="506">
                  <c:v>0.14317700000000011</c:v>
                </c:pt>
                <c:pt idx="507">
                  <c:v>0.14347300000000018</c:v>
                </c:pt>
                <c:pt idx="508">
                  <c:v>0.14369350000000036</c:v>
                </c:pt>
                <c:pt idx="509">
                  <c:v>0.1436295000000003</c:v>
                </c:pt>
                <c:pt idx="510">
                  <c:v>0.14435100000000034</c:v>
                </c:pt>
                <c:pt idx="511">
                  <c:v>0.14445399999999964</c:v>
                </c:pt>
                <c:pt idx="512">
                  <c:v>0.14466049999999964</c:v>
                </c:pt>
                <c:pt idx="513">
                  <c:v>0.14489949999999974</c:v>
                </c:pt>
                <c:pt idx="514">
                  <c:v>0.14533349999999956</c:v>
                </c:pt>
                <c:pt idx="515">
                  <c:v>0.14545650000000032</c:v>
                </c:pt>
                <c:pt idx="516">
                  <c:v>0.14609300000000003</c:v>
                </c:pt>
                <c:pt idx="517">
                  <c:v>0.14669849999999984</c:v>
                </c:pt>
                <c:pt idx="518">
                  <c:v>0.14603599999999961</c:v>
                </c:pt>
                <c:pt idx="519">
                  <c:v>0.14586549999999976</c:v>
                </c:pt>
                <c:pt idx="520">
                  <c:v>0.14587600000000034</c:v>
                </c:pt>
                <c:pt idx="521">
                  <c:v>0.14640049999999993</c:v>
                </c:pt>
                <c:pt idx="522">
                  <c:v>0.14661449999999965</c:v>
                </c:pt>
                <c:pt idx="523">
                  <c:v>0.14695850000000021</c:v>
                </c:pt>
                <c:pt idx="524">
                  <c:v>0.14719249999999962</c:v>
                </c:pt>
                <c:pt idx="525">
                  <c:v>0.14771599999999996</c:v>
                </c:pt>
                <c:pt idx="526">
                  <c:v>0.1478660000000005</c:v>
                </c:pt>
                <c:pt idx="527">
                  <c:v>0.14796349999999947</c:v>
                </c:pt>
                <c:pt idx="528">
                  <c:v>0.14829349999999986</c:v>
                </c:pt>
                <c:pt idx="529">
                  <c:v>0.1484494999999999</c:v>
                </c:pt>
                <c:pt idx="530">
                  <c:v>0.14896099999999945</c:v>
                </c:pt>
                <c:pt idx="531">
                  <c:v>0.14947300000000041</c:v>
                </c:pt>
                <c:pt idx="532">
                  <c:v>0.14962050000000016</c:v>
                </c:pt>
                <c:pt idx="533">
                  <c:v>0.1501099999999993</c:v>
                </c:pt>
                <c:pt idx="534">
                  <c:v>0.15035349999999958</c:v>
                </c:pt>
                <c:pt idx="535">
                  <c:v>0.15095500000000017</c:v>
                </c:pt>
                <c:pt idx="536">
                  <c:v>0.15150449999999971</c:v>
                </c:pt>
                <c:pt idx="537">
                  <c:v>0.15199500000000032</c:v>
                </c:pt>
                <c:pt idx="538">
                  <c:v>0.15244299999999988</c:v>
                </c:pt>
                <c:pt idx="539">
                  <c:v>0.15249950000000023</c:v>
                </c:pt>
                <c:pt idx="540">
                  <c:v>0.15321649999999964</c:v>
                </c:pt>
                <c:pt idx="541">
                  <c:v>0.15373899999999985</c:v>
                </c:pt>
                <c:pt idx="542">
                  <c:v>0.15415049999999964</c:v>
                </c:pt>
                <c:pt idx="543">
                  <c:v>0.15462200000000026</c:v>
                </c:pt>
                <c:pt idx="544">
                  <c:v>0.15504999999999969</c:v>
                </c:pt>
                <c:pt idx="545">
                  <c:v>0.15547350000000026</c:v>
                </c:pt>
                <c:pt idx="546">
                  <c:v>0.15604199999999979</c:v>
                </c:pt>
                <c:pt idx="547">
                  <c:v>0.15639950000000002</c:v>
                </c:pt>
                <c:pt idx="548">
                  <c:v>0.1572524999999998</c:v>
                </c:pt>
                <c:pt idx="549">
                  <c:v>0.15753749999999966</c:v>
                </c:pt>
                <c:pt idx="550">
                  <c:v>0.1579120000000005</c:v>
                </c:pt>
                <c:pt idx="551">
                  <c:v>0.15857799999999944</c:v>
                </c:pt>
                <c:pt idx="552">
                  <c:v>0.1594395000000004</c:v>
                </c:pt>
                <c:pt idx="553">
                  <c:v>0.15978799999999982</c:v>
                </c:pt>
                <c:pt idx="554">
                  <c:v>0.16053400000000018</c:v>
                </c:pt>
                <c:pt idx="555">
                  <c:v>0.1611564999999997</c:v>
                </c:pt>
                <c:pt idx="556">
                  <c:v>0.16167550000000031</c:v>
                </c:pt>
                <c:pt idx="557">
                  <c:v>0.16237999999999975</c:v>
                </c:pt>
                <c:pt idx="558">
                  <c:v>0.16296850000000029</c:v>
                </c:pt>
                <c:pt idx="559">
                  <c:v>0.16345149999999986</c:v>
                </c:pt>
                <c:pt idx="560">
                  <c:v>0.1637079999999993</c:v>
                </c:pt>
                <c:pt idx="561">
                  <c:v>0.16460100000000066</c:v>
                </c:pt>
                <c:pt idx="562">
                  <c:v>0.16495049999999978</c:v>
                </c:pt>
                <c:pt idx="563">
                  <c:v>0.16550250000000055</c:v>
                </c:pt>
                <c:pt idx="564">
                  <c:v>0.16606600000000027</c:v>
                </c:pt>
                <c:pt idx="565">
                  <c:v>0.16663099999999975</c:v>
                </c:pt>
                <c:pt idx="566">
                  <c:v>0.16721650000000032</c:v>
                </c:pt>
                <c:pt idx="567">
                  <c:v>0.16790599999999989</c:v>
                </c:pt>
                <c:pt idx="568">
                  <c:v>0.16829150000000004</c:v>
                </c:pt>
                <c:pt idx="569">
                  <c:v>0.16887649999999965</c:v>
                </c:pt>
                <c:pt idx="570">
                  <c:v>0.16975200000000035</c:v>
                </c:pt>
                <c:pt idx="571">
                  <c:v>0.17004049999999982</c:v>
                </c:pt>
                <c:pt idx="572">
                  <c:v>0.17113749999999994</c:v>
                </c:pt>
                <c:pt idx="573">
                  <c:v>0.17143349999999957</c:v>
                </c:pt>
                <c:pt idx="574">
                  <c:v>0.17205950000000003</c:v>
                </c:pt>
                <c:pt idx="575">
                  <c:v>0.17264550000000023</c:v>
                </c:pt>
                <c:pt idx="576">
                  <c:v>0.17350999999999983</c:v>
                </c:pt>
                <c:pt idx="577">
                  <c:v>0.17427900000000029</c:v>
                </c:pt>
                <c:pt idx="578">
                  <c:v>0.17488499999999974</c:v>
                </c:pt>
                <c:pt idx="579">
                  <c:v>0.1757080000000002</c:v>
                </c:pt>
                <c:pt idx="580">
                  <c:v>0.17651299999999992</c:v>
                </c:pt>
                <c:pt idx="581">
                  <c:v>0.17690600000000023</c:v>
                </c:pt>
                <c:pt idx="582">
                  <c:v>0.17763250000000008</c:v>
                </c:pt>
                <c:pt idx="583">
                  <c:v>0.17843049999999971</c:v>
                </c:pt>
                <c:pt idx="584">
                  <c:v>0.17948900000000023</c:v>
                </c:pt>
                <c:pt idx="585">
                  <c:v>0.17999149999999986</c:v>
                </c:pt>
                <c:pt idx="586">
                  <c:v>0.18087550000000041</c:v>
                </c:pt>
                <c:pt idx="587">
                  <c:v>0.18170549999999963</c:v>
                </c:pt>
                <c:pt idx="588">
                  <c:v>0.18282899999999991</c:v>
                </c:pt>
                <c:pt idx="589">
                  <c:v>0.18382699999999996</c:v>
                </c:pt>
                <c:pt idx="590">
                  <c:v>0.18469450000000043</c:v>
                </c:pt>
                <c:pt idx="591">
                  <c:v>0.18558150000000007</c:v>
                </c:pt>
                <c:pt idx="592">
                  <c:v>0.18666950000000027</c:v>
                </c:pt>
                <c:pt idx="593">
                  <c:v>0.18809000000000031</c:v>
                </c:pt>
                <c:pt idx="594">
                  <c:v>0.18911999999999995</c:v>
                </c:pt>
                <c:pt idx="595">
                  <c:v>0.19050650000000013</c:v>
                </c:pt>
                <c:pt idx="596">
                  <c:v>0.190604</c:v>
                </c:pt>
                <c:pt idx="597">
                  <c:v>0.19094049999999996</c:v>
                </c:pt>
                <c:pt idx="598">
                  <c:v>0.19123600000000041</c:v>
                </c:pt>
                <c:pt idx="599">
                  <c:v>0.1916070000000003</c:v>
                </c:pt>
                <c:pt idx="600">
                  <c:v>0.19184649999999959</c:v>
                </c:pt>
                <c:pt idx="601">
                  <c:v>0.19182799999999922</c:v>
                </c:pt>
                <c:pt idx="602">
                  <c:v>0.19193600000000011</c:v>
                </c:pt>
                <c:pt idx="603">
                  <c:v>0.19292150000000019</c:v>
                </c:pt>
                <c:pt idx="604">
                  <c:v>0.19329550000000006</c:v>
                </c:pt>
                <c:pt idx="605">
                  <c:v>0.19348749999999981</c:v>
                </c:pt>
                <c:pt idx="606">
                  <c:v>0.19388099999999975</c:v>
                </c:pt>
                <c:pt idx="607">
                  <c:v>0.19404099999999991</c:v>
                </c:pt>
                <c:pt idx="608">
                  <c:v>0.19456899999999999</c:v>
                </c:pt>
                <c:pt idx="609">
                  <c:v>0.19445649999999981</c:v>
                </c:pt>
                <c:pt idx="610">
                  <c:v>0.19499650000000024</c:v>
                </c:pt>
                <c:pt idx="611">
                  <c:v>0.19527550000000016</c:v>
                </c:pt>
                <c:pt idx="612">
                  <c:v>0.19583299999999992</c:v>
                </c:pt>
                <c:pt idx="613">
                  <c:v>0.19608449999999955</c:v>
                </c:pt>
                <c:pt idx="614">
                  <c:v>0.19626549999999998</c:v>
                </c:pt>
                <c:pt idx="615">
                  <c:v>0.19653849999999995</c:v>
                </c:pt>
                <c:pt idx="616">
                  <c:v>0.19721749999999982</c:v>
                </c:pt>
                <c:pt idx="617">
                  <c:v>0.19762300000000055</c:v>
                </c:pt>
                <c:pt idx="618">
                  <c:v>0.19784600000000019</c:v>
                </c:pt>
                <c:pt idx="619">
                  <c:v>0.1988379999999994</c:v>
                </c:pt>
                <c:pt idx="620">
                  <c:v>0.19930950000000047</c:v>
                </c:pt>
                <c:pt idx="621">
                  <c:v>0.20021099999999992</c:v>
                </c:pt>
                <c:pt idx="622">
                  <c:v>0.20097200000000015</c:v>
                </c:pt>
                <c:pt idx="623">
                  <c:v>0.20124749999999958</c:v>
                </c:pt>
                <c:pt idx="624">
                  <c:v>0.20164349999999986</c:v>
                </c:pt>
                <c:pt idx="625">
                  <c:v>0.20228700000000011</c:v>
                </c:pt>
                <c:pt idx="626">
                  <c:v>0.20264599999999966</c:v>
                </c:pt>
                <c:pt idx="627">
                  <c:v>0.20305700000000027</c:v>
                </c:pt>
                <c:pt idx="628">
                  <c:v>0.20356999999999958</c:v>
                </c:pt>
                <c:pt idx="629">
                  <c:v>0.20395850000000015</c:v>
                </c:pt>
                <c:pt idx="630">
                  <c:v>0.20503450000000001</c:v>
                </c:pt>
                <c:pt idx="631">
                  <c:v>0.20604749999999994</c:v>
                </c:pt>
                <c:pt idx="632">
                  <c:v>0.20730999999999966</c:v>
                </c:pt>
                <c:pt idx="633">
                  <c:v>0.20903900000000064</c:v>
                </c:pt>
                <c:pt idx="634">
                  <c:v>0.21071499999999999</c:v>
                </c:pt>
                <c:pt idx="635">
                  <c:v>0.21251299999999995</c:v>
                </c:pt>
                <c:pt idx="636">
                  <c:v>0.21489450000000021</c:v>
                </c:pt>
                <c:pt idx="637">
                  <c:v>0.21696399999999949</c:v>
                </c:pt>
                <c:pt idx="638">
                  <c:v>0.21962200000000021</c:v>
                </c:pt>
                <c:pt idx="639">
                  <c:v>0.22209150000000033</c:v>
                </c:pt>
                <c:pt idx="640">
                  <c:v>0.22466199999999992</c:v>
                </c:pt>
                <c:pt idx="641">
                  <c:v>0.22704799999999947</c:v>
                </c:pt>
                <c:pt idx="642">
                  <c:v>0.22977900000000018</c:v>
                </c:pt>
                <c:pt idx="643">
                  <c:v>0.23211199999999943</c:v>
                </c:pt>
                <c:pt idx="644">
                  <c:v>0.23438049999999988</c:v>
                </c:pt>
                <c:pt idx="645">
                  <c:v>0.23626949999999969</c:v>
                </c:pt>
                <c:pt idx="646">
                  <c:v>0.23781600000000003</c:v>
                </c:pt>
                <c:pt idx="647">
                  <c:v>0.23974049999999991</c:v>
                </c:pt>
                <c:pt idx="648">
                  <c:v>0.24140149999999938</c:v>
                </c:pt>
                <c:pt idx="649">
                  <c:v>0.24272099999999996</c:v>
                </c:pt>
                <c:pt idx="650">
                  <c:v>0.24410149999999975</c:v>
                </c:pt>
                <c:pt idx="651">
                  <c:v>0.24544750000000004</c:v>
                </c:pt>
                <c:pt idx="652">
                  <c:v>0.24705399999999988</c:v>
                </c:pt>
                <c:pt idx="653">
                  <c:v>0.24824149999999978</c:v>
                </c:pt>
                <c:pt idx="654">
                  <c:v>0.24977149999999959</c:v>
                </c:pt>
                <c:pt idx="655">
                  <c:v>0.25104250000000006</c:v>
                </c:pt>
                <c:pt idx="656">
                  <c:v>0.25225200000000036</c:v>
                </c:pt>
                <c:pt idx="657">
                  <c:v>0.25342750000000036</c:v>
                </c:pt>
                <c:pt idx="658">
                  <c:v>0.25409449999999989</c:v>
                </c:pt>
                <c:pt idx="659">
                  <c:v>0.25514450000000011</c:v>
                </c:pt>
                <c:pt idx="660">
                  <c:v>0.25612750000000029</c:v>
                </c:pt>
                <c:pt idx="661">
                  <c:v>0.25718349999999957</c:v>
                </c:pt>
                <c:pt idx="662">
                  <c:v>0.25771499999999969</c:v>
                </c:pt>
                <c:pt idx="663">
                  <c:v>0.25868250000000037</c:v>
                </c:pt>
                <c:pt idx="664">
                  <c:v>0.25977849999999991</c:v>
                </c:pt>
                <c:pt idx="665">
                  <c:v>0.26063599999999942</c:v>
                </c:pt>
                <c:pt idx="666">
                  <c:v>0.26154899999999959</c:v>
                </c:pt>
                <c:pt idx="667">
                  <c:v>0.26297750000000031</c:v>
                </c:pt>
                <c:pt idx="668">
                  <c:v>0.26437050000000006</c:v>
                </c:pt>
                <c:pt idx="669">
                  <c:v>0.2656814999999999</c:v>
                </c:pt>
                <c:pt idx="670">
                  <c:v>0.26696600000000048</c:v>
                </c:pt>
                <c:pt idx="671">
                  <c:v>0.2682910000000005</c:v>
                </c:pt>
                <c:pt idx="672">
                  <c:v>0.26951999999999998</c:v>
                </c:pt>
                <c:pt idx="673">
                  <c:v>0.27066649999999992</c:v>
                </c:pt>
                <c:pt idx="674">
                  <c:v>0.27157250000000044</c:v>
                </c:pt>
                <c:pt idx="675">
                  <c:v>0.27268800000000049</c:v>
                </c:pt>
                <c:pt idx="676">
                  <c:v>0.27369300000000019</c:v>
                </c:pt>
                <c:pt idx="677">
                  <c:v>0.27496700000000018</c:v>
                </c:pt>
                <c:pt idx="678">
                  <c:v>0.27683150000000012</c:v>
                </c:pt>
                <c:pt idx="679">
                  <c:v>0.27852750000000004</c:v>
                </c:pt>
                <c:pt idx="680">
                  <c:v>0.28061900000000017</c:v>
                </c:pt>
                <c:pt idx="681">
                  <c:v>0.28151450000000011</c:v>
                </c:pt>
                <c:pt idx="682">
                  <c:v>0.28152100000000013</c:v>
                </c:pt>
                <c:pt idx="683">
                  <c:v>0.28172199999999981</c:v>
                </c:pt>
                <c:pt idx="684">
                  <c:v>0.28175149999999993</c:v>
                </c:pt>
                <c:pt idx="685">
                  <c:v>0.28250650000000022</c:v>
                </c:pt>
                <c:pt idx="686">
                  <c:v>0.28311500000000001</c:v>
                </c:pt>
                <c:pt idx="687">
                  <c:v>0.28352750000000038</c:v>
                </c:pt>
                <c:pt idx="688">
                  <c:v>0.28422750000000008</c:v>
                </c:pt>
                <c:pt idx="689">
                  <c:v>0.28515900000000016</c:v>
                </c:pt>
                <c:pt idx="690">
                  <c:v>0.28640099999999968</c:v>
                </c:pt>
                <c:pt idx="691">
                  <c:v>0.28766899999999973</c:v>
                </c:pt>
                <c:pt idx="692">
                  <c:v>0.28928849999999962</c:v>
                </c:pt>
                <c:pt idx="693">
                  <c:v>0.29053050000000002</c:v>
                </c:pt>
                <c:pt idx="694">
                  <c:v>0.29282150000000007</c:v>
                </c:pt>
                <c:pt idx="695">
                  <c:v>0.29433650000000044</c:v>
                </c:pt>
                <c:pt idx="696">
                  <c:v>0.29634799999999961</c:v>
                </c:pt>
                <c:pt idx="697">
                  <c:v>0.29739300000000002</c:v>
                </c:pt>
                <c:pt idx="698">
                  <c:v>0.29956600000000044</c:v>
                </c:pt>
                <c:pt idx="699">
                  <c:v>0.30153050000000015</c:v>
                </c:pt>
                <c:pt idx="700">
                  <c:v>0.30342199999999986</c:v>
                </c:pt>
                <c:pt idx="701">
                  <c:v>0.30525399999999969</c:v>
                </c:pt>
                <c:pt idx="702">
                  <c:v>0.30736249999999998</c:v>
                </c:pt>
                <c:pt idx="703">
                  <c:v>0.3095125000000003</c:v>
                </c:pt>
                <c:pt idx="704">
                  <c:v>0.31217050000000057</c:v>
                </c:pt>
                <c:pt idx="705">
                  <c:v>0.31413150000000023</c:v>
                </c:pt>
                <c:pt idx="706">
                  <c:v>0.31667549999999967</c:v>
                </c:pt>
                <c:pt idx="707">
                  <c:v>0.31936099999999934</c:v>
                </c:pt>
                <c:pt idx="708">
                  <c:v>0.32217149999999961</c:v>
                </c:pt>
                <c:pt idx="709">
                  <c:v>0.3250605000000002</c:v>
                </c:pt>
                <c:pt idx="710">
                  <c:v>0.32779300000000022</c:v>
                </c:pt>
                <c:pt idx="711">
                  <c:v>0.33068000000000008</c:v>
                </c:pt>
                <c:pt idx="712">
                  <c:v>0.33410200000000012</c:v>
                </c:pt>
                <c:pt idx="713">
                  <c:v>0.33678849999999994</c:v>
                </c:pt>
                <c:pt idx="714">
                  <c:v>0.33992600000000017</c:v>
                </c:pt>
                <c:pt idx="715">
                  <c:v>0.34295900000000001</c:v>
                </c:pt>
                <c:pt idx="716">
                  <c:v>0.34637499999999966</c:v>
                </c:pt>
                <c:pt idx="717">
                  <c:v>0.35039700000000051</c:v>
                </c:pt>
                <c:pt idx="718">
                  <c:v>0.35439000000000043</c:v>
                </c:pt>
                <c:pt idx="719">
                  <c:v>0.35858500000000015</c:v>
                </c:pt>
                <c:pt idx="720">
                  <c:v>0.36272249999999984</c:v>
                </c:pt>
                <c:pt idx="721">
                  <c:v>0.36699000000000037</c:v>
                </c:pt>
                <c:pt idx="722">
                  <c:v>0.37135199999999946</c:v>
                </c:pt>
                <c:pt idx="723">
                  <c:v>0.37537649999999978</c:v>
                </c:pt>
                <c:pt idx="724">
                  <c:v>0.3797394999999999</c:v>
                </c:pt>
                <c:pt idx="725">
                  <c:v>0.38443800000000028</c:v>
                </c:pt>
                <c:pt idx="726">
                  <c:v>0.38898450000000029</c:v>
                </c:pt>
                <c:pt idx="727">
                  <c:v>0.39337949999999999</c:v>
                </c:pt>
                <c:pt idx="728">
                  <c:v>0.39779650000000011</c:v>
                </c:pt>
                <c:pt idx="729">
                  <c:v>0.40213649999999967</c:v>
                </c:pt>
                <c:pt idx="730">
                  <c:v>0.40643899999999977</c:v>
                </c:pt>
                <c:pt idx="731">
                  <c:v>0.41162249999999956</c:v>
                </c:pt>
                <c:pt idx="732">
                  <c:v>0.41694099999999956</c:v>
                </c:pt>
                <c:pt idx="733">
                  <c:v>0.42234899999999964</c:v>
                </c:pt>
                <c:pt idx="734">
                  <c:v>0.42773399999999961</c:v>
                </c:pt>
                <c:pt idx="735">
                  <c:v>0.43381449999999999</c:v>
                </c:pt>
                <c:pt idx="736">
                  <c:v>0.44050600000000006</c:v>
                </c:pt>
                <c:pt idx="737">
                  <c:v>0.45558700000000041</c:v>
                </c:pt>
                <c:pt idx="738">
                  <c:v>0.48069049999999969</c:v>
                </c:pt>
                <c:pt idx="739">
                  <c:v>0.49851699999999965</c:v>
                </c:pt>
                <c:pt idx="740">
                  <c:v>0.51996250000000011</c:v>
                </c:pt>
                <c:pt idx="741">
                  <c:v>0.54357450000000007</c:v>
                </c:pt>
                <c:pt idx="742">
                  <c:v>6.9885760000000001</c:v>
                </c:pt>
                <c:pt idx="743">
                  <c:v>7.076136</c:v>
                </c:pt>
                <c:pt idx="744">
                  <c:v>7.1089705000000007</c:v>
                </c:pt>
                <c:pt idx="745">
                  <c:v>7.1182400000000001</c:v>
                </c:pt>
                <c:pt idx="746">
                  <c:v>7.1274204999999995</c:v>
                </c:pt>
                <c:pt idx="747">
                  <c:v>7.1323179999999997</c:v>
                </c:pt>
              </c:numCache>
            </c:numRef>
          </c:xVal>
          <c:yVal>
            <c:numRef>
              <c:f>'45D'!$F$5:$F$746</c:f>
              <c:numCache>
                <c:formatCode>General</c:formatCode>
                <c:ptCount val="742"/>
                <c:pt idx="0">
                  <c:v>2.6455639999999999E-2</c:v>
                </c:pt>
                <c:pt idx="1">
                  <c:v>0.49982270000000001</c:v>
                </c:pt>
                <c:pt idx="2">
                  <c:v>1.5400959999999999</c:v>
                </c:pt>
                <c:pt idx="3">
                  <c:v>3.30979</c:v>
                </c:pt>
                <c:pt idx="4">
                  <c:v>4.5125770000000003</c:v>
                </c:pt>
                <c:pt idx="5">
                  <c:v>5.3497089999999998</c:v>
                </c:pt>
                <c:pt idx="6">
                  <c:v>5.681349</c:v>
                </c:pt>
                <c:pt idx="7">
                  <c:v>5.9307879999999997</c:v>
                </c:pt>
                <c:pt idx="8">
                  <c:v>5.9714170000000006</c:v>
                </c:pt>
                <c:pt idx="9">
                  <c:v>7.2753019999999999</c:v>
                </c:pt>
                <c:pt idx="10">
                  <c:v>8.3221889999999998</c:v>
                </c:pt>
                <c:pt idx="11">
                  <c:v>9.0317679999999996</c:v>
                </c:pt>
                <c:pt idx="12">
                  <c:v>9.3360079999999996</c:v>
                </c:pt>
                <c:pt idx="13">
                  <c:v>10.301639999999999</c:v>
                </c:pt>
                <c:pt idx="14">
                  <c:v>11.63954</c:v>
                </c:pt>
                <c:pt idx="15">
                  <c:v>12.45683</c:v>
                </c:pt>
                <c:pt idx="16">
                  <c:v>13.07854</c:v>
                </c:pt>
                <c:pt idx="17">
                  <c:v>13.96386</c:v>
                </c:pt>
                <c:pt idx="18">
                  <c:v>14.348409999999999</c:v>
                </c:pt>
                <c:pt idx="19">
                  <c:v>14.848229999999999</c:v>
                </c:pt>
                <c:pt idx="20">
                  <c:v>16.09826</c:v>
                </c:pt>
                <c:pt idx="21">
                  <c:v>17.21979</c:v>
                </c:pt>
                <c:pt idx="22">
                  <c:v>18.868539999999999</c:v>
                </c:pt>
                <c:pt idx="23">
                  <c:v>19.624419999999997</c:v>
                </c:pt>
                <c:pt idx="24">
                  <c:v>19.941890000000001</c:v>
                </c:pt>
                <c:pt idx="25">
                  <c:v>20.15164</c:v>
                </c:pt>
                <c:pt idx="26">
                  <c:v>20.179040000000001</c:v>
                </c:pt>
                <c:pt idx="27">
                  <c:v>20.185659999999999</c:v>
                </c:pt>
                <c:pt idx="28">
                  <c:v>20.219669999999997</c:v>
                </c:pt>
                <c:pt idx="29">
                  <c:v>20.239509999999999</c:v>
                </c:pt>
                <c:pt idx="30">
                  <c:v>20.259349999999998</c:v>
                </c:pt>
                <c:pt idx="31">
                  <c:v>20.266909999999999</c:v>
                </c:pt>
                <c:pt idx="32">
                  <c:v>20.293369999999999</c:v>
                </c:pt>
                <c:pt idx="33">
                  <c:v>20.273529999999997</c:v>
                </c:pt>
                <c:pt idx="34">
                  <c:v>20.833819999999999</c:v>
                </c:pt>
                <c:pt idx="35">
                  <c:v>21.705909999999999</c:v>
                </c:pt>
                <c:pt idx="36">
                  <c:v>23.083490000000001</c:v>
                </c:pt>
                <c:pt idx="37">
                  <c:v>24.752089999999999</c:v>
                </c:pt>
                <c:pt idx="38">
                  <c:v>27.39387</c:v>
                </c:pt>
                <c:pt idx="39">
                  <c:v>29.38655</c:v>
                </c:pt>
                <c:pt idx="40">
                  <c:v>30.291709999999998</c:v>
                </c:pt>
                <c:pt idx="41">
                  <c:v>32.136049999999997</c:v>
                </c:pt>
                <c:pt idx="42">
                  <c:v>35.730230000000006</c:v>
                </c:pt>
                <c:pt idx="43">
                  <c:v>38.000699999999995</c:v>
                </c:pt>
                <c:pt idx="44">
                  <c:v>39.466149999999999</c:v>
                </c:pt>
                <c:pt idx="45">
                  <c:v>40.905149999999999</c:v>
                </c:pt>
                <c:pt idx="46">
                  <c:v>44.883890000000001</c:v>
                </c:pt>
                <c:pt idx="47">
                  <c:v>427.18119999999999</c:v>
                </c:pt>
                <c:pt idx="48">
                  <c:v>427.18119999999999</c:v>
                </c:pt>
                <c:pt idx="49">
                  <c:v>427.18119999999999</c:v>
                </c:pt>
                <c:pt idx="50">
                  <c:v>427.18119999999999</c:v>
                </c:pt>
                <c:pt idx="51">
                  <c:v>427.18119999999999</c:v>
                </c:pt>
                <c:pt idx="52">
                  <c:v>427.18119999999999</c:v>
                </c:pt>
                <c:pt idx="53">
                  <c:v>427.18119999999999</c:v>
                </c:pt>
                <c:pt idx="54">
                  <c:v>427.18119999999999</c:v>
                </c:pt>
                <c:pt idx="55">
                  <c:v>427.18119999999999</c:v>
                </c:pt>
                <c:pt idx="56">
                  <c:v>427.18119999999999</c:v>
                </c:pt>
                <c:pt idx="57">
                  <c:v>427.18119999999999</c:v>
                </c:pt>
                <c:pt idx="58">
                  <c:v>427.18119999999999</c:v>
                </c:pt>
                <c:pt idx="59">
                  <c:v>427.18119999999999</c:v>
                </c:pt>
                <c:pt idx="60">
                  <c:v>427.18119999999999</c:v>
                </c:pt>
                <c:pt idx="61">
                  <c:v>427.18119999999999</c:v>
                </c:pt>
                <c:pt idx="62">
                  <c:v>427.18119999999999</c:v>
                </c:pt>
                <c:pt idx="63">
                  <c:v>427.18119999999999</c:v>
                </c:pt>
                <c:pt idx="64">
                  <c:v>427.18119999999999</c:v>
                </c:pt>
                <c:pt idx="65">
                  <c:v>427.18119999999999</c:v>
                </c:pt>
                <c:pt idx="66">
                  <c:v>427.18119999999999</c:v>
                </c:pt>
                <c:pt idx="67">
                  <c:v>427.18119999999999</c:v>
                </c:pt>
                <c:pt idx="68">
                  <c:v>427.18119999999999</c:v>
                </c:pt>
                <c:pt idx="69">
                  <c:v>427.18119999999999</c:v>
                </c:pt>
                <c:pt idx="70">
                  <c:v>427.18119999999999</c:v>
                </c:pt>
                <c:pt idx="71">
                  <c:v>427.18119999999999</c:v>
                </c:pt>
                <c:pt idx="72">
                  <c:v>427.18119999999999</c:v>
                </c:pt>
                <c:pt idx="73">
                  <c:v>427.18119999999999</c:v>
                </c:pt>
                <c:pt idx="74">
                  <c:v>427.18119999999999</c:v>
                </c:pt>
                <c:pt idx="75">
                  <c:v>427.18119999999999</c:v>
                </c:pt>
                <c:pt idx="76">
                  <c:v>427.18119999999999</c:v>
                </c:pt>
                <c:pt idx="77">
                  <c:v>427.18119999999999</c:v>
                </c:pt>
                <c:pt idx="78">
                  <c:v>427.18119999999999</c:v>
                </c:pt>
                <c:pt idx="79">
                  <c:v>427.18119999999999</c:v>
                </c:pt>
                <c:pt idx="80">
                  <c:v>427.18119999999999</c:v>
                </c:pt>
                <c:pt idx="81">
                  <c:v>427.18119999999999</c:v>
                </c:pt>
                <c:pt idx="82">
                  <c:v>427.18119999999999</c:v>
                </c:pt>
                <c:pt idx="83">
                  <c:v>427.18119999999999</c:v>
                </c:pt>
                <c:pt idx="84">
                  <c:v>427.18119999999999</c:v>
                </c:pt>
                <c:pt idx="85">
                  <c:v>427.18119999999999</c:v>
                </c:pt>
                <c:pt idx="86">
                  <c:v>427.18119999999999</c:v>
                </c:pt>
                <c:pt idx="87">
                  <c:v>427.18119999999999</c:v>
                </c:pt>
                <c:pt idx="88">
                  <c:v>427.18119999999999</c:v>
                </c:pt>
                <c:pt idx="89">
                  <c:v>427.18119999999999</c:v>
                </c:pt>
                <c:pt idx="90">
                  <c:v>427.18119999999999</c:v>
                </c:pt>
                <c:pt idx="91">
                  <c:v>427.18119999999999</c:v>
                </c:pt>
                <c:pt idx="92">
                  <c:v>427.18119999999999</c:v>
                </c:pt>
                <c:pt idx="93">
                  <c:v>427.18119999999999</c:v>
                </c:pt>
                <c:pt idx="94">
                  <c:v>427.18119999999999</c:v>
                </c:pt>
                <c:pt idx="95">
                  <c:v>427.18119999999999</c:v>
                </c:pt>
                <c:pt idx="96">
                  <c:v>427.18119999999999</c:v>
                </c:pt>
                <c:pt idx="97">
                  <c:v>427.18119999999999</c:v>
                </c:pt>
                <c:pt idx="98">
                  <c:v>427.18119999999999</c:v>
                </c:pt>
                <c:pt idx="99">
                  <c:v>427.18119999999999</c:v>
                </c:pt>
                <c:pt idx="100">
                  <c:v>427.18119999999999</c:v>
                </c:pt>
                <c:pt idx="101">
                  <c:v>427.18119999999999</c:v>
                </c:pt>
                <c:pt idx="102">
                  <c:v>427.18119999999999</c:v>
                </c:pt>
                <c:pt idx="103">
                  <c:v>427.18119999999999</c:v>
                </c:pt>
                <c:pt idx="104">
                  <c:v>427.18119999999999</c:v>
                </c:pt>
                <c:pt idx="105">
                  <c:v>427.18119999999999</c:v>
                </c:pt>
                <c:pt idx="106">
                  <c:v>427.18119999999999</c:v>
                </c:pt>
                <c:pt idx="107">
                  <c:v>427.18119999999999</c:v>
                </c:pt>
                <c:pt idx="108">
                  <c:v>427.18119999999999</c:v>
                </c:pt>
                <c:pt idx="109">
                  <c:v>427.18119999999999</c:v>
                </c:pt>
                <c:pt idx="110">
                  <c:v>427.18119999999999</c:v>
                </c:pt>
                <c:pt idx="111">
                  <c:v>427.18119999999999</c:v>
                </c:pt>
                <c:pt idx="112">
                  <c:v>427.18119999999999</c:v>
                </c:pt>
                <c:pt idx="113">
                  <c:v>427.18119999999999</c:v>
                </c:pt>
                <c:pt idx="114">
                  <c:v>427.18119999999999</c:v>
                </c:pt>
                <c:pt idx="115">
                  <c:v>427.18119999999999</c:v>
                </c:pt>
                <c:pt idx="116">
                  <c:v>427.18119999999999</c:v>
                </c:pt>
                <c:pt idx="117">
                  <c:v>427.18119999999999</c:v>
                </c:pt>
                <c:pt idx="118">
                  <c:v>427.18119999999999</c:v>
                </c:pt>
                <c:pt idx="119">
                  <c:v>427.18119999999999</c:v>
                </c:pt>
                <c:pt idx="120">
                  <c:v>427.18119999999999</c:v>
                </c:pt>
                <c:pt idx="121">
                  <c:v>427.18119999999999</c:v>
                </c:pt>
                <c:pt idx="122">
                  <c:v>427.18119999999999</c:v>
                </c:pt>
                <c:pt idx="123">
                  <c:v>427.18119999999999</c:v>
                </c:pt>
                <c:pt idx="124">
                  <c:v>427.18119999999999</c:v>
                </c:pt>
                <c:pt idx="125">
                  <c:v>427.18119999999999</c:v>
                </c:pt>
                <c:pt idx="126">
                  <c:v>427.18119999999999</c:v>
                </c:pt>
                <c:pt idx="127">
                  <c:v>427.18119999999999</c:v>
                </c:pt>
                <c:pt idx="128">
                  <c:v>427.18119999999999</c:v>
                </c:pt>
                <c:pt idx="129">
                  <c:v>427.18119999999999</c:v>
                </c:pt>
                <c:pt idx="130">
                  <c:v>427.18119999999999</c:v>
                </c:pt>
                <c:pt idx="131">
                  <c:v>427.18119999999999</c:v>
                </c:pt>
                <c:pt idx="132">
                  <c:v>427.18119999999999</c:v>
                </c:pt>
                <c:pt idx="133">
                  <c:v>427.18119999999999</c:v>
                </c:pt>
                <c:pt idx="134">
                  <c:v>427.18119999999999</c:v>
                </c:pt>
                <c:pt idx="135">
                  <c:v>427.18119999999999</c:v>
                </c:pt>
                <c:pt idx="136">
                  <c:v>427.18119999999999</c:v>
                </c:pt>
                <c:pt idx="137">
                  <c:v>427.18119999999999</c:v>
                </c:pt>
                <c:pt idx="138">
                  <c:v>427.18119999999999</c:v>
                </c:pt>
                <c:pt idx="139">
                  <c:v>427.18119999999999</c:v>
                </c:pt>
                <c:pt idx="140">
                  <c:v>427.18119999999999</c:v>
                </c:pt>
                <c:pt idx="141">
                  <c:v>427.18119999999999</c:v>
                </c:pt>
                <c:pt idx="142">
                  <c:v>427.18119999999999</c:v>
                </c:pt>
                <c:pt idx="143">
                  <c:v>427.18119999999999</c:v>
                </c:pt>
                <c:pt idx="144">
                  <c:v>427.18119999999999</c:v>
                </c:pt>
                <c:pt idx="145">
                  <c:v>427.18119999999999</c:v>
                </c:pt>
                <c:pt idx="146">
                  <c:v>427.18119999999999</c:v>
                </c:pt>
                <c:pt idx="147">
                  <c:v>427.18119999999999</c:v>
                </c:pt>
                <c:pt idx="148">
                  <c:v>427.18119999999999</c:v>
                </c:pt>
                <c:pt idx="149">
                  <c:v>427.18119999999999</c:v>
                </c:pt>
                <c:pt idx="150">
                  <c:v>427.18119999999999</c:v>
                </c:pt>
                <c:pt idx="151">
                  <c:v>427.18119999999999</c:v>
                </c:pt>
                <c:pt idx="152">
                  <c:v>427.18119999999999</c:v>
                </c:pt>
                <c:pt idx="153">
                  <c:v>427.18119999999999</c:v>
                </c:pt>
                <c:pt idx="154">
                  <c:v>427.18119999999999</c:v>
                </c:pt>
                <c:pt idx="155">
                  <c:v>427.18119999999999</c:v>
                </c:pt>
                <c:pt idx="156">
                  <c:v>427.18119999999999</c:v>
                </c:pt>
                <c:pt idx="157">
                  <c:v>427.18119999999999</c:v>
                </c:pt>
                <c:pt idx="158">
                  <c:v>427.18119999999999</c:v>
                </c:pt>
                <c:pt idx="159">
                  <c:v>427.18119999999999</c:v>
                </c:pt>
                <c:pt idx="160">
                  <c:v>427.18119999999999</c:v>
                </c:pt>
                <c:pt idx="161">
                  <c:v>427.18119999999999</c:v>
                </c:pt>
                <c:pt idx="162">
                  <c:v>427.18119999999999</c:v>
                </c:pt>
                <c:pt idx="163">
                  <c:v>427.18119999999999</c:v>
                </c:pt>
                <c:pt idx="164">
                  <c:v>427.18119999999999</c:v>
                </c:pt>
                <c:pt idx="165">
                  <c:v>427.18119999999999</c:v>
                </c:pt>
                <c:pt idx="166">
                  <c:v>427.18119999999999</c:v>
                </c:pt>
                <c:pt idx="167">
                  <c:v>427.18119999999999</c:v>
                </c:pt>
                <c:pt idx="168">
                  <c:v>427.18119999999999</c:v>
                </c:pt>
                <c:pt idx="169">
                  <c:v>427.18119999999999</c:v>
                </c:pt>
                <c:pt idx="170">
                  <c:v>427.18119999999999</c:v>
                </c:pt>
                <c:pt idx="171">
                  <c:v>427.18119999999999</c:v>
                </c:pt>
                <c:pt idx="172">
                  <c:v>427.18119999999999</c:v>
                </c:pt>
                <c:pt idx="173">
                  <c:v>427.18119999999999</c:v>
                </c:pt>
                <c:pt idx="174">
                  <c:v>427.18119999999999</c:v>
                </c:pt>
                <c:pt idx="175">
                  <c:v>427.18119999999999</c:v>
                </c:pt>
                <c:pt idx="176">
                  <c:v>427.18119999999999</c:v>
                </c:pt>
                <c:pt idx="177">
                  <c:v>427.18119999999999</c:v>
                </c:pt>
                <c:pt idx="178">
                  <c:v>427.18119999999999</c:v>
                </c:pt>
                <c:pt idx="179">
                  <c:v>427.18119999999999</c:v>
                </c:pt>
                <c:pt idx="180">
                  <c:v>427.18119999999999</c:v>
                </c:pt>
                <c:pt idx="181">
                  <c:v>427.18119999999999</c:v>
                </c:pt>
                <c:pt idx="182">
                  <c:v>427.18119999999999</c:v>
                </c:pt>
                <c:pt idx="183">
                  <c:v>427.18119999999999</c:v>
                </c:pt>
                <c:pt idx="184">
                  <c:v>427.18119999999999</c:v>
                </c:pt>
                <c:pt idx="185">
                  <c:v>427.18119999999999</c:v>
                </c:pt>
                <c:pt idx="186">
                  <c:v>427.18119999999999</c:v>
                </c:pt>
                <c:pt idx="187">
                  <c:v>427.18119999999999</c:v>
                </c:pt>
                <c:pt idx="188">
                  <c:v>427.18119999999999</c:v>
                </c:pt>
                <c:pt idx="189">
                  <c:v>427.18119999999999</c:v>
                </c:pt>
                <c:pt idx="190">
                  <c:v>427.18119999999999</c:v>
                </c:pt>
                <c:pt idx="191">
                  <c:v>427.18119999999999</c:v>
                </c:pt>
                <c:pt idx="192">
                  <c:v>427.18119999999999</c:v>
                </c:pt>
                <c:pt idx="193">
                  <c:v>427.18119999999999</c:v>
                </c:pt>
                <c:pt idx="194">
                  <c:v>427.18119999999999</c:v>
                </c:pt>
                <c:pt idx="195">
                  <c:v>427.18119999999999</c:v>
                </c:pt>
                <c:pt idx="196">
                  <c:v>427.18119999999999</c:v>
                </c:pt>
                <c:pt idx="197">
                  <c:v>427.18119999999999</c:v>
                </c:pt>
                <c:pt idx="198">
                  <c:v>427.18119999999999</c:v>
                </c:pt>
                <c:pt idx="199">
                  <c:v>427.18119999999999</c:v>
                </c:pt>
                <c:pt idx="200">
                  <c:v>427.18119999999999</c:v>
                </c:pt>
                <c:pt idx="201">
                  <c:v>427.18119999999999</c:v>
                </c:pt>
                <c:pt idx="202">
                  <c:v>427.18119999999999</c:v>
                </c:pt>
                <c:pt idx="203">
                  <c:v>427.18119999999999</c:v>
                </c:pt>
                <c:pt idx="204">
                  <c:v>427.18119999999999</c:v>
                </c:pt>
                <c:pt idx="205">
                  <c:v>427.18119999999999</c:v>
                </c:pt>
                <c:pt idx="206">
                  <c:v>427.18119999999999</c:v>
                </c:pt>
                <c:pt idx="207">
                  <c:v>427.18119999999999</c:v>
                </c:pt>
                <c:pt idx="208">
                  <c:v>427.18119999999999</c:v>
                </c:pt>
                <c:pt idx="209">
                  <c:v>427.18119999999999</c:v>
                </c:pt>
                <c:pt idx="210">
                  <c:v>427.18119999999999</c:v>
                </c:pt>
                <c:pt idx="211">
                  <c:v>427.18119999999999</c:v>
                </c:pt>
                <c:pt idx="212">
                  <c:v>427.18119999999999</c:v>
                </c:pt>
                <c:pt idx="213">
                  <c:v>427.18119999999999</c:v>
                </c:pt>
                <c:pt idx="214">
                  <c:v>427.18119999999999</c:v>
                </c:pt>
                <c:pt idx="215">
                  <c:v>427.18119999999999</c:v>
                </c:pt>
                <c:pt idx="216">
                  <c:v>427.18119999999999</c:v>
                </c:pt>
                <c:pt idx="217">
                  <c:v>427.18119999999999</c:v>
                </c:pt>
                <c:pt idx="218">
                  <c:v>427.18119999999999</c:v>
                </c:pt>
                <c:pt idx="219">
                  <c:v>427.18119999999999</c:v>
                </c:pt>
                <c:pt idx="220">
                  <c:v>427.18119999999999</c:v>
                </c:pt>
                <c:pt idx="221">
                  <c:v>427.18119999999999</c:v>
                </c:pt>
                <c:pt idx="222">
                  <c:v>427.18119999999999</c:v>
                </c:pt>
                <c:pt idx="223">
                  <c:v>427.18119999999999</c:v>
                </c:pt>
                <c:pt idx="224">
                  <c:v>427.18119999999999</c:v>
                </c:pt>
                <c:pt idx="225">
                  <c:v>427.18119999999999</c:v>
                </c:pt>
                <c:pt idx="226">
                  <c:v>427.18119999999999</c:v>
                </c:pt>
                <c:pt idx="227">
                  <c:v>427.18119999999999</c:v>
                </c:pt>
                <c:pt idx="228">
                  <c:v>427.18119999999999</c:v>
                </c:pt>
                <c:pt idx="229">
                  <c:v>427.18119999999999</c:v>
                </c:pt>
                <c:pt idx="230">
                  <c:v>427.18119999999999</c:v>
                </c:pt>
                <c:pt idx="231">
                  <c:v>427.18119999999999</c:v>
                </c:pt>
                <c:pt idx="232">
                  <c:v>427.18119999999999</c:v>
                </c:pt>
                <c:pt idx="233">
                  <c:v>427.18119999999999</c:v>
                </c:pt>
                <c:pt idx="234">
                  <c:v>427.18119999999999</c:v>
                </c:pt>
                <c:pt idx="235">
                  <c:v>427.18119999999999</c:v>
                </c:pt>
                <c:pt idx="236">
                  <c:v>427.18119999999999</c:v>
                </c:pt>
                <c:pt idx="237">
                  <c:v>427.18119999999999</c:v>
                </c:pt>
                <c:pt idx="238">
                  <c:v>427.18119999999999</c:v>
                </c:pt>
                <c:pt idx="239">
                  <c:v>427.18119999999999</c:v>
                </c:pt>
                <c:pt idx="240">
                  <c:v>427.18119999999999</c:v>
                </c:pt>
                <c:pt idx="241">
                  <c:v>427.18119999999999</c:v>
                </c:pt>
                <c:pt idx="242">
                  <c:v>427.18119999999999</c:v>
                </c:pt>
                <c:pt idx="243">
                  <c:v>427.18119999999999</c:v>
                </c:pt>
                <c:pt idx="244">
                  <c:v>427.18119999999999</c:v>
                </c:pt>
                <c:pt idx="245">
                  <c:v>427.18119999999999</c:v>
                </c:pt>
                <c:pt idx="246">
                  <c:v>427.18119999999999</c:v>
                </c:pt>
                <c:pt idx="247">
                  <c:v>427.18119999999999</c:v>
                </c:pt>
                <c:pt idx="248">
                  <c:v>427.18119999999999</c:v>
                </c:pt>
                <c:pt idx="249">
                  <c:v>427.18119999999999</c:v>
                </c:pt>
                <c:pt idx="250">
                  <c:v>427.18119999999999</c:v>
                </c:pt>
                <c:pt idx="251">
                  <c:v>427.18119999999999</c:v>
                </c:pt>
                <c:pt idx="252">
                  <c:v>427.18119999999999</c:v>
                </c:pt>
                <c:pt idx="253">
                  <c:v>427.18119999999999</c:v>
                </c:pt>
                <c:pt idx="254">
                  <c:v>427.18119999999999</c:v>
                </c:pt>
                <c:pt idx="255">
                  <c:v>427.18119999999999</c:v>
                </c:pt>
                <c:pt idx="256">
                  <c:v>427.18119999999999</c:v>
                </c:pt>
                <c:pt idx="257">
                  <c:v>427.18119999999999</c:v>
                </c:pt>
                <c:pt idx="258">
                  <c:v>427.18119999999999</c:v>
                </c:pt>
                <c:pt idx="259">
                  <c:v>427.18119999999999</c:v>
                </c:pt>
                <c:pt idx="260">
                  <c:v>427.18119999999999</c:v>
                </c:pt>
                <c:pt idx="261">
                  <c:v>427.18119999999999</c:v>
                </c:pt>
                <c:pt idx="262">
                  <c:v>427.18119999999999</c:v>
                </c:pt>
                <c:pt idx="263">
                  <c:v>427.18119999999999</c:v>
                </c:pt>
                <c:pt idx="264">
                  <c:v>427.18119999999999</c:v>
                </c:pt>
                <c:pt idx="265">
                  <c:v>427.18119999999999</c:v>
                </c:pt>
                <c:pt idx="266">
                  <c:v>427.18119999999999</c:v>
                </c:pt>
                <c:pt idx="267">
                  <c:v>427.18119999999999</c:v>
                </c:pt>
                <c:pt idx="268">
                  <c:v>427.18119999999999</c:v>
                </c:pt>
                <c:pt idx="269">
                  <c:v>427.18119999999999</c:v>
                </c:pt>
                <c:pt idx="270">
                  <c:v>427.18119999999999</c:v>
                </c:pt>
                <c:pt idx="271">
                  <c:v>427.18119999999999</c:v>
                </c:pt>
                <c:pt idx="272">
                  <c:v>427.18119999999999</c:v>
                </c:pt>
                <c:pt idx="273">
                  <c:v>427.18119999999999</c:v>
                </c:pt>
                <c:pt idx="274">
                  <c:v>427.18119999999999</c:v>
                </c:pt>
                <c:pt idx="275">
                  <c:v>427.18119999999999</c:v>
                </c:pt>
                <c:pt idx="276">
                  <c:v>427.18119999999999</c:v>
                </c:pt>
                <c:pt idx="277">
                  <c:v>427.18119999999999</c:v>
                </c:pt>
                <c:pt idx="278">
                  <c:v>427.18119999999999</c:v>
                </c:pt>
                <c:pt idx="279">
                  <c:v>427.18119999999999</c:v>
                </c:pt>
                <c:pt idx="280">
                  <c:v>427.18119999999999</c:v>
                </c:pt>
                <c:pt idx="281">
                  <c:v>427.18119999999999</c:v>
                </c:pt>
                <c:pt idx="282">
                  <c:v>427.18119999999999</c:v>
                </c:pt>
                <c:pt idx="283">
                  <c:v>427.18119999999999</c:v>
                </c:pt>
                <c:pt idx="284">
                  <c:v>427.18119999999999</c:v>
                </c:pt>
                <c:pt idx="285">
                  <c:v>427.18119999999999</c:v>
                </c:pt>
                <c:pt idx="286">
                  <c:v>427.18119999999999</c:v>
                </c:pt>
                <c:pt idx="287">
                  <c:v>427.18119999999999</c:v>
                </c:pt>
                <c:pt idx="288">
                  <c:v>427.18119999999999</c:v>
                </c:pt>
                <c:pt idx="289">
                  <c:v>427.18119999999999</c:v>
                </c:pt>
                <c:pt idx="290">
                  <c:v>427.18119999999999</c:v>
                </c:pt>
                <c:pt idx="291">
                  <c:v>427.18119999999999</c:v>
                </c:pt>
                <c:pt idx="292">
                  <c:v>427.18119999999999</c:v>
                </c:pt>
                <c:pt idx="293">
                  <c:v>427.18119999999999</c:v>
                </c:pt>
                <c:pt idx="294">
                  <c:v>427.18119999999999</c:v>
                </c:pt>
                <c:pt idx="295">
                  <c:v>427.18119999999999</c:v>
                </c:pt>
                <c:pt idx="296">
                  <c:v>427.18119999999999</c:v>
                </c:pt>
                <c:pt idx="297">
                  <c:v>427.18119999999999</c:v>
                </c:pt>
                <c:pt idx="298">
                  <c:v>427.18119999999999</c:v>
                </c:pt>
                <c:pt idx="299">
                  <c:v>427.18119999999999</c:v>
                </c:pt>
                <c:pt idx="300">
                  <c:v>427.18119999999999</c:v>
                </c:pt>
                <c:pt idx="301">
                  <c:v>427.18119999999999</c:v>
                </c:pt>
                <c:pt idx="302">
                  <c:v>427.18119999999999</c:v>
                </c:pt>
                <c:pt idx="303">
                  <c:v>427.18119999999999</c:v>
                </c:pt>
                <c:pt idx="304">
                  <c:v>427.18119999999999</c:v>
                </c:pt>
                <c:pt idx="305">
                  <c:v>427.18119999999999</c:v>
                </c:pt>
                <c:pt idx="306">
                  <c:v>427.18119999999999</c:v>
                </c:pt>
                <c:pt idx="307">
                  <c:v>427.18119999999999</c:v>
                </c:pt>
                <c:pt idx="308">
                  <c:v>427.18119999999999</c:v>
                </c:pt>
                <c:pt idx="309">
                  <c:v>427.18119999999999</c:v>
                </c:pt>
                <c:pt idx="310">
                  <c:v>427.18119999999999</c:v>
                </c:pt>
                <c:pt idx="311">
                  <c:v>427.18119999999999</c:v>
                </c:pt>
                <c:pt idx="312">
                  <c:v>427.18119999999999</c:v>
                </c:pt>
                <c:pt idx="313">
                  <c:v>427.18119999999999</c:v>
                </c:pt>
                <c:pt idx="314">
                  <c:v>427.18119999999999</c:v>
                </c:pt>
                <c:pt idx="315">
                  <c:v>427.18119999999999</c:v>
                </c:pt>
                <c:pt idx="316">
                  <c:v>427.18119999999999</c:v>
                </c:pt>
                <c:pt idx="317">
                  <c:v>427.18119999999999</c:v>
                </c:pt>
                <c:pt idx="318">
                  <c:v>427.18119999999999</c:v>
                </c:pt>
                <c:pt idx="319">
                  <c:v>427.18119999999999</c:v>
                </c:pt>
                <c:pt idx="320">
                  <c:v>427.18119999999999</c:v>
                </c:pt>
                <c:pt idx="321">
                  <c:v>427.18119999999999</c:v>
                </c:pt>
                <c:pt idx="322">
                  <c:v>427.18119999999999</c:v>
                </c:pt>
                <c:pt idx="323">
                  <c:v>427.18119999999999</c:v>
                </c:pt>
                <c:pt idx="324">
                  <c:v>427.18119999999999</c:v>
                </c:pt>
                <c:pt idx="325">
                  <c:v>427.18119999999999</c:v>
                </c:pt>
                <c:pt idx="326">
                  <c:v>427.18119999999999</c:v>
                </c:pt>
                <c:pt idx="327">
                  <c:v>427.18119999999999</c:v>
                </c:pt>
                <c:pt idx="328">
                  <c:v>427.18119999999999</c:v>
                </c:pt>
                <c:pt idx="329">
                  <c:v>427.18119999999999</c:v>
                </c:pt>
                <c:pt idx="330">
                  <c:v>427.18119999999999</c:v>
                </c:pt>
                <c:pt idx="331">
                  <c:v>427.18119999999999</c:v>
                </c:pt>
                <c:pt idx="332">
                  <c:v>427.18119999999999</c:v>
                </c:pt>
                <c:pt idx="333">
                  <c:v>427.18119999999999</c:v>
                </c:pt>
                <c:pt idx="334">
                  <c:v>427.18119999999999</c:v>
                </c:pt>
                <c:pt idx="335">
                  <c:v>427.18119999999999</c:v>
                </c:pt>
                <c:pt idx="336">
                  <c:v>427.18119999999999</c:v>
                </c:pt>
                <c:pt idx="337">
                  <c:v>427.18119999999999</c:v>
                </c:pt>
                <c:pt idx="338">
                  <c:v>427.18119999999999</c:v>
                </c:pt>
                <c:pt idx="339">
                  <c:v>427.18119999999999</c:v>
                </c:pt>
                <c:pt idx="340">
                  <c:v>427.18119999999999</c:v>
                </c:pt>
                <c:pt idx="341">
                  <c:v>427.18119999999999</c:v>
                </c:pt>
                <c:pt idx="342">
                  <c:v>427.18119999999999</c:v>
                </c:pt>
                <c:pt idx="343">
                  <c:v>427.18119999999999</c:v>
                </c:pt>
                <c:pt idx="344">
                  <c:v>427.18119999999999</c:v>
                </c:pt>
                <c:pt idx="345">
                  <c:v>427.18119999999999</c:v>
                </c:pt>
                <c:pt idx="346">
                  <c:v>427.18119999999999</c:v>
                </c:pt>
                <c:pt idx="347">
                  <c:v>427.18119999999999</c:v>
                </c:pt>
                <c:pt idx="348">
                  <c:v>427.18119999999999</c:v>
                </c:pt>
                <c:pt idx="349">
                  <c:v>427.18119999999999</c:v>
                </c:pt>
                <c:pt idx="350">
                  <c:v>427.18119999999999</c:v>
                </c:pt>
                <c:pt idx="351">
                  <c:v>427.18119999999999</c:v>
                </c:pt>
                <c:pt idx="352">
                  <c:v>427.18119999999999</c:v>
                </c:pt>
                <c:pt idx="353">
                  <c:v>427.18119999999999</c:v>
                </c:pt>
                <c:pt idx="354">
                  <c:v>427.18119999999999</c:v>
                </c:pt>
                <c:pt idx="355">
                  <c:v>427.18119999999999</c:v>
                </c:pt>
                <c:pt idx="356">
                  <c:v>427.18119999999999</c:v>
                </c:pt>
                <c:pt idx="357">
                  <c:v>427.18119999999999</c:v>
                </c:pt>
                <c:pt idx="358">
                  <c:v>427.18119999999999</c:v>
                </c:pt>
                <c:pt idx="359">
                  <c:v>427.18119999999999</c:v>
                </c:pt>
                <c:pt idx="360">
                  <c:v>427.18119999999999</c:v>
                </c:pt>
                <c:pt idx="361">
                  <c:v>427.18119999999999</c:v>
                </c:pt>
                <c:pt idx="362">
                  <c:v>427.18119999999999</c:v>
                </c:pt>
                <c:pt idx="363">
                  <c:v>427.18119999999999</c:v>
                </c:pt>
                <c:pt idx="364">
                  <c:v>427.18119999999999</c:v>
                </c:pt>
                <c:pt idx="365">
                  <c:v>427.18119999999999</c:v>
                </c:pt>
                <c:pt idx="366">
                  <c:v>427.18119999999999</c:v>
                </c:pt>
                <c:pt idx="367">
                  <c:v>427.18119999999999</c:v>
                </c:pt>
                <c:pt idx="368">
                  <c:v>427.18119999999999</c:v>
                </c:pt>
                <c:pt idx="369">
                  <c:v>427.18119999999999</c:v>
                </c:pt>
                <c:pt idx="370">
                  <c:v>427.18119999999999</c:v>
                </c:pt>
                <c:pt idx="371">
                  <c:v>427.18119999999999</c:v>
                </c:pt>
                <c:pt idx="372">
                  <c:v>427.18119999999999</c:v>
                </c:pt>
                <c:pt idx="373">
                  <c:v>427.18119999999999</c:v>
                </c:pt>
                <c:pt idx="374">
                  <c:v>427.18119999999999</c:v>
                </c:pt>
                <c:pt idx="375">
                  <c:v>427.18119999999999</c:v>
                </c:pt>
                <c:pt idx="376">
                  <c:v>427.18119999999999</c:v>
                </c:pt>
                <c:pt idx="377">
                  <c:v>427.18119999999999</c:v>
                </c:pt>
                <c:pt idx="378">
                  <c:v>427.18119999999999</c:v>
                </c:pt>
                <c:pt idx="379">
                  <c:v>427.18119999999999</c:v>
                </c:pt>
                <c:pt idx="380">
                  <c:v>427.18119999999999</c:v>
                </c:pt>
                <c:pt idx="381">
                  <c:v>427.18119999999999</c:v>
                </c:pt>
                <c:pt idx="382">
                  <c:v>427.18119999999999</c:v>
                </c:pt>
                <c:pt idx="383">
                  <c:v>427.18119999999999</c:v>
                </c:pt>
                <c:pt idx="384">
                  <c:v>427.18119999999999</c:v>
                </c:pt>
                <c:pt idx="385">
                  <c:v>427.18119999999999</c:v>
                </c:pt>
                <c:pt idx="386">
                  <c:v>427.18119999999999</c:v>
                </c:pt>
                <c:pt idx="387">
                  <c:v>427.18119999999999</c:v>
                </c:pt>
                <c:pt idx="388">
                  <c:v>427.18119999999999</c:v>
                </c:pt>
                <c:pt idx="389">
                  <c:v>427.18119999999999</c:v>
                </c:pt>
                <c:pt idx="390">
                  <c:v>427.18119999999999</c:v>
                </c:pt>
                <c:pt idx="391">
                  <c:v>427.18119999999999</c:v>
                </c:pt>
                <c:pt idx="392">
                  <c:v>427.18119999999999</c:v>
                </c:pt>
                <c:pt idx="393">
                  <c:v>427.18119999999999</c:v>
                </c:pt>
                <c:pt idx="394">
                  <c:v>427.18119999999999</c:v>
                </c:pt>
                <c:pt idx="395">
                  <c:v>427.18119999999999</c:v>
                </c:pt>
                <c:pt idx="396">
                  <c:v>427.18119999999999</c:v>
                </c:pt>
                <c:pt idx="397">
                  <c:v>427.18119999999999</c:v>
                </c:pt>
                <c:pt idx="398">
                  <c:v>427.18119999999999</c:v>
                </c:pt>
                <c:pt idx="399">
                  <c:v>427.18119999999999</c:v>
                </c:pt>
                <c:pt idx="400">
                  <c:v>427.18119999999999</c:v>
                </c:pt>
                <c:pt idx="401">
                  <c:v>427.18119999999999</c:v>
                </c:pt>
                <c:pt idx="402">
                  <c:v>427.18119999999999</c:v>
                </c:pt>
                <c:pt idx="403">
                  <c:v>427.18119999999999</c:v>
                </c:pt>
                <c:pt idx="404">
                  <c:v>427.18119999999999</c:v>
                </c:pt>
                <c:pt idx="405">
                  <c:v>427.18119999999999</c:v>
                </c:pt>
                <c:pt idx="406">
                  <c:v>427.18119999999999</c:v>
                </c:pt>
                <c:pt idx="407">
                  <c:v>427.18119999999999</c:v>
                </c:pt>
                <c:pt idx="408">
                  <c:v>427.18119999999999</c:v>
                </c:pt>
                <c:pt idx="409">
                  <c:v>427.18119999999999</c:v>
                </c:pt>
                <c:pt idx="410">
                  <c:v>427.18119999999999</c:v>
                </c:pt>
                <c:pt idx="411">
                  <c:v>427.18119999999999</c:v>
                </c:pt>
                <c:pt idx="412">
                  <c:v>427.18119999999999</c:v>
                </c:pt>
                <c:pt idx="413">
                  <c:v>427.18119999999999</c:v>
                </c:pt>
                <c:pt idx="414">
                  <c:v>427.18119999999999</c:v>
                </c:pt>
                <c:pt idx="415">
                  <c:v>427.18119999999999</c:v>
                </c:pt>
                <c:pt idx="416">
                  <c:v>427.18119999999999</c:v>
                </c:pt>
                <c:pt idx="417">
                  <c:v>427.18119999999999</c:v>
                </c:pt>
                <c:pt idx="418">
                  <c:v>427.18119999999999</c:v>
                </c:pt>
                <c:pt idx="419">
                  <c:v>427.18119999999999</c:v>
                </c:pt>
                <c:pt idx="420">
                  <c:v>427.18119999999999</c:v>
                </c:pt>
                <c:pt idx="421">
                  <c:v>427.18119999999999</c:v>
                </c:pt>
                <c:pt idx="422">
                  <c:v>427.18119999999999</c:v>
                </c:pt>
                <c:pt idx="423">
                  <c:v>427.18119999999999</c:v>
                </c:pt>
                <c:pt idx="424">
                  <c:v>427.18119999999999</c:v>
                </c:pt>
                <c:pt idx="425">
                  <c:v>427.18119999999999</c:v>
                </c:pt>
                <c:pt idx="426">
                  <c:v>427.18119999999999</c:v>
                </c:pt>
                <c:pt idx="427">
                  <c:v>427.18119999999999</c:v>
                </c:pt>
                <c:pt idx="428">
                  <c:v>427.18119999999999</c:v>
                </c:pt>
                <c:pt idx="429">
                  <c:v>427.18119999999999</c:v>
                </c:pt>
                <c:pt idx="430">
                  <c:v>427.18119999999999</c:v>
                </c:pt>
                <c:pt idx="431">
                  <c:v>427.18119999999999</c:v>
                </c:pt>
                <c:pt idx="432">
                  <c:v>427.18119999999999</c:v>
                </c:pt>
                <c:pt idx="433">
                  <c:v>427.18119999999999</c:v>
                </c:pt>
                <c:pt idx="434">
                  <c:v>427.18119999999999</c:v>
                </c:pt>
                <c:pt idx="435">
                  <c:v>427.18119999999999</c:v>
                </c:pt>
                <c:pt idx="436">
                  <c:v>427.18119999999999</c:v>
                </c:pt>
                <c:pt idx="437">
                  <c:v>427.18119999999999</c:v>
                </c:pt>
                <c:pt idx="438">
                  <c:v>427.18119999999999</c:v>
                </c:pt>
                <c:pt idx="439">
                  <c:v>427.18119999999999</c:v>
                </c:pt>
                <c:pt idx="440">
                  <c:v>427.18119999999999</c:v>
                </c:pt>
                <c:pt idx="441">
                  <c:v>427.18119999999999</c:v>
                </c:pt>
                <c:pt idx="442">
                  <c:v>427.18119999999999</c:v>
                </c:pt>
                <c:pt idx="443">
                  <c:v>427.18119999999999</c:v>
                </c:pt>
                <c:pt idx="444">
                  <c:v>427.18119999999999</c:v>
                </c:pt>
                <c:pt idx="445">
                  <c:v>427.18119999999999</c:v>
                </c:pt>
                <c:pt idx="446">
                  <c:v>427.18119999999999</c:v>
                </c:pt>
                <c:pt idx="447">
                  <c:v>427.18119999999999</c:v>
                </c:pt>
                <c:pt idx="448">
                  <c:v>427.18119999999999</c:v>
                </c:pt>
                <c:pt idx="449">
                  <c:v>427.18119999999999</c:v>
                </c:pt>
                <c:pt idx="450">
                  <c:v>427.18119999999999</c:v>
                </c:pt>
                <c:pt idx="451">
                  <c:v>427.18119999999999</c:v>
                </c:pt>
                <c:pt idx="452">
                  <c:v>427.18119999999999</c:v>
                </c:pt>
                <c:pt idx="453">
                  <c:v>427.18119999999999</c:v>
                </c:pt>
                <c:pt idx="454">
                  <c:v>427.18119999999999</c:v>
                </c:pt>
                <c:pt idx="455">
                  <c:v>427.18119999999999</c:v>
                </c:pt>
                <c:pt idx="456">
                  <c:v>427.18119999999999</c:v>
                </c:pt>
                <c:pt idx="457">
                  <c:v>427.18119999999999</c:v>
                </c:pt>
                <c:pt idx="458">
                  <c:v>427.18119999999999</c:v>
                </c:pt>
                <c:pt idx="459">
                  <c:v>427.18119999999999</c:v>
                </c:pt>
                <c:pt idx="460">
                  <c:v>427.18119999999999</c:v>
                </c:pt>
                <c:pt idx="461">
                  <c:v>427.18119999999999</c:v>
                </c:pt>
                <c:pt idx="462">
                  <c:v>427.18119999999999</c:v>
                </c:pt>
                <c:pt idx="463">
                  <c:v>427.18119999999999</c:v>
                </c:pt>
                <c:pt idx="464">
                  <c:v>427.18119999999999</c:v>
                </c:pt>
                <c:pt idx="465">
                  <c:v>427.18119999999999</c:v>
                </c:pt>
                <c:pt idx="466">
                  <c:v>427.18119999999999</c:v>
                </c:pt>
                <c:pt idx="467">
                  <c:v>427.18119999999999</c:v>
                </c:pt>
                <c:pt idx="468">
                  <c:v>427.18119999999999</c:v>
                </c:pt>
                <c:pt idx="469">
                  <c:v>427.18119999999999</c:v>
                </c:pt>
                <c:pt idx="470">
                  <c:v>427.18119999999999</c:v>
                </c:pt>
                <c:pt idx="471">
                  <c:v>427.18119999999999</c:v>
                </c:pt>
                <c:pt idx="472">
                  <c:v>427.18119999999999</c:v>
                </c:pt>
                <c:pt idx="473">
                  <c:v>427.18119999999999</c:v>
                </c:pt>
                <c:pt idx="474">
                  <c:v>427.18119999999999</c:v>
                </c:pt>
                <c:pt idx="475">
                  <c:v>427.18119999999999</c:v>
                </c:pt>
                <c:pt idx="476">
                  <c:v>427.18119999999999</c:v>
                </c:pt>
                <c:pt idx="477">
                  <c:v>427.18119999999999</c:v>
                </c:pt>
                <c:pt idx="478">
                  <c:v>427.18119999999999</c:v>
                </c:pt>
                <c:pt idx="479">
                  <c:v>427.18119999999999</c:v>
                </c:pt>
                <c:pt idx="480">
                  <c:v>427.18119999999999</c:v>
                </c:pt>
                <c:pt idx="481">
                  <c:v>427.18119999999999</c:v>
                </c:pt>
                <c:pt idx="482">
                  <c:v>427.18119999999999</c:v>
                </c:pt>
                <c:pt idx="483">
                  <c:v>427.18119999999999</c:v>
                </c:pt>
                <c:pt idx="484">
                  <c:v>427.18119999999999</c:v>
                </c:pt>
                <c:pt idx="485">
                  <c:v>427.18119999999999</c:v>
                </c:pt>
                <c:pt idx="486">
                  <c:v>427.18119999999999</c:v>
                </c:pt>
                <c:pt idx="487">
                  <c:v>427.18119999999999</c:v>
                </c:pt>
                <c:pt idx="488">
                  <c:v>427.18119999999999</c:v>
                </c:pt>
                <c:pt idx="489">
                  <c:v>427.18119999999999</c:v>
                </c:pt>
                <c:pt idx="490">
                  <c:v>427.18119999999999</c:v>
                </c:pt>
                <c:pt idx="491">
                  <c:v>427.18119999999999</c:v>
                </c:pt>
                <c:pt idx="492">
                  <c:v>427.18119999999999</c:v>
                </c:pt>
                <c:pt idx="493">
                  <c:v>427.18119999999999</c:v>
                </c:pt>
                <c:pt idx="494">
                  <c:v>427.18119999999999</c:v>
                </c:pt>
                <c:pt idx="495">
                  <c:v>427.18119999999999</c:v>
                </c:pt>
                <c:pt idx="496">
                  <c:v>427.18119999999999</c:v>
                </c:pt>
                <c:pt idx="497">
                  <c:v>427.18119999999999</c:v>
                </c:pt>
                <c:pt idx="498">
                  <c:v>427.18119999999999</c:v>
                </c:pt>
                <c:pt idx="499">
                  <c:v>427.18119999999999</c:v>
                </c:pt>
                <c:pt idx="500">
                  <c:v>427.18119999999999</c:v>
                </c:pt>
                <c:pt idx="501">
                  <c:v>427.18119999999999</c:v>
                </c:pt>
                <c:pt idx="502">
                  <c:v>427.18119999999999</c:v>
                </c:pt>
                <c:pt idx="503">
                  <c:v>427.18119999999999</c:v>
                </c:pt>
                <c:pt idx="504">
                  <c:v>427.18119999999999</c:v>
                </c:pt>
                <c:pt idx="505">
                  <c:v>427.18119999999999</c:v>
                </c:pt>
                <c:pt idx="506">
                  <c:v>427.18119999999999</c:v>
                </c:pt>
                <c:pt idx="507">
                  <c:v>427.18119999999999</c:v>
                </c:pt>
                <c:pt idx="508">
                  <c:v>427.18119999999999</c:v>
                </c:pt>
                <c:pt idx="509">
                  <c:v>427.18119999999999</c:v>
                </c:pt>
                <c:pt idx="510">
                  <c:v>427.18119999999999</c:v>
                </c:pt>
                <c:pt idx="511">
                  <c:v>427.18119999999999</c:v>
                </c:pt>
                <c:pt idx="512">
                  <c:v>427.18119999999999</c:v>
                </c:pt>
                <c:pt idx="513">
                  <c:v>427.18119999999999</c:v>
                </c:pt>
                <c:pt idx="514">
                  <c:v>427.18119999999999</c:v>
                </c:pt>
                <c:pt idx="515">
                  <c:v>427.18119999999999</c:v>
                </c:pt>
                <c:pt idx="516">
                  <c:v>427.18119999999999</c:v>
                </c:pt>
                <c:pt idx="517">
                  <c:v>427.18119999999999</c:v>
                </c:pt>
                <c:pt idx="518">
                  <c:v>427.18119999999999</c:v>
                </c:pt>
                <c:pt idx="519">
                  <c:v>427.18119999999999</c:v>
                </c:pt>
                <c:pt idx="520">
                  <c:v>427.18119999999999</c:v>
                </c:pt>
                <c:pt idx="521">
                  <c:v>427.18119999999999</c:v>
                </c:pt>
                <c:pt idx="522">
                  <c:v>427.18119999999999</c:v>
                </c:pt>
                <c:pt idx="523">
                  <c:v>427.18119999999999</c:v>
                </c:pt>
                <c:pt idx="524">
                  <c:v>427.18119999999999</c:v>
                </c:pt>
                <c:pt idx="525">
                  <c:v>427.18119999999999</c:v>
                </c:pt>
                <c:pt idx="526">
                  <c:v>427.18119999999999</c:v>
                </c:pt>
                <c:pt idx="527">
                  <c:v>427.18119999999999</c:v>
                </c:pt>
                <c:pt idx="528">
                  <c:v>427.18119999999999</c:v>
                </c:pt>
                <c:pt idx="529">
                  <c:v>427.18119999999999</c:v>
                </c:pt>
                <c:pt idx="530">
                  <c:v>427.18119999999999</c:v>
                </c:pt>
                <c:pt idx="531">
                  <c:v>427.18119999999999</c:v>
                </c:pt>
                <c:pt idx="532">
                  <c:v>427.18119999999999</c:v>
                </c:pt>
                <c:pt idx="533">
                  <c:v>427.18119999999999</c:v>
                </c:pt>
                <c:pt idx="534">
                  <c:v>427.18119999999999</c:v>
                </c:pt>
                <c:pt idx="535">
                  <c:v>427.18119999999999</c:v>
                </c:pt>
                <c:pt idx="536">
                  <c:v>427.18119999999999</c:v>
                </c:pt>
                <c:pt idx="537">
                  <c:v>427.18119999999999</c:v>
                </c:pt>
                <c:pt idx="538">
                  <c:v>427.18119999999999</c:v>
                </c:pt>
                <c:pt idx="539">
                  <c:v>427.18119999999999</c:v>
                </c:pt>
                <c:pt idx="540">
                  <c:v>427.18119999999999</c:v>
                </c:pt>
                <c:pt idx="541">
                  <c:v>427.18119999999999</c:v>
                </c:pt>
                <c:pt idx="542">
                  <c:v>427.18119999999999</c:v>
                </c:pt>
                <c:pt idx="543">
                  <c:v>427.18119999999999</c:v>
                </c:pt>
                <c:pt idx="544">
                  <c:v>427.18119999999999</c:v>
                </c:pt>
                <c:pt idx="545">
                  <c:v>427.18119999999999</c:v>
                </c:pt>
                <c:pt idx="546">
                  <c:v>427.18119999999999</c:v>
                </c:pt>
                <c:pt idx="547">
                  <c:v>427.18119999999999</c:v>
                </c:pt>
                <c:pt idx="548">
                  <c:v>427.18119999999999</c:v>
                </c:pt>
                <c:pt idx="549">
                  <c:v>427.18119999999999</c:v>
                </c:pt>
                <c:pt idx="550">
                  <c:v>427.18119999999999</c:v>
                </c:pt>
                <c:pt idx="551">
                  <c:v>427.18119999999999</c:v>
                </c:pt>
                <c:pt idx="552">
                  <c:v>427.18119999999999</c:v>
                </c:pt>
                <c:pt idx="553">
                  <c:v>427.18119999999999</c:v>
                </c:pt>
                <c:pt idx="554">
                  <c:v>427.18119999999999</c:v>
                </c:pt>
                <c:pt idx="555">
                  <c:v>427.18119999999999</c:v>
                </c:pt>
                <c:pt idx="556">
                  <c:v>427.18119999999999</c:v>
                </c:pt>
                <c:pt idx="557">
                  <c:v>427.18119999999999</c:v>
                </c:pt>
                <c:pt idx="558">
                  <c:v>427.18119999999999</c:v>
                </c:pt>
                <c:pt idx="559">
                  <c:v>427.18119999999999</c:v>
                </c:pt>
                <c:pt idx="560">
                  <c:v>427.18119999999999</c:v>
                </c:pt>
                <c:pt idx="561">
                  <c:v>427.18119999999999</c:v>
                </c:pt>
                <c:pt idx="562">
                  <c:v>427.18119999999999</c:v>
                </c:pt>
                <c:pt idx="563">
                  <c:v>427.18119999999999</c:v>
                </c:pt>
                <c:pt idx="564">
                  <c:v>427.18119999999999</c:v>
                </c:pt>
                <c:pt idx="565">
                  <c:v>427.18119999999999</c:v>
                </c:pt>
                <c:pt idx="566">
                  <c:v>427.18119999999999</c:v>
                </c:pt>
                <c:pt idx="567">
                  <c:v>427.18119999999999</c:v>
                </c:pt>
                <c:pt idx="568">
                  <c:v>427.18119999999999</c:v>
                </c:pt>
                <c:pt idx="569">
                  <c:v>427.18119999999999</c:v>
                </c:pt>
                <c:pt idx="570">
                  <c:v>427.18119999999999</c:v>
                </c:pt>
                <c:pt idx="571">
                  <c:v>427.18119999999999</c:v>
                </c:pt>
                <c:pt idx="572">
                  <c:v>427.18119999999999</c:v>
                </c:pt>
                <c:pt idx="573">
                  <c:v>427.18119999999999</c:v>
                </c:pt>
                <c:pt idx="574">
                  <c:v>427.18119999999999</c:v>
                </c:pt>
                <c:pt idx="575">
                  <c:v>427.18119999999999</c:v>
                </c:pt>
                <c:pt idx="576">
                  <c:v>427.18119999999999</c:v>
                </c:pt>
                <c:pt idx="577">
                  <c:v>427.18119999999999</c:v>
                </c:pt>
                <c:pt idx="578">
                  <c:v>427.18119999999999</c:v>
                </c:pt>
                <c:pt idx="579">
                  <c:v>427.18119999999999</c:v>
                </c:pt>
                <c:pt idx="580">
                  <c:v>427.18119999999999</c:v>
                </c:pt>
                <c:pt idx="581">
                  <c:v>427.18119999999999</c:v>
                </c:pt>
                <c:pt idx="582">
                  <c:v>427.18119999999999</c:v>
                </c:pt>
                <c:pt idx="583">
                  <c:v>427.18119999999999</c:v>
                </c:pt>
                <c:pt idx="584">
                  <c:v>427.18119999999999</c:v>
                </c:pt>
                <c:pt idx="585">
                  <c:v>427.18119999999999</c:v>
                </c:pt>
                <c:pt idx="586">
                  <c:v>427.18119999999999</c:v>
                </c:pt>
                <c:pt idx="587">
                  <c:v>427.18119999999999</c:v>
                </c:pt>
                <c:pt idx="588">
                  <c:v>427.18119999999999</c:v>
                </c:pt>
                <c:pt idx="589">
                  <c:v>427.18119999999999</c:v>
                </c:pt>
                <c:pt idx="590">
                  <c:v>427.18119999999999</c:v>
                </c:pt>
                <c:pt idx="591">
                  <c:v>427.18119999999999</c:v>
                </c:pt>
                <c:pt idx="592">
                  <c:v>427.18119999999999</c:v>
                </c:pt>
                <c:pt idx="593">
                  <c:v>427.18119999999999</c:v>
                </c:pt>
                <c:pt idx="594">
                  <c:v>427.18119999999999</c:v>
                </c:pt>
                <c:pt idx="595">
                  <c:v>427.18119999999999</c:v>
                </c:pt>
                <c:pt idx="596">
                  <c:v>427.18119999999999</c:v>
                </c:pt>
                <c:pt idx="597">
                  <c:v>427.18119999999999</c:v>
                </c:pt>
                <c:pt idx="598">
                  <c:v>427.18119999999999</c:v>
                </c:pt>
                <c:pt idx="599">
                  <c:v>427.18119999999999</c:v>
                </c:pt>
                <c:pt idx="600">
                  <c:v>427.18119999999999</c:v>
                </c:pt>
                <c:pt idx="601">
                  <c:v>427.18119999999999</c:v>
                </c:pt>
                <c:pt idx="602">
                  <c:v>427.18119999999999</c:v>
                </c:pt>
                <c:pt idx="603">
                  <c:v>427.18119999999999</c:v>
                </c:pt>
                <c:pt idx="604">
                  <c:v>427.18119999999999</c:v>
                </c:pt>
                <c:pt idx="605">
                  <c:v>427.18119999999999</c:v>
                </c:pt>
                <c:pt idx="606">
                  <c:v>427.18119999999999</c:v>
                </c:pt>
                <c:pt idx="607">
                  <c:v>427.18119999999999</c:v>
                </c:pt>
                <c:pt idx="608">
                  <c:v>427.18119999999999</c:v>
                </c:pt>
                <c:pt idx="609">
                  <c:v>427.18119999999999</c:v>
                </c:pt>
                <c:pt idx="610">
                  <c:v>427.18119999999999</c:v>
                </c:pt>
                <c:pt idx="611">
                  <c:v>427.18119999999999</c:v>
                </c:pt>
                <c:pt idx="612">
                  <c:v>427.18119999999999</c:v>
                </c:pt>
                <c:pt idx="613">
                  <c:v>427.18119999999999</c:v>
                </c:pt>
                <c:pt idx="614">
                  <c:v>427.18119999999999</c:v>
                </c:pt>
                <c:pt idx="615">
                  <c:v>427.18119999999999</c:v>
                </c:pt>
                <c:pt idx="616">
                  <c:v>427.18119999999999</c:v>
                </c:pt>
                <c:pt idx="617">
                  <c:v>427.18119999999999</c:v>
                </c:pt>
                <c:pt idx="618">
                  <c:v>427.18119999999999</c:v>
                </c:pt>
                <c:pt idx="619">
                  <c:v>427.18119999999999</c:v>
                </c:pt>
                <c:pt idx="620">
                  <c:v>427.18119999999999</c:v>
                </c:pt>
                <c:pt idx="621">
                  <c:v>427.18119999999999</c:v>
                </c:pt>
                <c:pt idx="622">
                  <c:v>427.18119999999999</c:v>
                </c:pt>
                <c:pt idx="623">
                  <c:v>427.18119999999999</c:v>
                </c:pt>
                <c:pt idx="624">
                  <c:v>427.18119999999999</c:v>
                </c:pt>
                <c:pt idx="625">
                  <c:v>427.18119999999999</c:v>
                </c:pt>
                <c:pt idx="626">
                  <c:v>427.18119999999999</c:v>
                </c:pt>
                <c:pt idx="627">
                  <c:v>427.18119999999999</c:v>
                </c:pt>
                <c:pt idx="628">
                  <c:v>427.18119999999999</c:v>
                </c:pt>
                <c:pt idx="629">
                  <c:v>427.18119999999999</c:v>
                </c:pt>
                <c:pt idx="630">
                  <c:v>427.18119999999999</c:v>
                </c:pt>
                <c:pt idx="631">
                  <c:v>427.18119999999999</c:v>
                </c:pt>
                <c:pt idx="632">
                  <c:v>427.18119999999999</c:v>
                </c:pt>
                <c:pt idx="633">
                  <c:v>427.18119999999999</c:v>
                </c:pt>
                <c:pt idx="634">
                  <c:v>427.18119999999999</c:v>
                </c:pt>
                <c:pt idx="635">
                  <c:v>427.18119999999999</c:v>
                </c:pt>
                <c:pt idx="636">
                  <c:v>427.18119999999999</c:v>
                </c:pt>
                <c:pt idx="637">
                  <c:v>427.18119999999999</c:v>
                </c:pt>
                <c:pt idx="638">
                  <c:v>427.18119999999999</c:v>
                </c:pt>
                <c:pt idx="639">
                  <c:v>427.18119999999999</c:v>
                </c:pt>
                <c:pt idx="640">
                  <c:v>427.18119999999999</c:v>
                </c:pt>
                <c:pt idx="641">
                  <c:v>427.18119999999999</c:v>
                </c:pt>
                <c:pt idx="642">
                  <c:v>427.18119999999999</c:v>
                </c:pt>
                <c:pt idx="643">
                  <c:v>427.18119999999999</c:v>
                </c:pt>
                <c:pt idx="644">
                  <c:v>427.18119999999999</c:v>
                </c:pt>
                <c:pt idx="645">
                  <c:v>427.18119999999999</c:v>
                </c:pt>
                <c:pt idx="646">
                  <c:v>427.18119999999999</c:v>
                </c:pt>
                <c:pt idx="647">
                  <c:v>427.18119999999999</c:v>
                </c:pt>
                <c:pt idx="648">
                  <c:v>427.18119999999999</c:v>
                </c:pt>
                <c:pt idx="649">
                  <c:v>427.18119999999999</c:v>
                </c:pt>
                <c:pt idx="650">
                  <c:v>427.18119999999999</c:v>
                </c:pt>
                <c:pt idx="651">
                  <c:v>427.18119999999999</c:v>
                </c:pt>
                <c:pt idx="652">
                  <c:v>427.18119999999999</c:v>
                </c:pt>
                <c:pt idx="653">
                  <c:v>427.18119999999999</c:v>
                </c:pt>
                <c:pt idx="654">
                  <c:v>427.18119999999999</c:v>
                </c:pt>
                <c:pt idx="655">
                  <c:v>427.18119999999999</c:v>
                </c:pt>
                <c:pt idx="656">
                  <c:v>427.18119999999999</c:v>
                </c:pt>
                <c:pt idx="657">
                  <c:v>427.18119999999999</c:v>
                </c:pt>
                <c:pt idx="658">
                  <c:v>427.18119999999999</c:v>
                </c:pt>
                <c:pt idx="659">
                  <c:v>427.18119999999999</c:v>
                </c:pt>
                <c:pt idx="660">
                  <c:v>427.18119999999999</c:v>
                </c:pt>
                <c:pt idx="661">
                  <c:v>427.18119999999999</c:v>
                </c:pt>
                <c:pt idx="662">
                  <c:v>427.18119999999999</c:v>
                </c:pt>
                <c:pt idx="663">
                  <c:v>427.18119999999999</c:v>
                </c:pt>
                <c:pt idx="664">
                  <c:v>427.18119999999999</c:v>
                </c:pt>
                <c:pt idx="665">
                  <c:v>427.18119999999999</c:v>
                </c:pt>
                <c:pt idx="666">
                  <c:v>427.18119999999999</c:v>
                </c:pt>
                <c:pt idx="667">
                  <c:v>427.18119999999999</c:v>
                </c:pt>
                <c:pt idx="668">
                  <c:v>427.18119999999999</c:v>
                </c:pt>
                <c:pt idx="669">
                  <c:v>427.18119999999999</c:v>
                </c:pt>
                <c:pt idx="670">
                  <c:v>427.18119999999999</c:v>
                </c:pt>
                <c:pt idx="671">
                  <c:v>427.18119999999999</c:v>
                </c:pt>
                <c:pt idx="672">
                  <c:v>427.18119999999999</c:v>
                </c:pt>
                <c:pt idx="673">
                  <c:v>427.18119999999999</c:v>
                </c:pt>
                <c:pt idx="674">
                  <c:v>427.18119999999999</c:v>
                </c:pt>
                <c:pt idx="675">
                  <c:v>427.18119999999999</c:v>
                </c:pt>
                <c:pt idx="676">
                  <c:v>427.18119999999999</c:v>
                </c:pt>
                <c:pt idx="677">
                  <c:v>427.18119999999999</c:v>
                </c:pt>
                <c:pt idx="678">
                  <c:v>427.18119999999999</c:v>
                </c:pt>
                <c:pt idx="679">
                  <c:v>427.18119999999999</c:v>
                </c:pt>
                <c:pt idx="680">
                  <c:v>427.18119999999999</c:v>
                </c:pt>
                <c:pt idx="681">
                  <c:v>427.18119999999999</c:v>
                </c:pt>
                <c:pt idx="682">
                  <c:v>427.18119999999999</c:v>
                </c:pt>
                <c:pt idx="683">
                  <c:v>427.18119999999999</c:v>
                </c:pt>
                <c:pt idx="684">
                  <c:v>427.18119999999999</c:v>
                </c:pt>
                <c:pt idx="685">
                  <c:v>427.18119999999999</c:v>
                </c:pt>
                <c:pt idx="686">
                  <c:v>427.18119999999999</c:v>
                </c:pt>
                <c:pt idx="687">
                  <c:v>427.18119999999999</c:v>
                </c:pt>
                <c:pt idx="688">
                  <c:v>427.18119999999999</c:v>
                </c:pt>
                <c:pt idx="689">
                  <c:v>427.18119999999999</c:v>
                </c:pt>
                <c:pt idx="690">
                  <c:v>427.18119999999999</c:v>
                </c:pt>
                <c:pt idx="691">
                  <c:v>427.18119999999999</c:v>
                </c:pt>
                <c:pt idx="692">
                  <c:v>427.18119999999999</c:v>
                </c:pt>
                <c:pt idx="693">
                  <c:v>427.18119999999999</c:v>
                </c:pt>
                <c:pt idx="694">
                  <c:v>427.18119999999999</c:v>
                </c:pt>
                <c:pt idx="695">
                  <c:v>427.18119999999999</c:v>
                </c:pt>
                <c:pt idx="696">
                  <c:v>427.18119999999999</c:v>
                </c:pt>
                <c:pt idx="697">
                  <c:v>427.18119999999999</c:v>
                </c:pt>
                <c:pt idx="698">
                  <c:v>427.18119999999999</c:v>
                </c:pt>
                <c:pt idx="699">
                  <c:v>427.18119999999999</c:v>
                </c:pt>
                <c:pt idx="700">
                  <c:v>427.18119999999999</c:v>
                </c:pt>
                <c:pt idx="701">
                  <c:v>427.18119999999999</c:v>
                </c:pt>
                <c:pt idx="702">
                  <c:v>427.18119999999999</c:v>
                </c:pt>
                <c:pt idx="703">
                  <c:v>427.18119999999999</c:v>
                </c:pt>
                <c:pt idx="704">
                  <c:v>427.18119999999999</c:v>
                </c:pt>
                <c:pt idx="705">
                  <c:v>427.18119999999999</c:v>
                </c:pt>
                <c:pt idx="706">
                  <c:v>427.18119999999999</c:v>
                </c:pt>
                <c:pt idx="707">
                  <c:v>427.18119999999999</c:v>
                </c:pt>
                <c:pt idx="708">
                  <c:v>427.18119999999999</c:v>
                </c:pt>
                <c:pt idx="709">
                  <c:v>427.18119999999999</c:v>
                </c:pt>
                <c:pt idx="710">
                  <c:v>427.18119999999999</c:v>
                </c:pt>
                <c:pt idx="711">
                  <c:v>427.18119999999999</c:v>
                </c:pt>
                <c:pt idx="712">
                  <c:v>427.18119999999999</c:v>
                </c:pt>
                <c:pt idx="713">
                  <c:v>427.18119999999999</c:v>
                </c:pt>
                <c:pt idx="714">
                  <c:v>427.18119999999999</c:v>
                </c:pt>
                <c:pt idx="715">
                  <c:v>427.18119999999999</c:v>
                </c:pt>
                <c:pt idx="716">
                  <c:v>427.18119999999999</c:v>
                </c:pt>
                <c:pt idx="717">
                  <c:v>427.18119999999999</c:v>
                </c:pt>
                <c:pt idx="718">
                  <c:v>427.18119999999999</c:v>
                </c:pt>
                <c:pt idx="719">
                  <c:v>427.18119999999999</c:v>
                </c:pt>
                <c:pt idx="720">
                  <c:v>427.18119999999999</c:v>
                </c:pt>
                <c:pt idx="721">
                  <c:v>427.18119999999999</c:v>
                </c:pt>
                <c:pt idx="722">
                  <c:v>427.18119999999999</c:v>
                </c:pt>
                <c:pt idx="723">
                  <c:v>427.18119999999999</c:v>
                </c:pt>
                <c:pt idx="724">
                  <c:v>427.18119999999999</c:v>
                </c:pt>
                <c:pt idx="725">
                  <c:v>427.18119999999999</c:v>
                </c:pt>
                <c:pt idx="726">
                  <c:v>427.18119999999999</c:v>
                </c:pt>
                <c:pt idx="727">
                  <c:v>427.18119999999999</c:v>
                </c:pt>
                <c:pt idx="728">
                  <c:v>427.18119999999999</c:v>
                </c:pt>
                <c:pt idx="729">
                  <c:v>427.18119999999999</c:v>
                </c:pt>
                <c:pt idx="730">
                  <c:v>427.18119999999999</c:v>
                </c:pt>
                <c:pt idx="731">
                  <c:v>427.18119999999999</c:v>
                </c:pt>
                <c:pt idx="732">
                  <c:v>427.18119999999999</c:v>
                </c:pt>
                <c:pt idx="733">
                  <c:v>427.18119999999999</c:v>
                </c:pt>
                <c:pt idx="734">
                  <c:v>427.18119999999999</c:v>
                </c:pt>
                <c:pt idx="735">
                  <c:v>427.18119999999999</c:v>
                </c:pt>
                <c:pt idx="736">
                  <c:v>427.18119999999999</c:v>
                </c:pt>
                <c:pt idx="737">
                  <c:v>427.18119999999999</c:v>
                </c:pt>
                <c:pt idx="738">
                  <c:v>427.18119999999999</c:v>
                </c:pt>
                <c:pt idx="739">
                  <c:v>427.18119999999999</c:v>
                </c:pt>
                <c:pt idx="740">
                  <c:v>427.18119999999999</c:v>
                </c:pt>
                <c:pt idx="741">
                  <c:v>427.18119999999999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E7-4DB4-B4B1-14708B0DF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93488"/>
        <c:axId val="834494048"/>
      </c:scatterChart>
      <c:valAx>
        <c:axId val="834493488"/>
        <c:scaling>
          <c:orientation val="minMax"/>
          <c:max val="0.60000000000000009"/>
          <c:min val="-0.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94048"/>
        <c:crosses val="autoZero"/>
        <c:crossBetween val="midCat"/>
      </c:valAx>
      <c:valAx>
        <c:axId val="834494048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9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17710516135096"/>
          <c:y val="0.40591343188157014"/>
          <c:w val="0.29329598911165011"/>
          <c:h val="0.35267817428002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700676388261143E-2"/>
          <c:y val="4.2449544870720946E-2"/>
          <c:w val="0.91290966754155733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'30'!$B$1</c:f>
              <c:strCache>
                <c:ptCount val="1"/>
                <c:pt idx="0">
                  <c:v>Q890-120-30-1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-5.6000000000000277E-5</c:v>
                </c:pt>
                <c:pt idx="2">
                  <c:v>2.2000000000000491E-4</c:v>
                </c:pt>
                <c:pt idx="3">
                  <c:v>9.8999999999987986E-5</c:v>
                </c:pt>
                <c:pt idx="4">
                  <c:v>-4.129999999999967E-4</c:v>
                </c:pt>
                <c:pt idx="5">
                  <c:v>6.6649999999998655E-4</c:v>
                </c:pt>
                <c:pt idx="6">
                  <c:v>-6.7499999999998117E-5</c:v>
                </c:pt>
                <c:pt idx="7">
                  <c:v>-5.1850000000000507E-4</c:v>
                </c:pt>
                <c:pt idx="8">
                  <c:v>-1.6599999999999948E-4</c:v>
                </c:pt>
                <c:pt idx="9">
                  <c:v>-3.1550000000007961E-4</c:v>
                </c:pt>
                <c:pt idx="10">
                  <c:v>-4.9949999999993056E-4</c:v>
                </c:pt>
                <c:pt idx="11">
                  <c:v>-3.6400000000003097E-4</c:v>
                </c:pt>
                <c:pt idx="12">
                  <c:v>-3.9999999999995595E-4</c:v>
                </c:pt>
                <c:pt idx="13">
                  <c:v>3.0299999999999772E-4</c:v>
                </c:pt>
                <c:pt idx="14">
                  <c:v>1.0100000000001774E-4</c:v>
                </c:pt>
                <c:pt idx="15">
                  <c:v>-4.3399999999993444E-4</c:v>
                </c:pt>
                <c:pt idx="16">
                  <c:v>-3.9949999999994157E-4</c:v>
                </c:pt>
                <c:pt idx="17">
                  <c:v>-4.9000000000010147E-4</c:v>
                </c:pt>
                <c:pt idx="18">
                  <c:v>2.5500000000011624E-5</c:v>
                </c:pt>
                <c:pt idx="19">
                  <c:v>-5.0399999999983791E-4</c:v>
                </c:pt>
                <c:pt idx="20">
                  <c:v>-7.8949999999999854E-4</c:v>
                </c:pt>
                <c:pt idx="21">
                  <c:v>-7.7699999999991665E-4</c:v>
                </c:pt>
                <c:pt idx="22">
                  <c:v>-6.9450000000004231E-4</c:v>
                </c:pt>
                <c:pt idx="23">
                  <c:v>-6.2850000000003181E-4</c:v>
                </c:pt>
                <c:pt idx="24">
                  <c:v>-1.5749999999992159E-4</c:v>
                </c:pt>
                <c:pt idx="25">
                  <c:v>-4.3950000000003708E-4</c:v>
                </c:pt>
                <c:pt idx="26">
                  <c:v>-5.000000000032756E-6</c:v>
                </c:pt>
                <c:pt idx="27">
                  <c:v>-4.0000000000040004E-5</c:v>
                </c:pt>
                <c:pt idx="28">
                  <c:v>-1.1999999999989797E-4</c:v>
                </c:pt>
                <c:pt idx="29">
                  <c:v>-1.8249999999997435E-4</c:v>
                </c:pt>
                <c:pt idx="30">
                  <c:v>-2.9900000000004923E-4</c:v>
                </c:pt>
                <c:pt idx="31">
                  <c:v>-5.524999999999558E-4</c:v>
                </c:pt>
                <c:pt idx="32">
                  <c:v>-2.9149999999988907E-4</c:v>
                </c:pt>
                <c:pt idx="33">
                  <c:v>-4.8450000000022087E-4</c:v>
                </c:pt>
                <c:pt idx="34">
                  <c:v>-4.2499999999967564E-4</c:v>
                </c:pt>
                <c:pt idx="35">
                  <c:v>-3.5200000000012999E-4</c:v>
                </c:pt>
                <c:pt idx="36">
                  <c:v>-3.3300000000013874E-4</c:v>
                </c:pt>
                <c:pt idx="37">
                  <c:v>-6.6000000000121517E-5</c:v>
                </c:pt>
                <c:pt idx="38">
                  <c:v>-2.6349999999997209E-4</c:v>
                </c:pt>
                <c:pt idx="39">
                  <c:v>-2.5500000000011624E-5</c:v>
                </c:pt>
                <c:pt idx="40">
                  <c:v>-2.6700000000001722E-4</c:v>
                </c:pt>
                <c:pt idx="41">
                  <c:v>-1.9950000000013013E-4</c:v>
                </c:pt>
                <c:pt idx="42">
                  <c:v>2.3699999999982069E-4</c:v>
                </c:pt>
                <c:pt idx="43">
                  <c:v>2.7650000000001285E-4</c:v>
                </c:pt>
                <c:pt idx="44">
                  <c:v>2.9300000000032078E-4</c:v>
                </c:pt>
                <c:pt idx="45">
                  <c:v>7.2349999999987702E-4</c:v>
                </c:pt>
                <c:pt idx="46">
                  <c:v>7.7900000000008518E-4</c:v>
                </c:pt>
                <c:pt idx="47">
                  <c:v>5.310000000000592E-4</c:v>
                </c:pt>
                <c:pt idx="48">
                  <c:v>1.0710000000002662E-3</c:v>
                </c:pt>
                <c:pt idx="49">
                  <c:v>1.4254999999998574E-3</c:v>
                </c:pt>
                <c:pt idx="50">
                  <c:v>1.7499999999999183E-3</c:v>
                </c:pt>
                <c:pt idx="51">
                  <c:v>1.9395000000002049E-3</c:v>
                </c:pt>
                <c:pt idx="52">
                  <c:v>2.639000000000058E-3</c:v>
                </c:pt>
                <c:pt idx="53">
                  <c:v>2.3785000000000611E-3</c:v>
                </c:pt>
                <c:pt idx="54">
                  <c:v>3.0099999999999572E-3</c:v>
                </c:pt>
                <c:pt idx="55">
                  <c:v>3.5690000000001554E-3</c:v>
                </c:pt>
                <c:pt idx="56">
                  <c:v>3.8410000000002054E-3</c:v>
                </c:pt>
                <c:pt idx="57">
                  <c:v>4.6954999999999636E-3</c:v>
                </c:pt>
                <c:pt idx="58">
                  <c:v>5.0560000000001715E-3</c:v>
                </c:pt>
                <c:pt idx="59">
                  <c:v>5.4270000000000707E-3</c:v>
                </c:pt>
                <c:pt idx="60">
                  <c:v>6.025500000000017E-3</c:v>
                </c:pt>
                <c:pt idx="61">
                  <c:v>6.8859999999999477E-3</c:v>
                </c:pt>
                <c:pt idx="62">
                  <c:v>6.9245000000000001E-3</c:v>
                </c:pt>
                <c:pt idx="63">
                  <c:v>8.2130000000002479E-3</c:v>
                </c:pt>
                <c:pt idx="64">
                  <c:v>8.9485000000000259E-3</c:v>
                </c:pt>
                <c:pt idx="65">
                  <c:v>9.3604999999998828E-3</c:v>
                </c:pt>
                <c:pt idx="66">
                  <c:v>9.8000000000000309E-3</c:v>
                </c:pt>
                <c:pt idx="67">
                  <c:v>1.121149999999993E-2</c:v>
                </c:pt>
                <c:pt idx="68">
                  <c:v>1.0870499999999783E-2</c:v>
                </c:pt>
                <c:pt idx="69">
                  <c:v>1.2251500000000082E-2</c:v>
                </c:pt>
                <c:pt idx="70">
                  <c:v>1.1054499999999967E-2</c:v>
                </c:pt>
                <c:pt idx="71">
                  <c:v>1.3095999999999774E-2</c:v>
                </c:pt>
                <c:pt idx="72">
                  <c:v>1.3846499999999873E-2</c:v>
                </c:pt>
                <c:pt idx="73">
                  <c:v>1.3123000000000218E-2</c:v>
                </c:pt>
                <c:pt idx="74">
                  <c:v>1.4462499999999823E-2</c:v>
                </c:pt>
                <c:pt idx="75">
                  <c:v>1.5139000000000014E-2</c:v>
                </c:pt>
                <c:pt idx="76">
                  <c:v>1.513050000000038E-2</c:v>
                </c:pt>
                <c:pt idx="77">
                  <c:v>1.5678999999999998E-2</c:v>
                </c:pt>
                <c:pt idx="78">
                  <c:v>1.5174999999999939E-2</c:v>
                </c:pt>
                <c:pt idx="79">
                  <c:v>1.5422000000000047E-2</c:v>
                </c:pt>
                <c:pt idx="80">
                  <c:v>1.7949000000000215E-2</c:v>
                </c:pt>
                <c:pt idx="81">
                  <c:v>1.7952999999999442E-2</c:v>
                </c:pt>
                <c:pt idx="82">
                  <c:v>1.8784000000000134E-2</c:v>
                </c:pt>
                <c:pt idx="83">
                  <c:v>1.846399999999937E-2</c:v>
                </c:pt>
                <c:pt idx="84">
                  <c:v>1.9376500000000352E-2</c:v>
                </c:pt>
                <c:pt idx="85">
                  <c:v>1.9708499999999685E-2</c:v>
                </c:pt>
                <c:pt idx="86">
                  <c:v>2.0798500000000164E-2</c:v>
                </c:pt>
                <c:pt idx="87">
                  <c:v>2.1455999999999698E-2</c:v>
                </c:pt>
                <c:pt idx="88">
                  <c:v>2.0545999999999509E-2</c:v>
                </c:pt>
                <c:pt idx="89">
                  <c:v>2.2248500000000337E-2</c:v>
                </c:pt>
                <c:pt idx="90">
                  <c:v>2.4146500000000071E-2</c:v>
                </c:pt>
                <c:pt idx="91">
                  <c:v>2.414800000000028E-2</c:v>
                </c:pt>
                <c:pt idx="92">
                  <c:v>2.4261500000000602E-2</c:v>
                </c:pt>
                <c:pt idx="93">
                  <c:v>2.4094999999999978E-2</c:v>
                </c:pt>
                <c:pt idx="94">
                  <c:v>2.4401999999999813E-2</c:v>
                </c:pt>
                <c:pt idx="95">
                  <c:v>2.6583500000000093E-2</c:v>
                </c:pt>
                <c:pt idx="96">
                  <c:v>2.6796999999999738E-2</c:v>
                </c:pt>
                <c:pt idx="97">
                  <c:v>2.7023500000000311E-2</c:v>
                </c:pt>
                <c:pt idx="98">
                  <c:v>2.6908000000000598E-2</c:v>
                </c:pt>
                <c:pt idx="99">
                  <c:v>2.6865499999999987E-2</c:v>
                </c:pt>
                <c:pt idx="100">
                  <c:v>2.6890999999999998E-2</c:v>
                </c:pt>
                <c:pt idx="101">
                  <c:v>2.6774500000000589E-2</c:v>
                </c:pt>
                <c:pt idx="102">
                  <c:v>2.6980000000000448E-2</c:v>
                </c:pt>
                <c:pt idx="103">
                  <c:v>2.6799499999999643E-2</c:v>
                </c:pt>
                <c:pt idx="104">
                  <c:v>2.7088000000000001E-2</c:v>
                </c:pt>
                <c:pt idx="105">
                  <c:v>2.707449999999989E-2</c:v>
                </c:pt>
                <c:pt idx="106">
                  <c:v>2.7064000000000199E-2</c:v>
                </c:pt>
                <c:pt idx="107">
                  <c:v>2.6985500000000329E-2</c:v>
                </c:pt>
                <c:pt idx="108">
                  <c:v>2.6804000000000272E-2</c:v>
                </c:pt>
                <c:pt idx="109">
                  <c:v>2.7054999999999829E-2</c:v>
                </c:pt>
                <c:pt idx="110">
                  <c:v>2.7290999999999954E-2</c:v>
                </c:pt>
                <c:pt idx="111">
                  <c:v>2.730049999999995E-2</c:v>
                </c:pt>
                <c:pt idx="112">
                  <c:v>2.7050500000000088E-2</c:v>
                </c:pt>
                <c:pt idx="113">
                  <c:v>2.7192499999999509E-2</c:v>
                </c:pt>
                <c:pt idx="114">
                  <c:v>2.7303499999999925E-2</c:v>
                </c:pt>
                <c:pt idx="115">
                  <c:v>2.730699999999997E-2</c:v>
                </c:pt>
                <c:pt idx="116">
                  <c:v>2.6955500000000576E-2</c:v>
                </c:pt>
                <c:pt idx="117">
                  <c:v>2.6709000000000316E-2</c:v>
                </c:pt>
                <c:pt idx="118">
                  <c:v>2.7100999999999598E-2</c:v>
                </c:pt>
                <c:pt idx="119">
                  <c:v>2.7276500000000148E-2</c:v>
                </c:pt>
                <c:pt idx="120">
                  <c:v>2.6970500000000008E-2</c:v>
                </c:pt>
                <c:pt idx="121">
                  <c:v>2.7017499999999917E-2</c:v>
                </c:pt>
                <c:pt idx="122">
                  <c:v>2.6944999999999553E-2</c:v>
                </c:pt>
                <c:pt idx="123">
                  <c:v>2.7014999999999567E-2</c:v>
                </c:pt>
                <c:pt idx="124">
                  <c:v>2.7277500000000288E-2</c:v>
                </c:pt>
                <c:pt idx="125">
                  <c:v>2.7142500000000069E-2</c:v>
                </c:pt>
                <c:pt idx="126">
                  <c:v>2.7182000000000262E-2</c:v>
                </c:pt>
                <c:pt idx="127">
                  <c:v>2.7436499999999864E-2</c:v>
                </c:pt>
                <c:pt idx="128">
                  <c:v>2.7704999999999647E-2</c:v>
                </c:pt>
                <c:pt idx="129">
                  <c:v>2.7406500000000111E-2</c:v>
                </c:pt>
                <c:pt idx="130">
                  <c:v>2.7605999999999575E-2</c:v>
                </c:pt>
                <c:pt idx="131">
                  <c:v>2.7665999999999968E-2</c:v>
                </c:pt>
                <c:pt idx="132">
                  <c:v>2.7701999999999671E-2</c:v>
                </c:pt>
                <c:pt idx="133">
                  <c:v>2.7784000000000031E-2</c:v>
                </c:pt>
                <c:pt idx="134">
                  <c:v>2.7931499999999332E-2</c:v>
                </c:pt>
                <c:pt idx="135">
                  <c:v>2.7999500000000399E-2</c:v>
                </c:pt>
                <c:pt idx="136">
                  <c:v>2.7865999999999946E-2</c:v>
                </c:pt>
                <c:pt idx="137">
                  <c:v>2.8207500000000607E-2</c:v>
                </c:pt>
                <c:pt idx="138">
                  <c:v>2.8197999999999723E-2</c:v>
                </c:pt>
                <c:pt idx="139">
                  <c:v>2.822799999999992E-2</c:v>
                </c:pt>
                <c:pt idx="140">
                  <c:v>2.8570499999999388E-2</c:v>
                </c:pt>
                <c:pt idx="141">
                  <c:v>2.8941000000000106E-2</c:v>
                </c:pt>
                <c:pt idx="142">
                  <c:v>2.9085999999999945E-2</c:v>
                </c:pt>
                <c:pt idx="143">
                  <c:v>2.9333999999999527E-2</c:v>
                </c:pt>
                <c:pt idx="144">
                  <c:v>2.9679000000000233E-2</c:v>
                </c:pt>
                <c:pt idx="145">
                  <c:v>2.9576999999999742E-2</c:v>
                </c:pt>
                <c:pt idx="146">
                  <c:v>2.9577999999999438E-2</c:v>
                </c:pt>
                <c:pt idx="147">
                  <c:v>2.9678000000000537E-2</c:v>
                </c:pt>
                <c:pt idx="148">
                  <c:v>2.9613499999999959E-2</c:v>
                </c:pt>
                <c:pt idx="149">
                  <c:v>2.9638499999999457E-2</c:v>
                </c:pt>
                <c:pt idx="150">
                  <c:v>2.9830500000000093E-2</c:v>
                </c:pt>
                <c:pt idx="151">
                  <c:v>2.9853500000000199E-2</c:v>
                </c:pt>
                <c:pt idx="152">
                  <c:v>2.9623499999999581E-2</c:v>
                </c:pt>
                <c:pt idx="153">
                  <c:v>2.9831999999999415E-2</c:v>
                </c:pt>
                <c:pt idx="154">
                  <c:v>2.9719500000000121E-2</c:v>
                </c:pt>
                <c:pt idx="155">
                  <c:v>2.9947500000000016E-2</c:v>
                </c:pt>
                <c:pt idx="156">
                  <c:v>2.9706999999999262E-2</c:v>
                </c:pt>
                <c:pt idx="157">
                  <c:v>2.9509000000000452E-2</c:v>
                </c:pt>
                <c:pt idx="158">
                  <c:v>2.8650999999999982E-2</c:v>
                </c:pt>
                <c:pt idx="159">
                  <c:v>2.9343000000000341E-2</c:v>
                </c:pt>
                <c:pt idx="160">
                  <c:v>2.9400499999999496E-2</c:v>
                </c:pt>
                <c:pt idx="161">
                  <c:v>2.9774999999999885E-2</c:v>
                </c:pt>
                <c:pt idx="162">
                  <c:v>2.9932499999999695E-2</c:v>
                </c:pt>
                <c:pt idx="163">
                  <c:v>2.9665000000000497E-2</c:v>
                </c:pt>
                <c:pt idx="164">
                  <c:v>2.9758000000000173E-2</c:v>
                </c:pt>
                <c:pt idx="165">
                  <c:v>3.0010500000000384E-2</c:v>
                </c:pt>
                <c:pt idx="166">
                  <c:v>3.0202999999999758E-2</c:v>
                </c:pt>
                <c:pt idx="167">
                  <c:v>3.0576999999999632E-2</c:v>
                </c:pt>
                <c:pt idx="168">
                  <c:v>3.0420999999999587E-2</c:v>
                </c:pt>
                <c:pt idx="169">
                  <c:v>3.0685000000000517E-2</c:v>
                </c:pt>
                <c:pt idx="170">
                  <c:v>3.0910500000000063E-2</c:v>
                </c:pt>
                <c:pt idx="171">
                  <c:v>3.0989000000000377E-2</c:v>
                </c:pt>
                <c:pt idx="172">
                  <c:v>3.0853000000000463E-2</c:v>
                </c:pt>
                <c:pt idx="173">
                  <c:v>3.1071000000000293E-2</c:v>
                </c:pt>
                <c:pt idx="174">
                  <c:v>3.1296500000000282E-2</c:v>
                </c:pt>
                <c:pt idx="175">
                  <c:v>3.126500000000032E-2</c:v>
                </c:pt>
                <c:pt idx="176">
                  <c:v>3.1345999999999652E-2</c:v>
                </c:pt>
                <c:pt idx="177">
                  <c:v>3.1430999999999543E-2</c:v>
                </c:pt>
                <c:pt idx="178">
                  <c:v>3.1416000000000111E-2</c:v>
                </c:pt>
                <c:pt idx="179">
                  <c:v>3.138749999999968E-2</c:v>
                </c:pt>
                <c:pt idx="180">
                  <c:v>3.1508500000000161E-2</c:v>
                </c:pt>
                <c:pt idx="181">
                  <c:v>3.1598500000000307E-2</c:v>
                </c:pt>
                <c:pt idx="182">
                  <c:v>3.178449999999966E-2</c:v>
                </c:pt>
                <c:pt idx="183">
                  <c:v>3.1758500000000023E-2</c:v>
                </c:pt>
                <c:pt idx="184">
                  <c:v>3.1789999999999985E-2</c:v>
                </c:pt>
                <c:pt idx="185">
                  <c:v>3.1816999999999762E-2</c:v>
                </c:pt>
                <c:pt idx="186">
                  <c:v>3.178599999999987E-2</c:v>
                </c:pt>
                <c:pt idx="187">
                  <c:v>3.2135999999999942E-2</c:v>
                </c:pt>
                <c:pt idx="188">
                  <c:v>3.2239500000000199E-2</c:v>
                </c:pt>
                <c:pt idx="189">
                  <c:v>3.1863500000000489E-2</c:v>
                </c:pt>
                <c:pt idx="190">
                  <c:v>3.194399999999975E-2</c:v>
                </c:pt>
                <c:pt idx="191">
                  <c:v>3.1969500000000206E-2</c:v>
                </c:pt>
                <c:pt idx="192">
                  <c:v>3.2174500000000439E-2</c:v>
                </c:pt>
                <c:pt idx="193">
                  <c:v>3.1828500000000481E-2</c:v>
                </c:pt>
                <c:pt idx="194">
                  <c:v>3.2063500000000467E-2</c:v>
                </c:pt>
                <c:pt idx="195">
                  <c:v>3.1894499999999937E-2</c:v>
                </c:pt>
                <c:pt idx="196">
                  <c:v>3.1989999999999963E-2</c:v>
                </c:pt>
                <c:pt idx="197">
                  <c:v>3.210700000000033E-2</c:v>
                </c:pt>
                <c:pt idx="198">
                  <c:v>3.1937000000000548E-2</c:v>
                </c:pt>
                <c:pt idx="199">
                  <c:v>3.1861500000000653E-2</c:v>
                </c:pt>
                <c:pt idx="200">
                  <c:v>3.2100999999999491E-2</c:v>
                </c:pt>
                <c:pt idx="201">
                  <c:v>3.2241000000000408E-2</c:v>
                </c:pt>
                <c:pt idx="202">
                  <c:v>3.1943500000000125E-2</c:v>
                </c:pt>
                <c:pt idx="203">
                  <c:v>3.225699999999998E-2</c:v>
                </c:pt>
                <c:pt idx="204">
                  <c:v>3.2547500000000174E-2</c:v>
                </c:pt>
                <c:pt idx="205">
                  <c:v>3.2613500000000073E-2</c:v>
                </c:pt>
                <c:pt idx="206">
                  <c:v>3.2626999999999295E-2</c:v>
                </c:pt>
                <c:pt idx="207">
                  <c:v>3.3011499999999749E-2</c:v>
                </c:pt>
                <c:pt idx="208">
                  <c:v>3.3188999999999691E-2</c:v>
                </c:pt>
                <c:pt idx="209">
                  <c:v>3.356799999999982E-2</c:v>
                </c:pt>
                <c:pt idx="210">
                  <c:v>3.3725999999999701E-2</c:v>
                </c:pt>
                <c:pt idx="211">
                  <c:v>3.3897500000000136E-2</c:v>
                </c:pt>
                <c:pt idx="212">
                  <c:v>3.4190499999999791E-2</c:v>
                </c:pt>
                <c:pt idx="213">
                  <c:v>3.4140499999999907E-2</c:v>
                </c:pt>
                <c:pt idx="214">
                  <c:v>3.4428999999999821E-2</c:v>
                </c:pt>
                <c:pt idx="215">
                  <c:v>3.4397500000000303E-2</c:v>
                </c:pt>
                <c:pt idx="216">
                  <c:v>3.4618000000000038E-2</c:v>
                </c:pt>
                <c:pt idx="217">
                  <c:v>3.4848499999999838E-2</c:v>
                </c:pt>
                <c:pt idx="218">
                  <c:v>3.4859000000000417E-2</c:v>
                </c:pt>
                <c:pt idx="219">
                  <c:v>3.481600000000018E-2</c:v>
                </c:pt>
                <c:pt idx="220">
                  <c:v>3.4775499999999848E-2</c:v>
                </c:pt>
                <c:pt idx="221">
                  <c:v>3.4450000000000092E-2</c:v>
                </c:pt>
                <c:pt idx="222">
                  <c:v>3.4811499999999551E-2</c:v>
                </c:pt>
                <c:pt idx="223">
                  <c:v>3.505450000000021E-2</c:v>
                </c:pt>
                <c:pt idx="224">
                  <c:v>3.5169000000000228E-2</c:v>
                </c:pt>
                <c:pt idx="225">
                  <c:v>3.5140000000000171E-2</c:v>
                </c:pt>
                <c:pt idx="226">
                  <c:v>3.550299999999984E-2</c:v>
                </c:pt>
                <c:pt idx="227">
                  <c:v>3.5531500000000271E-2</c:v>
                </c:pt>
                <c:pt idx="228">
                  <c:v>3.5482500000000083E-2</c:v>
                </c:pt>
                <c:pt idx="229">
                  <c:v>3.5557499999999909E-2</c:v>
                </c:pt>
                <c:pt idx="230">
                  <c:v>3.5730499999999665E-2</c:v>
                </c:pt>
                <c:pt idx="231">
                  <c:v>3.5512999999999906E-2</c:v>
                </c:pt>
                <c:pt idx="232">
                  <c:v>3.5828500000000041E-2</c:v>
                </c:pt>
                <c:pt idx="233">
                  <c:v>3.574400000000022E-2</c:v>
                </c:pt>
                <c:pt idx="234">
                  <c:v>3.5932499999999923E-2</c:v>
                </c:pt>
                <c:pt idx="235">
                  <c:v>3.5940000000000083E-2</c:v>
                </c:pt>
                <c:pt idx="236">
                  <c:v>3.5732499999999945E-2</c:v>
                </c:pt>
                <c:pt idx="237">
                  <c:v>3.6055999999999866E-2</c:v>
                </c:pt>
                <c:pt idx="238">
                  <c:v>3.5979000000000205E-2</c:v>
                </c:pt>
                <c:pt idx="239">
                  <c:v>3.5782999999999898E-2</c:v>
                </c:pt>
                <c:pt idx="240">
                  <c:v>3.5915000000000141E-2</c:v>
                </c:pt>
                <c:pt idx="241">
                  <c:v>3.5789000000000293E-2</c:v>
                </c:pt>
                <c:pt idx="242">
                  <c:v>3.587899999999955E-2</c:v>
                </c:pt>
                <c:pt idx="243">
                  <c:v>3.5727500000000134E-2</c:v>
                </c:pt>
                <c:pt idx="244">
                  <c:v>3.6105000000000054E-2</c:v>
                </c:pt>
                <c:pt idx="245">
                  <c:v>3.6210999999999771E-2</c:v>
                </c:pt>
                <c:pt idx="246">
                  <c:v>3.6666499999999935E-2</c:v>
                </c:pt>
                <c:pt idx="247">
                  <c:v>3.6563000000000123E-2</c:v>
                </c:pt>
                <c:pt idx="248">
                  <c:v>3.6775500000000072E-2</c:v>
                </c:pt>
                <c:pt idx="249">
                  <c:v>3.7033499999999719E-2</c:v>
                </c:pt>
                <c:pt idx="250">
                  <c:v>3.6630500000000232E-2</c:v>
                </c:pt>
                <c:pt idx="251">
                  <c:v>3.6845499999999642E-2</c:v>
                </c:pt>
                <c:pt idx="252">
                  <c:v>3.6884000000000139E-2</c:v>
                </c:pt>
                <c:pt idx="253">
                  <c:v>3.682300000000005E-2</c:v>
                </c:pt>
                <c:pt idx="254">
                  <c:v>3.7026500000000517E-2</c:v>
                </c:pt>
                <c:pt idx="255">
                  <c:v>3.6831999999999976E-2</c:v>
                </c:pt>
                <c:pt idx="256">
                  <c:v>3.6862499999999798E-2</c:v>
                </c:pt>
                <c:pt idx="257">
                  <c:v>3.6991499999999622E-2</c:v>
                </c:pt>
                <c:pt idx="258">
                  <c:v>3.6979999999999791E-2</c:v>
                </c:pt>
                <c:pt idx="259">
                  <c:v>3.688499999999939E-2</c:v>
                </c:pt>
                <c:pt idx="260">
                  <c:v>3.6532499999999413E-2</c:v>
                </c:pt>
                <c:pt idx="261">
                  <c:v>3.7193999999999949E-2</c:v>
                </c:pt>
                <c:pt idx="262">
                  <c:v>3.7418000000000173E-2</c:v>
                </c:pt>
                <c:pt idx="263">
                  <c:v>3.7762999999999991E-2</c:v>
                </c:pt>
                <c:pt idx="264">
                  <c:v>3.7781499999999912E-2</c:v>
                </c:pt>
                <c:pt idx="265">
                  <c:v>3.7888500000000214E-2</c:v>
                </c:pt>
                <c:pt idx="266">
                  <c:v>3.8300999999999696E-2</c:v>
                </c:pt>
                <c:pt idx="267">
                  <c:v>3.8465500000000485E-2</c:v>
                </c:pt>
                <c:pt idx="268">
                  <c:v>3.7805999999999784E-2</c:v>
                </c:pt>
                <c:pt idx="269">
                  <c:v>3.821450000000004E-2</c:v>
                </c:pt>
                <c:pt idx="270">
                  <c:v>3.8305000000000256E-2</c:v>
                </c:pt>
                <c:pt idx="271">
                  <c:v>3.8375500000000784E-2</c:v>
                </c:pt>
                <c:pt idx="272">
                  <c:v>3.8791499999999868E-2</c:v>
                </c:pt>
                <c:pt idx="273">
                  <c:v>3.9091000000000431E-2</c:v>
                </c:pt>
                <c:pt idx="274">
                  <c:v>3.9192499999999963E-2</c:v>
                </c:pt>
                <c:pt idx="275">
                  <c:v>3.9335000000000342E-2</c:v>
                </c:pt>
                <c:pt idx="276">
                  <c:v>3.9493999999999474E-2</c:v>
                </c:pt>
                <c:pt idx="277">
                  <c:v>3.9769999999999861E-2</c:v>
                </c:pt>
                <c:pt idx="278">
                  <c:v>3.9731999999999434E-2</c:v>
                </c:pt>
                <c:pt idx="279">
                  <c:v>3.993300000000044E-2</c:v>
                </c:pt>
                <c:pt idx="280">
                  <c:v>4.013549999999988E-2</c:v>
                </c:pt>
                <c:pt idx="281">
                  <c:v>4.0083499999999717E-2</c:v>
                </c:pt>
                <c:pt idx="282">
                  <c:v>4.0382499999999766E-2</c:v>
                </c:pt>
                <c:pt idx="283">
                  <c:v>4.0069000000000354E-2</c:v>
                </c:pt>
                <c:pt idx="284">
                  <c:v>4.011849999999928E-2</c:v>
                </c:pt>
                <c:pt idx="285">
                  <c:v>4.0159499999999682E-2</c:v>
                </c:pt>
                <c:pt idx="286">
                  <c:v>4.0090499999999807E-2</c:v>
                </c:pt>
                <c:pt idx="287">
                  <c:v>4.0178500000000117E-2</c:v>
                </c:pt>
                <c:pt idx="288">
                  <c:v>4.020749999999973E-2</c:v>
                </c:pt>
                <c:pt idx="289">
                  <c:v>3.9574999999999694E-2</c:v>
                </c:pt>
                <c:pt idx="290">
                  <c:v>3.9797000000000082E-2</c:v>
                </c:pt>
                <c:pt idx="291">
                  <c:v>3.9950999999999848E-2</c:v>
                </c:pt>
                <c:pt idx="292">
                  <c:v>3.9981000000000044E-2</c:v>
                </c:pt>
                <c:pt idx="293">
                  <c:v>4.0232999999999741E-2</c:v>
                </c:pt>
                <c:pt idx="294">
                  <c:v>4.0555500000000411E-2</c:v>
                </c:pt>
                <c:pt idx="295">
                  <c:v>4.0612000000000315E-2</c:v>
                </c:pt>
                <c:pt idx="296">
                  <c:v>4.0723499999999913E-2</c:v>
                </c:pt>
                <c:pt idx="297">
                  <c:v>4.0646499999999808E-2</c:v>
                </c:pt>
                <c:pt idx="298">
                  <c:v>4.0260500000000032E-2</c:v>
                </c:pt>
                <c:pt idx="299">
                  <c:v>4.0583000000000258E-2</c:v>
                </c:pt>
                <c:pt idx="300">
                  <c:v>4.06200000000001E-2</c:v>
                </c:pt>
                <c:pt idx="301">
                  <c:v>4.0871500000000172E-2</c:v>
                </c:pt>
                <c:pt idx="302">
                  <c:v>4.1111999999999593E-2</c:v>
                </c:pt>
                <c:pt idx="303">
                  <c:v>4.1058500000000109E-2</c:v>
                </c:pt>
                <c:pt idx="304">
                  <c:v>4.1204500000000088E-2</c:v>
                </c:pt>
                <c:pt idx="305">
                  <c:v>4.123650000000012E-2</c:v>
                </c:pt>
                <c:pt idx="306">
                  <c:v>4.145999999999983E-2</c:v>
                </c:pt>
                <c:pt idx="307">
                  <c:v>4.1672999999999849E-2</c:v>
                </c:pt>
                <c:pt idx="308">
                  <c:v>4.1676500000000338E-2</c:v>
                </c:pt>
                <c:pt idx="309">
                  <c:v>4.1896999999999629E-2</c:v>
                </c:pt>
                <c:pt idx="310">
                  <c:v>4.1806999999999483E-2</c:v>
                </c:pt>
                <c:pt idx="311">
                  <c:v>4.1949999999999932E-2</c:v>
                </c:pt>
                <c:pt idx="312">
                  <c:v>4.1594499999999979E-2</c:v>
                </c:pt>
                <c:pt idx="313">
                  <c:v>4.1651999999999578E-2</c:v>
                </c:pt>
                <c:pt idx="314">
                  <c:v>4.1812499999999364E-2</c:v>
                </c:pt>
                <c:pt idx="315">
                  <c:v>4.1689999999999561E-2</c:v>
                </c:pt>
                <c:pt idx="316">
                  <c:v>4.177149999999985E-2</c:v>
                </c:pt>
                <c:pt idx="317">
                  <c:v>4.1778500000000385E-2</c:v>
                </c:pt>
                <c:pt idx="318">
                  <c:v>4.1713000000000111E-2</c:v>
                </c:pt>
                <c:pt idx="319">
                  <c:v>4.182249999999943E-2</c:v>
                </c:pt>
                <c:pt idx="320">
                  <c:v>4.2103000000000446E-2</c:v>
                </c:pt>
                <c:pt idx="321">
                  <c:v>4.1949499999999862E-2</c:v>
                </c:pt>
                <c:pt idx="322">
                  <c:v>4.2070000000000274E-2</c:v>
                </c:pt>
                <c:pt idx="323">
                  <c:v>4.2205500000000118E-2</c:v>
                </c:pt>
                <c:pt idx="324">
                  <c:v>4.2227000000000459E-2</c:v>
                </c:pt>
                <c:pt idx="325">
                  <c:v>4.2414999999999647E-2</c:v>
                </c:pt>
                <c:pt idx="326">
                  <c:v>4.2801499999999937E-2</c:v>
                </c:pt>
                <c:pt idx="327">
                  <c:v>4.2473500000000275E-2</c:v>
                </c:pt>
                <c:pt idx="328">
                  <c:v>4.2805999999999678E-2</c:v>
                </c:pt>
                <c:pt idx="329">
                  <c:v>4.301400000000033E-2</c:v>
                </c:pt>
                <c:pt idx="330">
                  <c:v>4.3198499999999918E-2</c:v>
                </c:pt>
                <c:pt idx="331">
                  <c:v>4.355600000000015E-2</c:v>
                </c:pt>
                <c:pt idx="332">
                  <c:v>4.3869499999999562E-2</c:v>
                </c:pt>
                <c:pt idx="333">
                  <c:v>4.4229999999999769E-2</c:v>
                </c:pt>
                <c:pt idx="334">
                  <c:v>4.4559000000000015E-2</c:v>
                </c:pt>
                <c:pt idx="335">
                  <c:v>4.347499999999993E-2</c:v>
                </c:pt>
                <c:pt idx="336">
                  <c:v>4.3763999999999914E-2</c:v>
                </c:pt>
                <c:pt idx="337">
                  <c:v>4.4217999999999869E-2</c:v>
                </c:pt>
                <c:pt idx="338">
                  <c:v>4.425150000000011E-2</c:v>
                </c:pt>
                <c:pt idx="339">
                  <c:v>4.4357499999999384E-2</c:v>
                </c:pt>
                <c:pt idx="340">
                  <c:v>4.4643499999999392E-2</c:v>
                </c:pt>
                <c:pt idx="341">
                  <c:v>4.5066000000000273E-2</c:v>
                </c:pt>
                <c:pt idx="342">
                  <c:v>4.51649999999999E-2</c:v>
                </c:pt>
                <c:pt idx="343">
                  <c:v>4.5394500000000004E-2</c:v>
                </c:pt>
                <c:pt idx="344">
                  <c:v>4.5462999999999809E-2</c:v>
                </c:pt>
                <c:pt idx="345">
                  <c:v>4.5353499999999602E-2</c:v>
                </c:pt>
                <c:pt idx="346">
                  <c:v>4.540249999999979E-2</c:v>
                </c:pt>
                <c:pt idx="347">
                  <c:v>4.5458499999999624E-2</c:v>
                </c:pt>
                <c:pt idx="348">
                  <c:v>4.5752500000000307E-2</c:v>
                </c:pt>
                <c:pt idx="349">
                  <c:v>4.5818999999999832E-2</c:v>
                </c:pt>
                <c:pt idx="350">
                  <c:v>4.5863999999999905E-2</c:v>
                </c:pt>
                <c:pt idx="351">
                  <c:v>4.5878499999999711E-2</c:v>
                </c:pt>
                <c:pt idx="352">
                  <c:v>4.6078000000000063E-2</c:v>
                </c:pt>
                <c:pt idx="353">
                  <c:v>4.5952500000000285E-2</c:v>
                </c:pt>
                <c:pt idx="354">
                  <c:v>4.6108999999999511E-2</c:v>
                </c:pt>
                <c:pt idx="355">
                  <c:v>4.6104499999999771E-2</c:v>
                </c:pt>
                <c:pt idx="356">
                  <c:v>4.6277499999999527E-2</c:v>
                </c:pt>
                <c:pt idx="357">
                  <c:v>4.6058500000000002E-2</c:v>
                </c:pt>
                <c:pt idx="358">
                  <c:v>4.6302999999999983E-2</c:v>
                </c:pt>
                <c:pt idx="359">
                  <c:v>4.6301000000000148E-2</c:v>
                </c:pt>
                <c:pt idx="360">
                  <c:v>4.626700000000028E-2</c:v>
                </c:pt>
                <c:pt idx="361">
                  <c:v>4.6361499999999722E-2</c:v>
                </c:pt>
                <c:pt idx="362">
                  <c:v>4.6208999999999723E-2</c:v>
                </c:pt>
                <c:pt idx="363">
                  <c:v>4.6366000000000351E-2</c:v>
                </c:pt>
                <c:pt idx="364">
                  <c:v>4.6437000000000062E-2</c:v>
                </c:pt>
                <c:pt idx="365">
                  <c:v>4.6581499999999831E-2</c:v>
                </c:pt>
                <c:pt idx="366">
                  <c:v>4.6769499999999464E-2</c:v>
                </c:pt>
                <c:pt idx="367">
                  <c:v>4.6688000000000063E-2</c:v>
                </c:pt>
                <c:pt idx="368">
                  <c:v>4.6702999999999939E-2</c:v>
                </c:pt>
                <c:pt idx="369">
                  <c:v>4.7014999999999585E-2</c:v>
                </c:pt>
                <c:pt idx="370">
                  <c:v>4.6829500000000301E-2</c:v>
                </c:pt>
                <c:pt idx="371">
                  <c:v>4.709949999999985E-2</c:v>
                </c:pt>
                <c:pt idx="372">
                  <c:v>4.7302500000000247E-2</c:v>
                </c:pt>
                <c:pt idx="373">
                  <c:v>4.7157999999999589E-2</c:v>
                </c:pt>
                <c:pt idx="374">
                  <c:v>4.7292500000000182E-2</c:v>
                </c:pt>
                <c:pt idx="375">
                  <c:v>4.7138499999999972E-2</c:v>
                </c:pt>
                <c:pt idx="376">
                  <c:v>4.702800000000007E-2</c:v>
                </c:pt>
                <c:pt idx="377">
                  <c:v>4.7252499999999475E-2</c:v>
                </c:pt>
                <c:pt idx="378">
                  <c:v>4.7402500000000014E-2</c:v>
                </c:pt>
                <c:pt idx="379">
                  <c:v>4.7620999999999469E-2</c:v>
                </c:pt>
                <c:pt idx="380">
                  <c:v>4.7757499999999897E-2</c:v>
                </c:pt>
                <c:pt idx="381">
                  <c:v>4.7933500000000073E-2</c:v>
                </c:pt>
                <c:pt idx="382">
                  <c:v>4.8090500000000258E-2</c:v>
                </c:pt>
                <c:pt idx="383">
                  <c:v>4.8064999999999358E-2</c:v>
                </c:pt>
                <c:pt idx="384">
                  <c:v>4.8826499999999662E-2</c:v>
                </c:pt>
                <c:pt idx="385">
                  <c:v>4.8740000000000006E-2</c:v>
                </c:pt>
                <c:pt idx="386">
                  <c:v>4.8718499999999665E-2</c:v>
                </c:pt>
                <c:pt idx="387">
                  <c:v>4.8566000000000109E-2</c:v>
                </c:pt>
                <c:pt idx="388">
                  <c:v>4.8392000000000657E-2</c:v>
                </c:pt>
                <c:pt idx="389">
                  <c:v>4.8700999999999439E-2</c:v>
                </c:pt>
                <c:pt idx="390">
                  <c:v>4.8890000000000544E-2</c:v>
                </c:pt>
                <c:pt idx="391">
                  <c:v>4.8791499999999655E-2</c:v>
                </c:pt>
                <c:pt idx="392">
                  <c:v>4.9229999999999663E-2</c:v>
                </c:pt>
                <c:pt idx="393">
                  <c:v>4.9625499999999878E-2</c:v>
                </c:pt>
                <c:pt idx="394">
                  <c:v>4.9435499999999966E-2</c:v>
                </c:pt>
                <c:pt idx="395">
                  <c:v>4.9364499999999811E-2</c:v>
                </c:pt>
                <c:pt idx="396">
                  <c:v>4.9341500000000593E-2</c:v>
                </c:pt>
                <c:pt idx="397">
                  <c:v>4.9983999999999806E-2</c:v>
                </c:pt>
                <c:pt idx="398">
                  <c:v>4.9849000000000032E-2</c:v>
                </c:pt>
                <c:pt idx="399">
                  <c:v>5.0148500000000151E-2</c:v>
                </c:pt>
                <c:pt idx="400">
                  <c:v>4.9820500000000045E-2</c:v>
                </c:pt>
                <c:pt idx="401">
                  <c:v>4.9768000000000256E-2</c:v>
                </c:pt>
                <c:pt idx="402">
                  <c:v>4.9785000000000412E-2</c:v>
                </c:pt>
                <c:pt idx="403">
                  <c:v>4.9946999999999964E-2</c:v>
                </c:pt>
                <c:pt idx="404">
                  <c:v>5.0312000000000356E-2</c:v>
                </c:pt>
                <c:pt idx="405">
                  <c:v>5.0145999999999802E-2</c:v>
                </c:pt>
                <c:pt idx="406">
                  <c:v>5.036900000000033E-2</c:v>
                </c:pt>
                <c:pt idx="407">
                  <c:v>5.0382500000000441E-2</c:v>
                </c:pt>
                <c:pt idx="408">
                  <c:v>5.0458499999999518E-2</c:v>
                </c:pt>
                <c:pt idx="409">
                  <c:v>5.0908999999999427E-2</c:v>
                </c:pt>
                <c:pt idx="410">
                  <c:v>5.0868499999999539E-2</c:v>
                </c:pt>
                <c:pt idx="411">
                  <c:v>5.126649999999966E-2</c:v>
                </c:pt>
                <c:pt idx="412">
                  <c:v>5.1321000000000172E-2</c:v>
                </c:pt>
                <c:pt idx="413">
                  <c:v>5.1642000000000188E-2</c:v>
                </c:pt>
                <c:pt idx="414">
                  <c:v>5.1613500000000201E-2</c:v>
                </c:pt>
                <c:pt idx="415">
                  <c:v>5.1721500000000198E-2</c:v>
                </c:pt>
                <c:pt idx="416">
                  <c:v>5.1779999999999937E-2</c:v>
                </c:pt>
                <c:pt idx="417">
                  <c:v>5.2099000000000117E-2</c:v>
                </c:pt>
                <c:pt idx="418">
                  <c:v>5.2318499999999712E-2</c:v>
                </c:pt>
                <c:pt idx="419">
                  <c:v>5.2461000000000535E-2</c:v>
                </c:pt>
                <c:pt idx="420">
                  <c:v>5.2702999999999722E-2</c:v>
                </c:pt>
                <c:pt idx="421">
                  <c:v>5.2979999999999361E-2</c:v>
                </c:pt>
                <c:pt idx="422">
                  <c:v>5.2482999999999613E-2</c:v>
                </c:pt>
                <c:pt idx="423">
                  <c:v>5.2932999999999897E-2</c:v>
                </c:pt>
                <c:pt idx="424">
                  <c:v>5.2869499999999903E-2</c:v>
                </c:pt>
                <c:pt idx="425">
                  <c:v>5.293500000000062E-2</c:v>
                </c:pt>
                <c:pt idx="426">
                  <c:v>5.3052000000000099E-2</c:v>
                </c:pt>
                <c:pt idx="427">
                  <c:v>5.3119500000000208E-2</c:v>
                </c:pt>
                <c:pt idx="428">
                  <c:v>5.3165999999999602E-2</c:v>
                </c:pt>
                <c:pt idx="429">
                  <c:v>5.3035000000000387E-2</c:v>
                </c:pt>
                <c:pt idx="430">
                  <c:v>5.3346499999999963E-2</c:v>
                </c:pt>
                <c:pt idx="431">
                  <c:v>5.344900000000008E-2</c:v>
                </c:pt>
                <c:pt idx="432">
                  <c:v>5.368950000000039E-2</c:v>
                </c:pt>
                <c:pt idx="433">
                  <c:v>5.3656999999999844E-2</c:v>
                </c:pt>
                <c:pt idx="434">
                  <c:v>5.339150000000048E-2</c:v>
                </c:pt>
                <c:pt idx="435">
                  <c:v>5.4237000000000091E-2</c:v>
                </c:pt>
                <c:pt idx="436">
                  <c:v>5.4536499999999322E-2</c:v>
                </c:pt>
                <c:pt idx="437">
                  <c:v>5.45924999999996E-2</c:v>
                </c:pt>
                <c:pt idx="438">
                  <c:v>5.4711999999999872E-2</c:v>
                </c:pt>
                <c:pt idx="439">
                  <c:v>5.4771499999999751E-2</c:v>
                </c:pt>
                <c:pt idx="440">
                  <c:v>5.5022000000000126E-2</c:v>
                </c:pt>
                <c:pt idx="441">
                  <c:v>5.2881499999999804E-2</c:v>
                </c:pt>
                <c:pt idx="442">
                  <c:v>5.3021000000000207E-2</c:v>
                </c:pt>
                <c:pt idx="443">
                  <c:v>5.3181499999999993E-2</c:v>
                </c:pt>
                <c:pt idx="444">
                  <c:v>5.3385000000000016E-2</c:v>
                </c:pt>
                <c:pt idx="445">
                  <c:v>5.3866000000000192E-2</c:v>
                </c:pt>
                <c:pt idx="446">
                  <c:v>5.3977000000000608E-2</c:v>
                </c:pt>
                <c:pt idx="447">
                  <c:v>5.4050499999999335E-2</c:v>
                </c:pt>
                <c:pt idx="448">
                  <c:v>5.3921499999999956E-2</c:v>
                </c:pt>
                <c:pt idx="449">
                  <c:v>5.4105999999999987E-2</c:v>
                </c:pt>
                <c:pt idx="450">
                  <c:v>5.406199999999961E-2</c:v>
                </c:pt>
                <c:pt idx="451">
                  <c:v>5.4119000000000028E-2</c:v>
                </c:pt>
                <c:pt idx="452">
                  <c:v>5.4317999999999866E-2</c:v>
                </c:pt>
                <c:pt idx="453">
                  <c:v>5.4202000000000083E-2</c:v>
                </c:pt>
                <c:pt idx="454">
                  <c:v>5.4348500000000577E-2</c:v>
                </c:pt>
                <c:pt idx="455">
                  <c:v>5.4602500000000109E-2</c:v>
                </c:pt>
                <c:pt idx="456">
                  <c:v>5.4686000000000234E-2</c:v>
                </c:pt>
                <c:pt idx="457">
                  <c:v>5.490199999999934E-2</c:v>
                </c:pt>
                <c:pt idx="458">
                  <c:v>5.5258499999999433E-2</c:v>
                </c:pt>
                <c:pt idx="459">
                  <c:v>5.5594000000000587E-2</c:v>
                </c:pt>
                <c:pt idx="460">
                  <c:v>5.5667500000000203E-2</c:v>
                </c:pt>
                <c:pt idx="461">
                  <c:v>5.5892000000000497E-2</c:v>
                </c:pt>
                <c:pt idx="462">
                  <c:v>5.6064000000000114E-2</c:v>
                </c:pt>
                <c:pt idx="463">
                  <c:v>5.5964999999999598E-2</c:v>
                </c:pt>
                <c:pt idx="464">
                  <c:v>5.6283500000000153E-2</c:v>
                </c:pt>
                <c:pt idx="465">
                  <c:v>5.6885499999999922E-2</c:v>
                </c:pt>
                <c:pt idx="466">
                  <c:v>5.7305500000000009E-2</c:v>
                </c:pt>
                <c:pt idx="467">
                  <c:v>5.787800000000054E-2</c:v>
                </c:pt>
                <c:pt idx="468">
                  <c:v>5.8535999999999699E-2</c:v>
                </c:pt>
                <c:pt idx="469">
                  <c:v>5.8725499999999986E-2</c:v>
                </c:pt>
                <c:pt idx="470">
                  <c:v>5.8986999999999679E-2</c:v>
                </c:pt>
                <c:pt idx="471">
                  <c:v>5.9679499999999663E-2</c:v>
                </c:pt>
                <c:pt idx="472">
                  <c:v>5.9374000000000482E-2</c:v>
                </c:pt>
                <c:pt idx="473">
                  <c:v>5.9823000000000182E-2</c:v>
                </c:pt>
                <c:pt idx="474">
                  <c:v>5.9728000000000225E-2</c:v>
                </c:pt>
                <c:pt idx="475">
                  <c:v>5.9976499999999877E-2</c:v>
                </c:pt>
                <c:pt idx="476">
                  <c:v>6.0097999999999985E-2</c:v>
                </c:pt>
                <c:pt idx="477">
                  <c:v>6.0291499999999942E-2</c:v>
                </c:pt>
                <c:pt idx="478">
                  <c:v>6.0436000000000156E-2</c:v>
                </c:pt>
                <c:pt idx="479">
                  <c:v>6.0618999999999978E-2</c:v>
                </c:pt>
                <c:pt idx="480">
                  <c:v>6.0864499999999655E-2</c:v>
                </c:pt>
                <c:pt idx="481">
                  <c:v>6.0842500000000133E-2</c:v>
                </c:pt>
                <c:pt idx="482">
                  <c:v>6.1182999999999765E-2</c:v>
                </c:pt>
                <c:pt idx="483">
                  <c:v>6.0690999999999828E-2</c:v>
                </c:pt>
                <c:pt idx="484">
                  <c:v>6.05885000000006E-2</c:v>
                </c:pt>
                <c:pt idx="485">
                  <c:v>6.0607500000000147E-2</c:v>
                </c:pt>
                <c:pt idx="486">
                  <c:v>6.0695500000000013E-2</c:v>
                </c:pt>
                <c:pt idx="487">
                  <c:v>6.0721000000000025E-2</c:v>
                </c:pt>
                <c:pt idx="488">
                  <c:v>6.073200000000023E-2</c:v>
                </c:pt>
                <c:pt idx="489">
                  <c:v>6.0859499999999844E-2</c:v>
                </c:pt>
                <c:pt idx="490">
                  <c:v>6.0770500000000283E-2</c:v>
                </c:pt>
                <c:pt idx="491">
                  <c:v>6.0950500000000574E-2</c:v>
                </c:pt>
                <c:pt idx="492">
                  <c:v>6.0966499999999701E-2</c:v>
                </c:pt>
                <c:pt idx="493">
                  <c:v>6.1249000000000109E-2</c:v>
                </c:pt>
                <c:pt idx="494">
                  <c:v>6.1160499999999729E-2</c:v>
                </c:pt>
                <c:pt idx="495">
                  <c:v>6.1300999999999384E-2</c:v>
                </c:pt>
                <c:pt idx="496">
                  <c:v>6.1528000000000027E-2</c:v>
                </c:pt>
                <c:pt idx="497">
                  <c:v>6.1714499999999894E-2</c:v>
                </c:pt>
                <c:pt idx="498">
                  <c:v>6.1724999999999586E-2</c:v>
                </c:pt>
                <c:pt idx="499">
                  <c:v>6.2163499999999594E-2</c:v>
                </c:pt>
                <c:pt idx="500">
                  <c:v>6.1971499999999846E-2</c:v>
                </c:pt>
                <c:pt idx="501">
                  <c:v>6.2288499999999747E-2</c:v>
                </c:pt>
                <c:pt idx="502">
                  <c:v>6.2500499999999626E-2</c:v>
                </c:pt>
                <c:pt idx="503">
                  <c:v>6.2536499999999773E-2</c:v>
                </c:pt>
                <c:pt idx="504">
                  <c:v>6.2858500000000372E-2</c:v>
                </c:pt>
                <c:pt idx="505">
                  <c:v>6.2891499999999656E-2</c:v>
                </c:pt>
                <c:pt idx="506">
                  <c:v>6.2765500000000252E-2</c:v>
                </c:pt>
                <c:pt idx="507">
                  <c:v>6.3010999999999928E-2</c:v>
                </c:pt>
                <c:pt idx="508">
                  <c:v>6.2964500000000534E-2</c:v>
                </c:pt>
                <c:pt idx="509">
                  <c:v>6.3157499999999533E-2</c:v>
                </c:pt>
                <c:pt idx="510">
                  <c:v>6.3303000000000331E-2</c:v>
                </c:pt>
                <c:pt idx="511">
                  <c:v>6.3346500000000194E-2</c:v>
                </c:pt>
              </c:numCache>
            </c:numRef>
          </c:xVal>
          <c:yVal>
            <c:numRef>
              <c:f>'30'!$B$5:$B$584</c:f>
              <c:numCache>
                <c:formatCode>General</c:formatCode>
                <c:ptCount val="580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  <c:pt idx="492">
                  <c:v>354.76729999999998</c:v>
                </c:pt>
                <c:pt idx="493">
                  <c:v>354.76729999999998</c:v>
                </c:pt>
                <c:pt idx="494">
                  <c:v>354.76729999999998</c:v>
                </c:pt>
                <c:pt idx="495">
                  <c:v>354.76729999999998</c:v>
                </c:pt>
                <c:pt idx="496">
                  <c:v>354.76729999999998</c:v>
                </c:pt>
                <c:pt idx="497">
                  <c:v>354.76729999999998</c:v>
                </c:pt>
                <c:pt idx="498">
                  <c:v>354.76729999999998</c:v>
                </c:pt>
                <c:pt idx="499">
                  <c:v>354.76729999999998</c:v>
                </c:pt>
                <c:pt idx="500">
                  <c:v>354.76729999999998</c:v>
                </c:pt>
                <c:pt idx="501">
                  <c:v>354.76729999999998</c:v>
                </c:pt>
                <c:pt idx="502">
                  <c:v>354.76729999999998</c:v>
                </c:pt>
                <c:pt idx="503">
                  <c:v>354.76729999999998</c:v>
                </c:pt>
                <c:pt idx="504">
                  <c:v>354.76729999999998</c:v>
                </c:pt>
                <c:pt idx="505">
                  <c:v>354.76729999999998</c:v>
                </c:pt>
                <c:pt idx="506">
                  <c:v>354.76729999999998</c:v>
                </c:pt>
                <c:pt idx="507">
                  <c:v>354.76729999999998</c:v>
                </c:pt>
                <c:pt idx="508">
                  <c:v>354.76729999999998</c:v>
                </c:pt>
                <c:pt idx="509">
                  <c:v>354.76729999999998</c:v>
                </c:pt>
                <c:pt idx="510">
                  <c:v>354.76729999999998</c:v>
                </c:pt>
                <c:pt idx="511">
                  <c:v>354.76729999999998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3-41B8-A954-A08294B07D2A}"/>
            </c:ext>
          </c:extLst>
        </c:ser>
        <c:ser>
          <c:idx val="3"/>
          <c:order val="1"/>
          <c:tx>
            <c:strRef>
              <c:f>'30'!$D$1</c:f>
              <c:strCache>
                <c:ptCount val="1"/>
                <c:pt idx="0">
                  <c:v>Q890-120-30-2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'30'!$C$5:$C$450</c:f>
              <c:numCache>
                <c:formatCode>General</c:formatCode>
                <c:ptCount val="446"/>
                <c:pt idx="0">
                  <c:v>0</c:v>
                </c:pt>
                <c:pt idx="1">
                  <c:v>5.8E-5</c:v>
                </c:pt>
                <c:pt idx="2">
                  <c:v>8.2650000000000085E-4</c:v>
                </c:pt>
                <c:pt idx="3">
                  <c:v>1.8149999999998723E-4</c:v>
                </c:pt>
                <c:pt idx="4">
                  <c:v>6.3250000000003581E-4</c:v>
                </c:pt>
                <c:pt idx="5">
                  <c:v>6.8050000000000055E-4</c:v>
                </c:pt>
                <c:pt idx="6">
                  <c:v>-1.774999999999971E-4</c:v>
                </c:pt>
                <c:pt idx="7">
                  <c:v>6.6549999999998555E-4</c:v>
                </c:pt>
                <c:pt idx="8">
                  <c:v>-5.249999999995536E-5</c:v>
                </c:pt>
                <c:pt idx="9">
                  <c:v>-4.849999999995136E-5</c:v>
                </c:pt>
                <c:pt idx="10">
                  <c:v>4.9399999999993893E-4</c:v>
                </c:pt>
                <c:pt idx="11">
                  <c:v>1.8000000000018002E-5</c:v>
                </c:pt>
                <c:pt idx="12">
                  <c:v>-2.6649999999994733E-4</c:v>
                </c:pt>
                <c:pt idx="13">
                  <c:v>5.7050000000002932E-4</c:v>
                </c:pt>
                <c:pt idx="14">
                  <c:v>8.4699999999998665E-4</c:v>
                </c:pt>
                <c:pt idx="15">
                  <c:v>-2.9049999999997134E-4</c:v>
                </c:pt>
                <c:pt idx="16">
                  <c:v>7.3949999999989302E-4</c:v>
                </c:pt>
                <c:pt idx="17">
                  <c:v>4.1750000000007059E-4</c:v>
                </c:pt>
                <c:pt idx="18">
                  <c:v>1.0289999999999466E-3</c:v>
                </c:pt>
                <c:pt idx="19">
                  <c:v>1.1800000000000699E-3</c:v>
                </c:pt>
                <c:pt idx="20">
                  <c:v>1.3849999999999696E-3</c:v>
                </c:pt>
                <c:pt idx="21">
                  <c:v>1.5349999999999531E-3</c:v>
                </c:pt>
                <c:pt idx="22">
                  <c:v>1.6549999999999621E-3</c:v>
                </c:pt>
                <c:pt idx="23">
                  <c:v>2.0944999999999991E-3</c:v>
                </c:pt>
                <c:pt idx="24">
                  <c:v>1.1520000000001529E-3</c:v>
                </c:pt>
                <c:pt idx="25">
                  <c:v>1.7784999999999052E-3</c:v>
                </c:pt>
                <c:pt idx="26">
                  <c:v>1.9334999999999214E-3</c:v>
                </c:pt>
                <c:pt idx="27">
                  <c:v>1.5649999999999276E-3</c:v>
                </c:pt>
                <c:pt idx="28">
                  <c:v>1.3219999999999343E-3</c:v>
                </c:pt>
                <c:pt idx="29">
                  <c:v>2.0534999999999304E-3</c:v>
                </c:pt>
                <c:pt idx="30">
                  <c:v>1.4779999999998683E-3</c:v>
                </c:pt>
                <c:pt idx="31">
                  <c:v>1.6199999999997328E-3</c:v>
                </c:pt>
                <c:pt idx="32">
                  <c:v>1.8424999999999692E-3</c:v>
                </c:pt>
                <c:pt idx="33">
                  <c:v>2.2249999999999215E-3</c:v>
                </c:pt>
                <c:pt idx="34">
                  <c:v>1.4200000000001989E-3</c:v>
                </c:pt>
                <c:pt idx="35">
                  <c:v>1.4669999999998851E-3</c:v>
                </c:pt>
                <c:pt idx="36">
                  <c:v>1.4014999999998334E-3</c:v>
                </c:pt>
                <c:pt idx="37">
                  <c:v>9.87499999999919E-4</c:v>
                </c:pt>
                <c:pt idx="38">
                  <c:v>1.6279999999999628E-3</c:v>
                </c:pt>
                <c:pt idx="39">
                  <c:v>1.4425000000000132E-3</c:v>
                </c:pt>
                <c:pt idx="40">
                  <c:v>6.7049999999979626E-4</c:v>
                </c:pt>
                <c:pt idx="41">
                  <c:v>1.0345000000002713E-3</c:v>
                </c:pt>
                <c:pt idx="42">
                  <c:v>1.6649999999995835E-4</c:v>
                </c:pt>
                <c:pt idx="43">
                  <c:v>4.9549999999998207E-4</c:v>
                </c:pt>
                <c:pt idx="44">
                  <c:v>5.3249999999982478E-4</c:v>
                </c:pt>
                <c:pt idx="45">
                  <c:v>1.4374999999999805E-3</c:v>
                </c:pt>
                <c:pt idx="46">
                  <c:v>1.2525000000001008E-3</c:v>
                </c:pt>
                <c:pt idx="47">
                  <c:v>1.4460000000000583E-3</c:v>
                </c:pt>
                <c:pt idx="48">
                  <c:v>1.9124999999999837E-3</c:v>
                </c:pt>
                <c:pt idx="49">
                  <c:v>1.738999999999713E-3</c:v>
                </c:pt>
                <c:pt idx="50">
                  <c:v>2.1649999999999725E-3</c:v>
                </c:pt>
                <c:pt idx="51">
                  <c:v>2.4764999999999926E-3</c:v>
                </c:pt>
                <c:pt idx="52">
                  <c:v>2.7029999999998999E-3</c:v>
                </c:pt>
                <c:pt idx="53">
                  <c:v>2.8450000000002085E-3</c:v>
                </c:pt>
                <c:pt idx="54">
                  <c:v>2.7760000000001117E-3</c:v>
                </c:pt>
                <c:pt idx="55">
                  <c:v>3.4710000000000019E-3</c:v>
                </c:pt>
                <c:pt idx="56">
                  <c:v>3.3135000000001913E-3</c:v>
                </c:pt>
                <c:pt idx="57">
                  <c:v>3.9384999999998449E-3</c:v>
                </c:pt>
                <c:pt idx="58">
                  <c:v>4.481999999999875E-3</c:v>
                </c:pt>
                <c:pt idx="59">
                  <c:v>4.8629999999998397E-3</c:v>
                </c:pt>
                <c:pt idx="60">
                  <c:v>5.045499999999814E-3</c:v>
                </c:pt>
                <c:pt idx="61">
                  <c:v>5.9100000000000819E-3</c:v>
                </c:pt>
                <c:pt idx="62">
                  <c:v>6.520999999999999E-3</c:v>
                </c:pt>
                <c:pt idx="63">
                  <c:v>6.7369999999997709E-3</c:v>
                </c:pt>
                <c:pt idx="64">
                  <c:v>7.9089999999999439E-3</c:v>
                </c:pt>
                <c:pt idx="65">
                  <c:v>8.8245000000002349E-3</c:v>
                </c:pt>
                <c:pt idx="66">
                  <c:v>8.9539999999999065E-3</c:v>
                </c:pt>
                <c:pt idx="67">
                  <c:v>9.1715000000001101E-3</c:v>
                </c:pt>
                <c:pt idx="68">
                  <c:v>1.0056999999999983E-2</c:v>
                </c:pt>
                <c:pt idx="69">
                  <c:v>1.0806000000000093E-2</c:v>
                </c:pt>
                <c:pt idx="70">
                  <c:v>1.2336500000000417E-2</c:v>
                </c:pt>
                <c:pt idx="71">
                  <c:v>1.24730000000004E-2</c:v>
                </c:pt>
                <c:pt idx="72">
                  <c:v>1.4053500000000163E-2</c:v>
                </c:pt>
                <c:pt idx="73">
                  <c:v>1.4657499999999768E-2</c:v>
                </c:pt>
                <c:pt idx="74">
                  <c:v>1.5734000000000581E-2</c:v>
                </c:pt>
                <c:pt idx="75">
                  <c:v>1.6224499999999864E-2</c:v>
                </c:pt>
                <c:pt idx="76">
                  <c:v>1.7556499999999531E-2</c:v>
                </c:pt>
                <c:pt idx="77">
                  <c:v>1.8639999999999546E-2</c:v>
                </c:pt>
                <c:pt idx="78">
                  <c:v>1.988700000000021E-2</c:v>
                </c:pt>
                <c:pt idx="79">
                  <c:v>2.0602999999999927E-2</c:v>
                </c:pt>
                <c:pt idx="80">
                  <c:v>2.1013000000000392E-2</c:v>
                </c:pt>
                <c:pt idx="81">
                  <c:v>2.1248000000000378E-2</c:v>
                </c:pt>
                <c:pt idx="82">
                  <c:v>2.2408500000000053E-2</c:v>
                </c:pt>
                <c:pt idx="83">
                  <c:v>2.2901500000000574E-2</c:v>
                </c:pt>
                <c:pt idx="84">
                  <c:v>2.3105500000000223E-2</c:v>
                </c:pt>
                <c:pt idx="85">
                  <c:v>2.4092500000000072E-2</c:v>
                </c:pt>
                <c:pt idx="86">
                  <c:v>2.4990999999999985E-2</c:v>
                </c:pt>
                <c:pt idx="87">
                  <c:v>2.5742500000000668E-2</c:v>
                </c:pt>
                <c:pt idx="88">
                  <c:v>2.6043000000000038E-2</c:v>
                </c:pt>
                <c:pt idx="89">
                  <c:v>2.6632499999999837E-2</c:v>
                </c:pt>
                <c:pt idx="90">
                  <c:v>2.6780500000000096E-2</c:v>
                </c:pt>
                <c:pt idx="91">
                  <c:v>2.9047999999999963E-2</c:v>
                </c:pt>
                <c:pt idx="92">
                  <c:v>3.0469999999999775E-2</c:v>
                </c:pt>
                <c:pt idx="93">
                  <c:v>3.1378999999999824E-2</c:v>
                </c:pt>
                <c:pt idx="94">
                  <c:v>3.1619000000000064E-2</c:v>
                </c:pt>
                <c:pt idx="95">
                  <c:v>3.2088499999999964E-2</c:v>
                </c:pt>
                <c:pt idx="96">
                  <c:v>3.1916000000000277E-2</c:v>
                </c:pt>
                <c:pt idx="97">
                  <c:v>3.3791499999999974E-2</c:v>
                </c:pt>
                <c:pt idx="98">
                  <c:v>3.3946999999999505E-2</c:v>
                </c:pt>
                <c:pt idx="99">
                  <c:v>3.4999500000000072E-2</c:v>
                </c:pt>
                <c:pt idx="100">
                  <c:v>3.6826000000000025E-2</c:v>
                </c:pt>
                <c:pt idx="101">
                  <c:v>3.7969499999999989E-2</c:v>
                </c:pt>
                <c:pt idx="102">
                  <c:v>3.8892500000000663E-2</c:v>
                </c:pt>
                <c:pt idx="103">
                  <c:v>3.9553000000000171E-2</c:v>
                </c:pt>
                <c:pt idx="104">
                  <c:v>3.9736999999999689E-2</c:v>
                </c:pt>
                <c:pt idx="105">
                  <c:v>3.9465500000000375E-2</c:v>
                </c:pt>
                <c:pt idx="106">
                  <c:v>3.978200000000065E-2</c:v>
                </c:pt>
                <c:pt idx="107">
                  <c:v>3.9858000000000171E-2</c:v>
                </c:pt>
                <c:pt idx="108">
                  <c:v>3.9836500000000274E-2</c:v>
                </c:pt>
                <c:pt idx="109">
                  <c:v>3.9927499999999672E-2</c:v>
                </c:pt>
                <c:pt idx="110">
                  <c:v>4.0092000000000461E-2</c:v>
                </c:pt>
                <c:pt idx="111">
                  <c:v>4.0166499999999772E-2</c:v>
                </c:pt>
                <c:pt idx="112">
                  <c:v>4.0480000000000516E-2</c:v>
                </c:pt>
                <c:pt idx="113">
                  <c:v>4.0362999999999261E-2</c:v>
                </c:pt>
                <c:pt idx="114">
                  <c:v>4.0624999999999911E-2</c:v>
                </c:pt>
                <c:pt idx="115">
                  <c:v>4.1010500000000061E-2</c:v>
                </c:pt>
                <c:pt idx="116">
                  <c:v>4.0969000000000033E-2</c:v>
                </c:pt>
                <c:pt idx="117">
                  <c:v>4.1226499999999611E-2</c:v>
                </c:pt>
                <c:pt idx="118">
                  <c:v>4.1116999999999848E-2</c:v>
                </c:pt>
                <c:pt idx="119">
                  <c:v>4.1275999999999868E-2</c:v>
                </c:pt>
                <c:pt idx="120">
                  <c:v>4.1958999999999858E-2</c:v>
                </c:pt>
                <c:pt idx="121">
                  <c:v>4.1998500000000494E-2</c:v>
                </c:pt>
                <c:pt idx="122">
                  <c:v>4.2290999999999634E-2</c:v>
                </c:pt>
                <c:pt idx="123">
                  <c:v>4.2353000000000307E-2</c:v>
                </c:pt>
                <c:pt idx="124">
                  <c:v>4.2725999999999598E-2</c:v>
                </c:pt>
                <c:pt idx="125">
                  <c:v>4.2947499999999916E-2</c:v>
                </c:pt>
                <c:pt idx="126">
                  <c:v>4.2857499999999771E-2</c:v>
                </c:pt>
                <c:pt idx="127">
                  <c:v>4.2286999999999964E-2</c:v>
                </c:pt>
                <c:pt idx="128">
                  <c:v>4.2126499999999734E-2</c:v>
                </c:pt>
                <c:pt idx="129">
                  <c:v>4.2361999999999789E-2</c:v>
                </c:pt>
                <c:pt idx="130">
                  <c:v>4.2354500000000073E-2</c:v>
                </c:pt>
                <c:pt idx="131">
                  <c:v>4.2559499999999861E-2</c:v>
                </c:pt>
                <c:pt idx="132">
                  <c:v>4.2639999999999567E-2</c:v>
                </c:pt>
                <c:pt idx="133">
                  <c:v>4.2673999999999435E-2</c:v>
                </c:pt>
                <c:pt idx="134">
                  <c:v>4.2703500000000005E-2</c:v>
                </c:pt>
                <c:pt idx="135">
                  <c:v>4.2847000000000079E-2</c:v>
                </c:pt>
                <c:pt idx="136">
                  <c:v>4.2928500000000369E-2</c:v>
                </c:pt>
                <c:pt idx="137">
                  <c:v>4.3284499999999504E-2</c:v>
                </c:pt>
                <c:pt idx="138">
                  <c:v>4.3385499999999855E-2</c:v>
                </c:pt>
                <c:pt idx="139">
                  <c:v>4.3645000000000156E-2</c:v>
                </c:pt>
                <c:pt idx="140">
                  <c:v>4.3951000000000295E-2</c:v>
                </c:pt>
                <c:pt idx="141">
                  <c:v>4.3930500000000094E-2</c:v>
                </c:pt>
                <c:pt idx="142">
                  <c:v>4.416299999999973E-2</c:v>
                </c:pt>
                <c:pt idx="143">
                  <c:v>4.4408999999999477E-2</c:v>
                </c:pt>
                <c:pt idx="144">
                  <c:v>4.4471000000000593E-2</c:v>
                </c:pt>
                <c:pt idx="145">
                  <c:v>4.4555999999999596E-2</c:v>
                </c:pt>
                <c:pt idx="146">
                  <c:v>4.4667500000000082E-2</c:v>
                </c:pt>
                <c:pt idx="147">
                  <c:v>4.4422499999999587E-2</c:v>
                </c:pt>
                <c:pt idx="148">
                  <c:v>4.4763499999999734E-2</c:v>
                </c:pt>
                <c:pt idx="149">
                  <c:v>4.4963499999999712E-2</c:v>
                </c:pt>
                <c:pt idx="150">
                  <c:v>4.4801999999999786E-2</c:v>
                </c:pt>
                <c:pt idx="151">
                  <c:v>4.4921499999999615E-2</c:v>
                </c:pt>
                <c:pt idx="152">
                  <c:v>4.5038499999999537E-2</c:v>
                </c:pt>
                <c:pt idx="153">
                  <c:v>4.5077000000000034E-2</c:v>
                </c:pt>
                <c:pt idx="154">
                  <c:v>4.4976000000000127E-2</c:v>
                </c:pt>
                <c:pt idx="155">
                  <c:v>4.5243500000000214E-2</c:v>
                </c:pt>
                <c:pt idx="156">
                  <c:v>4.5666000000000206E-2</c:v>
                </c:pt>
                <c:pt idx="157">
                  <c:v>4.5613999999999599E-2</c:v>
                </c:pt>
                <c:pt idx="158">
                  <c:v>4.565950000000063E-2</c:v>
                </c:pt>
                <c:pt idx="159">
                  <c:v>4.608449999999964E-2</c:v>
                </c:pt>
                <c:pt idx="160">
                  <c:v>4.6210499999999932E-2</c:v>
                </c:pt>
                <c:pt idx="161">
                  <c:v>4.6126000000000111E-2</c:v>
                </c:pt>
                <c:pt idx="162">
                  <c:v>4.609949999999996E-2</c:v>
                </c:pt>
                <c:pt idx="163">
                  <c:v>4.6391000000000293E-2</c:v>
                </c:pt>
                <c:pt idx="164">
                  <c:v>4.6628999999999809E-2</c:v>
                </c:pt>
                <c:pt idx="165">
                  <c:v>4.6713999999999256E-2</c:v>
                </c:pt>
                <c:pt idx="166">
                  <c:v>4.6956499999999846E-2</c:v>
                </c:pt>
                <c:pt idx="167">
                  <c:v>4.709999999999992E-2</c:v>
                </c:pt>
                <c:pt idx="168">
                  <c:v>4.6999499999999639E-2</c:v>
                </c:pt>
                <c:pt idx="169">
                  <c:v>4.7325000000000284E-2</c:v>
                </c:pt>
                <c:pt idx="170">
                  <c:v>4.6938000000000368E-2</c:v>
                </c:pt>
                <c:pt idx="171">
                  <c:v>4.6967500000000051E-2</c:v>
                </c:pt>
                <c:pt idx="172">
                  <c:v>4.7102499999999825E-2</c:v>
                </c:pt>
                <c:pt idx="173">
                  <c:v>4.7247000000000039E-2</c:v>
                </c:pt>
                <c:pt idx="174">
                  <c:v>4.7072500000000073E-2</c:v>
                </c:pt>
                <c:pt idx="175">
                  <c:v>4.7421999999999631E-2</c:v>
                </c:pt>
                <c:pt idx="176">
                  <c:v>4.7439499999999857E-2</c:v>
                </c:pt>
                <c:pt idx="177">
                  <c:v>4.7345500000000484E-2</c:v>
                </c:pt>
                <c:pt idx="178">
                  <c:v>4.7371500000000122E-2</c:v>
                </c:pt>
                <c:pt idx="179">
                  <c:v>4.7248499999999805E-2</c:v>
                </c:pt>
                <c:pt idx="180">
                  <c:v>4.7435999999999812E-2</c:v>
                </c:pt>
                <c:pt idx="181">
                  <c:v>4.7321499999999794E-2</c:v>
                </c:pt>
                <c:pt idx="182">
                  <c:v>4.7448999999999852E-2</c:v>
                </c:pt>
                <c:pt idx="183">
                  <c:v>4.7680499999999792E-2</c:v>
                </c:pt>
                <c:pt idx="184">
                  <c:v>4.7700999999999993E-2</c:v>
                </c:pt>
                <c:pt idx="185">
                  <c:v>4.8007499999999759E-2</c:v>
                </c:pt>
                <c:pt idx="186">
                  <c:v>4.7787500000000538E-2</c:v>
                </c:pt>
                <c:pt idx="187">
                  <c:v>4.8440499999999886E-2</c:v>
                </c:pt>
                <c:pt idx="188">
                  <c:v>4.8873500000000014E-2</c:v>
                </c:pt>
                <c:pt idx="189">
                  <c:v>4.9727000000000299E-2</c:v>
                </c:pt>
                <c:pt idx="190">
                  <c:v>5.0125500000000045E-2</c:v>
                </c:pt>
                <c:pt idx="191">
                  <c:v>5.0826999999999956E-2</c:v>
                </c:pt>
                <c:pt idx="192">
                  <c:v>5.1028500000000143E-2</c:v>
                </c:pt>
                <c:pt idx="193">
                  <c:v>5.1350499999999855E-2</c:v>
                </c:pt>
                <c:pt idx="194">
                  <c:v>5.1309999999999967E-2</c:v>
                </c:pt>
                <c:pt idx="195">
                  <c:v>5.1836500000000285E-2</c:v>
                </c:pt>
                <c:pt idx="196">
                  <c:v>5.1677499999999821E-2</c:v>
                </c:pt>
                <c:pt idx="197">
                  <c:v>5.2060500000000065E-2</c:v>
                </c:pt>
                <c:pt idx="198">
                  <c:v>5.2251500000000117E-2</c:v>
                </c:pt>
                <c:pt idx="199">
                  <c:v>5.2309999999999857E-2</c:v>
                </c:pt>
                <c:pt idx="200">
                  <c:v>5.151349999999999E-2</c:v>
                </c:pt>
                <c:pt idx="201">
                  <c:v>5.1569499999999824E-2</c:v>
                </c:pt>
                <c:pt idx="202">
                  <c:v>5.1491500000000023E-2</c:v>
                </c:pt>
                <c:pt idx="203">
                  <c:v>5.1385500000000306E-2</c:v>
                </c:pt>
                <c:pt idx="204">
                  <c:v>5.1835999999999771E-2</c:v>
                </c:pt>
                <c:pt idx="205">
                  <c:v>5.1843500000000375E-2</c:v>
                </c:pt>
                <c:pt idx="206">
                  <c:v>5.205850000000023E-2</c:v>
                </c:pt>
                <c:pt idx="207">
                  <c:v>5.2171499999999593E-2</c:v>
                </c:pt>
                <c:pt idx="208">
                  <c:v>5.2401499999999768E-2</c:v>
                </c:pt>
                <c:pt idx="209">
                  <c:v>5.2347999999999839E-2</c:v>
                </c:pt>
                <c:pt idx="210">
                  <c:v>5.2523000000000319E-2</c:v>
                </c:pt>
                <c:pt idx="211">
                  <c:v>5.2578000000000014E-2</c:v>
                </c:pt>
                <c:pt idx="212">
                  <c:v>5.2717500000000417E-2</c:v>
                </c:pt>
                <c:pt idx="213">
                  <c:v>5.2834499999999895E-2</c:v>
                </c:pt>
                <c:pt idx="214">
                  <c:v>5.2943499999999588E-2</c:v>
                </c:pt>
                <c:pt idx="215">
                  <c:v>5.3320499999999882E-2</c:v>
                </c:pt>
                <c:pt idx="216">
                  <c:v>5.3480500000000042E-2</c:v>
                </c:pt>
                <c:pt idx="217">
                  <c:v>5.3514000000000284E-2</c:v>
                </c:pt>
                <c:pt idx="218">
                  <c:v>5.3619000000000305E-2</c:v>
                </c:pt>
                <c:pt idx="219">
                  <c:v>5.3568500000000352E-2</c:v>
                </c:pt>
                <c:pt idx="220">
                  <c:v>5.3570500000000187E-2</c:v>
                </c:pt>
                <c:pt idx="221">
                  <c:v>5.3103000000000122E-2</c:v>
                </c:pt>
                <c:pt idx="222">
                  <c:v>5.351849999999958E-2</c:v>
                </c:pt>
                <c:pt idx="223">
                  <c:v>5.3379500000000135E-2</c:v>
                </c:pt>
                <c:pt idx="224">
                  <c:v>5.361600000000033E-2</c:v>
                </c:pt>
                <c:pt idx="225">
                  <c:v>5.3566500000000072E-2</c:v>
                </c:pt>
                <c:pt idx="226">
                  <c:v>5.3907500000000219E-2</c:v>
                </c:pt>
                <c:pt idx="227">
                  <c:v>5.3739499999999385E-2</c:v>
                </c:pt>
                <c:pt idx="228">
                  <c:v>5.4475500000000121E-2</c:v>
                </c:pt>
                <c:pt idx="229">
                  <c:v>5.4524999999999935E-2</c:v>
                </c:pt>
                <c:pt idx="230">
                  <c:v>5.4825000000000124E-2</c:v>
                </c:pt>
                <c:pt idx="231">
                  <c:v>5.5353999999999903E-2</c:v>
                </c:pt>
                <c:pt idx="232">
                  <c:v>5.5536499999999656E-2</c:v>
                </c:pt>
                <c:pt idx="233">
                  <c:v>5.6095999999999702E-2</c:v>
                </c:pt>
                <c:pt idx="234">
                  <c:v>5.6801500000000171E-2</c:v>
                </c:pt>
                <c:pt idx="235">
                  <c:v>5.6906000000000123E-2</c:v>
                </c:pt>
                <c:pt idx="236">
                  <c:v>5.7419499999999513E-2</c:v>
                </c:pt>
                <c:pt idx="237">
                  <c:v>5.7230500000000184E-2</c:v>
                </c:pt>
                <c:pt idx="238">
                  <c:v>5.7039000000000062E-2</c:v>
                </c:pt>
                <c:pt idx="239">
                  <c:v>5.6859499999999397E-2</c:v>
                </c:pt>
                <c:pt idx="240">
                  <c:v>5.6905500000000053E-2</c:v>
                </c:pt>
                <c:pt idx="241">
                  <c:v>5.7108500000000006E-2</c:v>
                </c:pt>
                <c:pt idx="242">
                  <c:v>5.7280999999999693E-2</c:v>
                </c:pt>
                <c:pt idx="243">
                  <c:v>5.7182000000000066E-2</c:v>
                </c:pt>
                <c:pt idx="244">
                  <c:v>5.7478499999999766E-2</c:v>
                </c:pt>
                <c:pt idx="245">
                  <c:v>5.7656500000000221E-2</c:v>
                </c:pt>
                <c:pt idx="246">
                  <c:v>5.7897999999999783E-2</c:v>
                </c:pt>
                <c:pt idx="247">
                  <c:v>5.7990500000000278E-2</c:v>
                </c:pt>
                <c:pt idx="248">
                  <c:v>5.8448999999999973E-2</c:v>
                </c:pt>
                <c:pt idx="249">
                  <c:v>5.8631499999999726E-2</c:v>
                </c:pt>
                <c:pt idx="250">
                  <c:v>5.8795500000000001E-2</c:v>
                </c:pt>
                <c:pt idx="251">
                  <c:v>5.918000000000001E-2</c:v>
                </c:pt>
                <c:pt idx="252">
                  <c:v>5.9275500000000036E-2</c:v>
                </c:pt>
                <c:pt idx="253">
                  <c:v>5.895750000000044E-2</c:v>
                </c:pt>
                <c:pt idx="254">
                  <c:v>5.9065000000000367E-2</c:v>
                </c:pt>
                <c:pt idx="255">
                  <c:v>5.9296500000000307E-2</c:v>
                </c:pt>
                <c:pt idx="256">
                  <c:v>5.9366499999999878E-2</c:v>
                </c:pt>
                <c:pt idx="257">
                  <c:v>5.9540000000000148E-2</c:v>
                </c:pt>
                <c:pt idx="258">
                  <c:v>5.9433499999999917E-2</c:v>
                </c:pt>
                <c:pt idx="259">
                  <c:v>5.941200000000002E-2</c:v>
                </c:pt>
                <c:pt idx="260">
                  <c:v>5.9722499999999901E-2</c:v>
                </c:pt>
                <c:pt idx="261">
                  <c:v>5.9930499999999665E-2</c:v>
                </c:pt>
                <c:pt idx="262">
                  <c:v>5.988500000000041E-2</c:v>
                </c:pt>
                <c:pt idx="263">
                  <c:v>6.0032000000000529E-2</c:v>
                </c:pt>
                <c:pt idx="264">
                  <c:v>6.0105999999999327E-2</c:v>
                </c:pt>
                <c:pt idx="265">
                  <c:v>6.0101000000000404E-2</c:v>
                </c:pt>
                <c:pt idx="266">
                  <c:v>6.0183499999999945E-2</c:v>
                </c:pt>
                <c:pt idx="267">
                  <c:v>6.0454000000000008E-2</c:v>
                </c:pt>
                <c:pt idx="268">
                  <c:v>6.0523499999999952E-2</c:v>
                </c:pt>
                <c:pt idx="269">
                  <c:v>6.0929500000000303E-2</c:v>
                </c:pt>
                <c:pt idx="270">
                  <c:v>6.0906999999999822E-2</c:v>
                </c:pt>
                <c:pt idx="271">
                  <c:v>6.1197500000000016E-2</c:v>
                </c:pt>
                <c:pt idx="272">
                  <c:v>6.1272500000000285E-2</c:v>
                </c:pt>
                <c:pt idx="273">
                  <c:v>6.164349999999974E-2</c:v>
                </c:pt>
                <c:pt idx="274">
                  <c:v>6.2536499999999773E-2</c:v>
                </c:pt>
                <c:pt idx="275">
                  <c:v>6.2702999999999953E-2</c:v>
                </c:pt>
                <c:pt idx="276">
                  <c:v>6.3685500000000062E-2</c:v>
                </c:pt>
                <c:pt idx="277">
                  <c:v>6.4212999999999631E-2</c:v>
                </c:pt>
                <c:pt idx="278">
                  <c:v>6.4349500000000059E-2</c:v>
                </c:pt>
                <c:pt idx="279">
                  <c:v>6.4592000000000205E-2</c:v>
                </c:pt>
                <c:pt idx="280">
                  <c:v>6.4996500000000346E-2</c:v>
                </c:pt>
                <c:pt idx="281">
                  <c:v>6.5374500000000335E-2</c:v>
                </c:pt>
                <c:pt idx="282">
                  <c:v>6.4583999999999975E-2</c:v>
                </c:pt>
                <c:pt idx="283">
                  <c:v>6.4844000000000346E-2</c:v>
                </c:pt>
                <c:pt idx="284">
                  <c:v>6.4708500000000058E-2</c:v>
                </c:pt>
                <c:pt idx="285">
                  <c:v>6.5278499999999795E-2</c:v>
                </c:pt>
                <c:pt idx="286">
                  <c:v>6.5435000000000354E-2</c:v>
                </c:pt>
                <c:pt idx="287">
                  <c:v>6.5561500000000272E-2</c:v>
                </c:pt>
                <c:pt idx="288">
                  <c:v>6.5430999999999795E-2</c:v>
                </c:pt>
                <c:pt idx="289">
                  <c:v>6.5654999999999575E-2</c:v>
                </c:pt>
                <c:pt idx="290">
                  <c:v>6.5784499999999468E-2</c:v>
                </c:pt>
                <c:pt idx="291">
                  <c:v>6.5959000000000323E-2</c:v>
                </c:pt>
                <c:pt idx="292">
                  <c:v>6.6015000000000157E-2</c:v>
                </c:pt>
                <c:pt idx="293">
                  <c:v>6.6244999999999443E-2</c:v>
                </c:pt>
                <c:pt idx="294">
                  <c:v>6.6408000000000023E-2</c:v>
                </c:pt>
                <c:pt idx="295">
                  <c:v>6.675500000000012E-2</c:v>
                </c:pt>
                <c:pt idx="296">
                  <c:v>6.6864499999999882E-2</c:v>
                </c:pt>
                <c:pt idx="297">
                  <c:v>6.7155999999999771E-2</c:v>
                </c:pt>
                <c:pt idx="298">
                  <c:v>6.7403000000000102E-2</c:v>
                </c:pt>
                <c:pt idx="299">
                  <c:v>6.7525499999999905E-2</c:v>
                </c:pt>
                <c:pt idx="300">
                  <c:v>6.7848500000000644E-2</c:v>
                </c:pt>
                <c:pt idx="301">
                  <c:v>6.8132499999999929E-2</c:v>
                </c:pt>
                <c:pt idx="302">
                  <c:v>6.8076499999999651E-2</c:v>
                </c:pt>
                <c:pt idx="303">
                  <c:v>6.8191500000000183E-2</c:v>
                </c:pt>
                <c:pt idx="304">
                  <c:v>6.8550000000000111E-2</c:v>
                </c:pt>
                <c:pt idx="305">
                  <c:v>6.8573999999999913E-2</c:v>
                </c:pt>
                <c:pt idx="306">
                  <c:v>6.8864499999999662E-2</c:v>
                </c:pt>
                <c:pt idx="307">
                  <c:v>6.8717000000000361E-2</c:v>
                </c:pt>
                <c:pt idx="308">
                  <c:v>6.8971499999999963E-2</c:v>
                </c:pt>
                <c:pt idx="309">
                  <c:v>6.8877499999999703E-2</c:v>
                </c:pt>
                <c:pt idx="310">
                  <c:v>6.9110999999999478E-2</c:v>
                </c:pt>
                <c:pt idx="311">
                  <c:v>6.9034500000000332E-2</c:v>
                </c:pt>
                <c:pt idx="312">
                  <c:v>6.9415500000000296E-2</c:v>
                </c:pt>
                <c:pt idx="313">
                  <c:v>6.9142999999999954E-2</c:v>
                </c:pt>
                <c:pt idx="314">
                  <c:v>6.9420000000000481E-2</c:v>
                </c:pt>
                <c:pt idx="315">
                  <c:v>7.0086499999999941E-2</c:v>
                </c:pt>
                <c:pt idx="316">
                  <c:v>7.040700000000033E-2</c:v>
                </c:pt>
                <c:pt idx="317">
                  <c:v>7.0732000000000461E-2</c:v>
                </c:pt>
                <c:pt idx="318">
                  <c:v>7.1004999999999985E-2</c:v>
                </c:pt>
                <c:pt idx="319">
                  <c:v>7.1658999999999917E-2</c:v>
                </c:pt>
                <c:pt idx="320">
                  <c:v>7.2028500000000051E-2</c:v>
                </c:pt>
                <c:pt idx="321">
                  <c:v>7.2329499999999491E-2</c:v>
                </c:pt>
                <c:pt idx="322">
                  <c:v>7.3092499999999561E-2</c:v>
                </c:pt>
                <c:pt idx="323">
                  <c:v>7.3294499999999818E-2</c:v>
                </c:pt>
                <c:pt idx="324">
                  <c:v>7.3868499999999671E-2</c:v>
                </c:pt>
                <c:pt idx="325">
                  <c:v>7.4124499999999927E-2</c:v>
                </c:pt>
                <c:pt idx="326">
                  <c:v>7.332699999999992E-2</c:v>
                </c:pt>
                <c:pt idx="327">
                  <c:v>7.33204999999999E-2</c:v>
                </c:pt>
                <c:pt idx="328">
                  <c:v>7.3247500000000354E-2</c:v>
                </c:pt>
                <c:pt idx="329">
                  <c:v>7.331949999999976E-2</c:v>
                </c:pt>
                <c:pt idx="330">
                  <c:v>7.3263499999999482E-2</c:v>
                </c:pt>
                <c:pt idx="331">
                  <c:v>7.3692000000000313E-2</c:v>
                </c:pt>
                <c:pt idx="332">
                  <c:v>7.3966500000000046E-2</c:v>
                </c:pt>
                <c:pt idx="333">
                  <c:v>7.4464499999999934E-2</c:v>
                </c:pt>
                <c:pt idx="334">
                  <c:v>7.4428500000000231E-2</c:v>
                </c:pt>
                <c:pt idx="335">
                  <c:v>7.4793000000000109E-2</c:v>
                </c:pt>
                <c:pt idx="336">
                  <c:v>7.4710000000000498E-2</c:v>
                </c:pt>
                <c:pt idx="337">
                  <c:v>7.5142999999999738E-2</c:v>
                </c:pt>
                <c:pt idx="338">
                  <c:v>7.5335500000000444E-2</c:v>
                </c:pt>
                <c:pt idx="339">
                  <c:v>7.5441999999999787E-2</c:v>
                </c:pt>
                <c:pt idx="340">
                  <c:v>7.6128000000000196E-2</c:v>
                </c:pt>
                <c:pt idx="341">
                  <c:v>7.6383000000000312E-2</c:v>
                </c:pt>
                <c:pt idx="342">
                  <c:v>7.6523499999999967E-2</c:v>
                </c:pt>
                <c:pt idx="343">
                  <c:v>7.6687499999999797E-2</c:v>
                </c:pt>
                <c:pt idx="344">
                  <c:v>7.7328500000000133E-2</c:v>
                </c:pt>
                <c:pt idx="345">
                  <c:v>7.7377499999999877E-2</c:v>
                </c:pt>
                <c:pt idx="346">
                  <c:v>7.7497999999999845E-2</c:v>
                </c:pt>
                <c:pt idx="347">
                  <c:v>7.8006499999999868E-2</c:v>
                </c:pt>
                <c:pt idx="348">
                  <c:v>7.8318499999999958E-2</c:v>
                </c:pt>
                <c:pt idx="349">
                  <c:v>7.8677499999999512E-2</c:v>
                </c:pt>
                <c:pt idx="350">
                  <c:v>7.9044500000000184E-2</c:v>
                </c:pt>
                <c:pt idx="351">
                  <c:v>7.9220499999999916E-2</c:v>
                </c:pt>
                <c:pt idx="352">
                  <c:v>7.9471999999999987E-2</c:v>
                </c:pt>
                <c:pt idx="353">
                  <c:v>7.9937499999999773E-2</c:v>
                </c:pt>
                <c:pt idx="354">
                  <c:v>8.0495999999999235E-2</c:v>
                </c:pt>
                <c:pt idx="355">
                  <c:v>8.0631500000000411E-2</c:v>
                </c:pt>
                <c:pt idx="356">
                  <c:v>8.1077000000000066E-2</c:v>
                </c:pt>
                <c:pt idx="357">
                  <c:v>8.1527499999999975E-2</c:v>
                </c:pt>
                <c:pt idx="358">
                  <c:v>8.199500000000004E-2</c:v>
                </c:pt>
                <c:pt idx="359">
                  <c:v>8.2279000000000213E-2</c:v>
                </c:pt>
                <c:pt idx="360">
                  <c:v>8.2855499999999971E-2</c:v>
                </c:pt>
                <c:pt idx="361">
                  <c:v>8.3334000000000241E-2</c:v>
                </c:pt>
                <c:pt idx="362">
                  <c:v>8.3734499999999823E-2</c:v>
                </c:pt>
                <c:pt idx="363">
                  <c:v>8.4422999999999693E-2</c:v>
                </c:pt>
                <c:pt idx="364">
                  <c:v>8.446549999999986E-2</c:v>
                </c:pt>
                <c:pt idx="365">
                  <c:v>8.4581500000000087E-2</c:v>
                </c:pt>
                <c:pt idx="366">
                  <c:v>8.4594500000000128E-2</c:v>
                </c:pt>
                <c:pt idx="367">
                  <c:v>8.4540499999999685E-2</c:v>
                </c:pt>
                <c:pt idx="368">
                  <c:v>8.4331999999999852E-2</c:v>
                </c:pt>
                <c:pt idx="369">
                  <c:v>8.440200000000031E-2</c:v>
                </c:pt>
                <c:pt idx="370">
                  <c:v>8.4579499999999808E-2</c:v>
                </c:pt>
                <c:pt idx="371">
                  <c:v>8.4444499999999589E-2</c:v>
                </c:pt>
                <c:pt idx="372">
                  <c:v>8.4542499999999965E-2</c:v>
                </c:pt>
                <c:pt idx="373">
                  <c:v>8.4602499999999914E-2</c:v>
                </c:pt>
                <c:pt idx="374">
                  <c:v>8.4955000000000336E-2</c:v>
                </c:pt>
                <c:pt idx="375">
                  <c:v>8.5194999999999688E-2</c:v>
                </c:pt>
                <c:pt idx="376">
                  <c:v>8.5447500000000787E-2</c:v>
                </c:pt>
                <c:pt idx="377">
                  <c:v>8.5983999999999838E-2</c:v>
                </c:pt>
                <c:pt idx="378">
                  <c:v>8.6451499999999459E-2</c:v>
                </c:pt>
                <c:pt idx="379">
                  <c:v>8.7347999999999537E-2</c:v>
                </c:pt>
                <c:pt idx="380">
                  <c:v>8.8437499999999947E-2</c:v>
                </c:pt>
                <c:pt idx="381">
                  <c:v>8.9547500000000557E-2</c:v>
                </c:pt>
                <c:pt idx="382">
                  <c:v>9.072099999999983E-2</c:v>
                </c:pt>
                <c:pt idx="383">
                  <c:v>9.2709000000000152E-2</c:v>
                </c:pt>
                <c:pt idx="384">
                  <c:v>9.4275999999999804E-2</c:v>
                </c:pt>
                <c:pt idx="385">
                  <c:v>9.5975000000000588E-2</c:v>
                </c:pt>
                <c:pt idx="386">
                  <c:v>9.7651000000000376E-2</c:v>
                </c:pt>
                <c:pt idx="387">
                  <c:v>9.9412499999999682E-2</c:v>
                </c:pt>
                <c:pt idx="388">
                  <c:v>0.10113550000000027</c:v>
                </c:pt>
                <c:pt idx="389">
                  <c:v>0.10106999999999999</c:v>
                </c:pt>
                <c:pt idx="390">
                  <c:v>0.10112750000000004</c:v>
                </c:pt>
                <c:pt idx="391">
                  <c:v>0.10139200000000015</c:v>
                </c:pt>
                <c:pt idx="392">
                  <c:v>0.10199699999999989</c:v>
                </c:pt>
                <c:pt idx="393">
                  <c:v>0.10259349999999978</c:v>
                </c:pt>
                <c:pt idx="394">
                  <c:v>0.10331649999999959</c:v>
                </c:pt>
                <c:pt idx="395">
                  <c:v>0.10401049999999934</c:v>
                </c:pt>
                <c:pt idx="396">
                  <c:v>0.10432600000000036</c:v>
                </c:pt>
                <c:pt idx="397">
                  <c:v>0.10508949999999961</c:v>
                </c:pt>
                <c:pt idx="398">
                  <c:v>0.10601199999999977</c:v>
                </c:pt>
                <c:pt idx="399">
                  <c:v>0.1063489999999998</c:v>
                </c:pt>
                <c:pt idx="400">
                  <c:v>0.10703499999999977</c:v>
                </c:pt>
                <c:pt idx="401">
                  <c:v>0.10749550000000019</c:v>
                </c:pt>
                <c:pt idx="402">
                  <c:v>0.10815550000000007</c:v>
                </c:pt>
                <c:pt idx="403">
                  <c:v>0.10860849999999989</c:v>
                </c:pt>
                <c:pt idx="404">
                  <c:v>0.10905750000000047</c:v>
                </c:pt>
                <c:pt idx="405">
                  <c:v>0.10957099999999986</c:v>
                </c:pt>
                <c:pt idx="406">
                  <c:v>0.11071200000000037</c:v>
                </c:pt>
                <c:pt idx="407">
                  <c:v>0.11124749999999972</c:v>
                </c:pt>
                <c:pt idx="408">
                  <c:v>0.11186650000000009</c:v>
                </c:pt>
                <c:pt idx="409">
                  <c:v>0.11248000000000014</c:v>
                </c:pt>
                <c:pt idx="410">
                  <c:v>0.11304100000000039</c:v>
                </c:pt>
                <c:pt idx="411">
                  <c:v>0.11316149999999991</c:v>
                </c:pt>
                <c:pt idx="412">
                  <c:v>0.11330850000000048</c:v>
                </c:pt>
                <c:pt idx="413">
                  <c:v>0.11357350000000022</c:v>
                </c:pt>
                <c:pt idx="414">
                  <c:v>0.11360700000000001</c:v>
                </c:pt>
                <c:pt idx="415">
                  <c:v>0.1140399999999997</c:v>
                </c:pt>
                <c:pt idx="416">
                  <c:v>0.11413100000000043</c:v>
                </c:pt>
                <c:pt idx="417">
                  <c:v>0.11430900000000044</c:v>
                </c:pt>
                <c:pt idx="418">
                  <c:v>0.11462649999999996</c:v>
                </c:pt>
                <c:pt idx="419">
                  <c:v>0.114811</c:v>
                </c:pt>
                <c:pt idx="420">
                  <c:v>0.11551899999999993</c:v>
                </c:pt>
                <c:pt idx="421">
                  <c:v>0.11565850000000033</c:v>
                </c:pt>
                <c:pt idx="422">
                  <c:v>0.11630550000000017</c:v>
                </c:pt>
                <c:pt idx="423">
                  <c:v>0.11673250000000035</c:v>
                </c:pt>
                <c:pt idx="424">
                  <c:v>0.11715000000000009</c:v>
                </c:pt>
                <c:pt idx="425">
                  <c:v>0.11758300000000022</c:v>
                </c:pt>
                <c:pt idx="426">
                  <c:v>0.11792649999999982</c:v>
                </c:pt>
                <c:pt idx="427">
                  <c:v>0.11840049999999991</c:v>
                </c:pt>
                <c:pt idx="428">
                  <c:v>0.11847399999999997</c:v>
                </c:pt>
                <c:pt idx="429">
                  <c:v>0.11877899999999952</c:v>
                </c:pt>
                <c:pt idx="430">
                  <c:v>0.11878799999999989</c:v>
                </c:pt>
                <c:pt idx="431">
                  <c:v>0.1190654999999996</c:v>
                </c:pt>
                <c:pt idx="432">
                  <c:v>0.11930200000000024</c:v>
                </c:pt>
                <c:pt idx="433">
                  <c:v>0.11944799999999978</c:v>
                </c:pt>
                <c:pt idx="434">
                  <c:v>0.11943750000000053</c:v>
                </c:pt>
                <c:pt idx="435">
                  <c:v>0.11972900000000042</c:v>
                </c:pt>
                <c:pt idx="436">
                  <c:v>0.11987950000000014</c:v>
                </c:pt>
                <c:pt idx="437">
                  <c:v>0.12034250000000002</c:v>
                </c:pt>
                <c:pt idx="438">
                  <c:v>0.12070900000000018</c:v>
                </c:pt>
                <c:pt idx="439">
                  <c:v>0.12101500000000032</c:v>
                </c:pt>
                <c:pt idx="440">
                  <c:v>0.1218935000000001</c:v>
                </c:pt>
                <c:pt idx="441">
                  <c:v>0.12290350000000005</c:v>
                </c:pt>
                <c:pt idx="442">
                  <c:v>0.12505249999999979</c:v>
                </c:pt>
                <c:pt idx="443">
                  <c:v>0.13001750000000012</c:v>
                </c:pt>
                <c:pt idx="444">
                  <c:v>0.13791899999999968</c:v>
                </c:pt>
                <c:pt idx="445">
                  <c:v>0.16061449999999988</c:v>
                </c:pt>
              </c:numCache>
            </c:numRef>
          </c:xVal>
          <c:yVal>
            <c:numRef>
              <c:f>'30'!$D$5:$D$467</c:f>
              <c:numCache>
                <c:formatCode>General</c:formatCode>
                <c:ptCount val="463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  <c:pt idx="445">
                  <c:v>437.75400000000002</c:v>
                </c:pt>
                <c:pt idx="446">
                  <c:v>437.75400000000002</c:v>
                </c:pt>
                <c:pt idx="447">
                  <c:v>437.75400000000002</c:v>
                </c:pt>
                <c:pt idx="448">
                  <c:v>437.75400000000002</c:v>
                </c:pt>
                <c:pt idx="449">
                  <c:v>437.75400000000002</c:v>
                </c:pt>
                <c:pt idx="450">
                  <c:v>437.75400000000002</c:v>
                </c:pt>
                <c:pt idx="451">
                  <c:v>437.75400000000002</c:v>
                </c:pt>
                <c:pt idx="452">
                  <c:v>437.75400000000002</c:v>
                </c:pt>
                <c:pt idx="453">
                  <c:v>437.75400000000002</c:v>
                </c:pt>
                <c:pt idx="454">
                  <c:v>437.75400000000002</c:v>
                </c:pt>
                <c:pt idx="455">
                  <c:v>437.75400000000002</c:v>
                </c:pt>
                <c:pt idx="456">
                  <c:v>437.75400000000002</c:v>
                </c:pt>
                <c:pt idx="457">
                  <c:v>437.75400000000002</c:v>
                </c:pt>
                <c:pt idx="458">
                  <c:v>437.75400000000002</c:v>
                </c:pt>
                <c:pt idx="459">
                  <c:v>437.75400000000002</c:v>
                </c:pt>
                <c:pt idx="460">
                  <c:v>437.75400000000002</c:v>
                </c:pt>
                <c:pt idx="461">
                  <c:v>437.75400000000002</c:v>
                </c:pt>
                <c:pt idx="462">
                  <c:v>437.75400000000002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73-41B8-A954-A08294B07D2A}"/>
            </c:ext>
          </c:extLst>
        </c:ser>
        <c:ser>
          <c:idx val="4"/>
          <c:order val="2"/>
          <c:tx>
            <c:strRef>
              <c:f>'30'!$F$1</c:f>
              <c:strCache>
                <c:ptCount val="1"/>
                <c:pt idx="0">
                  <c:v>Q890-120-30-3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'30'!$E$5:$E$457</c:f>
              <c:numCache>
                <c:formatCode>General</c:formatCode>
                <c:ptCount val="453"/>
                <c:pt idx="0">
                  <c:v>0</c:v>
                </c:pt>
                <c:pt idx="1">
                  <c:v>-5.2400000000000363E-4</c:v>
                </c:pt>
                <c:pt idx="2">
                  <c:v>2.9099999999998571E-4</c:v>
                </c:pt>
                <c:pt idx="3">
                  <c:v>5.4750000000000631E-4</c:v>
                </c:pt>
                <c:pt idx="4">
                  <c:v>4.4999999999906226E-6</c:v>
                </c:pt>
                <c:pt idx="5">
                  <c:v>2.8050000000001685E-4</c:v>
                </c:pt>
                <c:pt idx="6">
                  <c:v>9.9199999999999289E-4</c:v>
                </c:pt>
                <c:pt idx="7">
                  <c:v>6.0349999999992354E-4</c:v>
                </c:pt>
                <c:pt idx="8">
                  <c:v>8.1599999999998341E-4</c:v>
                </c:pt>
                <c:pt idx="9">
                  <c:v>1.4294999999999725E-3</c:v>
                </c:pt>
                <c:pt idx="10">
                  <c:v>1.1925000000000407E-3</c:v>
                </c:pt>
                <c:pt idx="11">
                  <c:v>6.3699999999999868E-4</c:v>
                </c:pt>
                <c:pt idx="12">
                  <c:v>7.1099999999990615E-4</c:v>
                </c:pt>
                <c:pt idx="13">
                  <c:v>1.1454999999999105E-3</c:v>
                </c:pt>
                <c:pt idx="14">
                  <c:v>7.9249999999986276E-4</c:v>
                </c:pt>
                <c:pt idx="15">
                  <c:v>9.6649999999998126E-4</c:v>
                </c:pt>
                <c:pt idx="16">
                  <c:v>1.7614999999999714E-3</c:v>
                </c:pt>
                <c:pt idx="17">
                  <c:v>1.8479999999998498E-3</c:v>
                </c:pt>
                <c:pt idx="18">
                  <c:v>2.3535000000001194E-3</c:v>
                </c:pt>
                <c:pt idx="19">
                  <c:v>2.5570000000001425E-3</c:v>
                </c:pt>
                <c:pt idx="20">
                  <c:v>3.3814999999997042E-3</c:v>
                </c:pt>
                <c:pt idx="21">
                  <c:v>4.0664999999999729E-3</c:v>
                </c:pt>
                <c:pt idx="22">
                  <c:v>4.5654999999997781E-3</c:v>
                </c:pt>
                <c:pt idx="23">
                  <c:v>5.5950000000002387E-3</c:v>
                </c:pt>
                <c:pt idx="24">
                  <c:v>6.4430000000001986E-3</c:v>
                </c:pt>
                <c:pt idx="25">
                  <c:v>7.7400000000000801E-3</c:v>
                </c:pt>
                <c:pt idx="26">
                  <c:v>9.3134999999999746E-3</c:v>
                </c:pt>
                <c:pt idx="27">
                  <c:v>1.0622999999999827E-2</c:v>
                </c:pt>
                <c:pt idx="28">
                  <c:v>1.1873500000000092E-2</c:v>
                </c:pt>
                <c:pt idx="29">
                  <c:v>1.3400999999999996E-2</c:v>
                </c:pt>
                <c:pt idx="30">
                  <c:v>1.5092000000000327E-2</c:v>
                </c:pt>
                <c:pt idx="31">
                  <c:v>1.7420999999999909E-2</c:v>
                </c:pt>
                <c:pt idx="32">
                  <c:v>2.011099999999999E-2</c:v>
                </c:pt>
                <c:pt idx="33">
                  <c:v>2.3153499999999827E-2</c:v>
                </c:pt>
                <c:pt idx="34">
                  <c:v>2.5004999999999944E-2</c:v>
                </c:pt>
                <c:pt idx="35">
                  <c:v>2.7504500000000043E-2</c:v>
                </c:pt>
                <c:pt idx="36">
                  <c:v>3.0224000000000029E-2</c:v>
                </c:pt>
                <c:pt idx="37">
                  <c:v>3.2722999999999836E-2</c:v>
                </c:pt>
                <c:pt idx="38">
                  <c:v>3.5811999999999511E-2</c:v>
                </c:pt>
                <c:pt idx="39">
                  <c:v>3.9168000000000092E-2</c:v>
                </c:pt>
                <c:pt idx="40">
                  <c:v>4.301900000000014E-2</c:v>
                </c:pt>
                <c:pt idx="41">
                  <c:v>4.6639000000000319E-2</c:v>
                </c:pt>
                <c:pt idx="42">
                  <c:v>4.7352999999999756E-2</c:v>
                </c:pt>
                <c:pt idx="43">
                  <c:v>4.7226000000000212E-2</c:v>
                </c:pt>
                <c:pt idx="44">
                  <c:v>4.7370500000000426E-2</c:v>
                </c:pt>
                <c:pt idx="45">
                  <c:v>4.7764999999999613E-2</c:v>
                </c:pt>
                <c:pt idx="46">
                  <c:v>4.7967500000000385E-2</c:v>
                </c:pt>
                <c:pt idx="47">
                  <c:v>4.8345500000000374E-2</c:v>
                </c:pt>
                <c:pt idx="48">
                  <c:v>4.8560500000000228E-2</c:v>
                </c:pt>
                <c:pt idx="49">
                  <c:v>4.9075999999999897E-2</c:v>
                </c:pt>
                <c:pt idx="50">
                  <c:v>4.9718499999999555E-2</c:v>
                </c:pt>
                <c:pt idx="51">
                  <c:v>5.0213499999999467E-2</c:v>
                </c:pt>
                <c:pt idx="52">
                  <c:v>5.0700999999999663E-2</c:v>
                </c:pt>
                <c:pt idx="53">
                  <c:v>5.0598000000000365E-2</c:v>
                </c:pt>
                <c:pt idx="54">
                  <c:v>4.9922999999999718E-2</c:v>
                </c:pt>
                <c:pt idx="55">
                  <c:v>5.0366499999999537E-2</c:v>
                </c:pt>
                <c:pt idx="56">
                  <c:v>5.0743999999999456E-2</c:v>
                </c:pt>
                <c:pt idx="57">
                  <c:v>5.1409500000000108E-2</c:v>
                </c:pt>
                <c:pt idx="58">
                  <c:v>5.1511500000000154E-2</c:v>
                </c:pt>
                <c:pt idx="59">
                  <c:v>5.1942000000000377E-2</c:v>
                </c:pt>
                <c:pt idx="60">
                  <c:v>5.2141999999999911E-2</c:v>
                </c:pt>
                <c:pt idx="61">
                  <c:v>5.2402999999999977E-2</c:v>
                </c:pt>
                <c:pt idx="62">
                  <c:v>5.2886500000000058E-2</c:v>
                </c:pt>
                <c:pt idx="63">
                  <c:v>4.9874500000000044E-2</c:v>
                </c:pt>
                <c:pt idx="64">
                  <c:v>5.0091000000000108E-2</c:v>
                </c:pt>
                <c:pt idx="65">
                  <c:v>5.0143999999999522E-2</c:v>
                </c:pt>
                <c:pt idx="66">
                  <c:v>5.0243999999999733E-2</c:v>
                </c:pt>
                <c:pt idx="67">
                  <c:v>5.0394499999999898E-2</c:v>
                </c:pt>
                <c:pt idx="68">
                  <c:v>5.066700000000024E-2</c:v>
                </c:pt>
                <c:pt idx="69">
                  <c:v>5.0882500000000164E-2</c:v>
                </c:pt>
                <c:pt idx="70">
                  <c:v>5.1035500000000233E-2</c:v>
                </c:pt>
                <c:pt idx="71">
                  <c:v>5.1067500000000265E-2</c:v>
                </c:pt>
                <c:pt idx="72">
                  <c:v>5.1264999999999894E-2</c:v>
                </c:pt>
                <c:pt idx="73">
                  <c:v>5.1507999999999665E-2</c:v>
                </c:pt>
                <c:pt idx="74">
                  <c:v>5.1796500000000023E-2</c:v>
                </c:pt>
                <c:pt idx="75">
                  <c:v>5.1712999999999454E-2</c:v>
                </c:pt>
                <c:pt idx="76">
                  <c:v>5.192050000000048E-2</c:v>
                </c:pt>
                <c:pt idx="77">
                  <c:v>5.2023499999999778E-2</c:v>
                </c:pt>
                <c:pt idx="78">
                  <c:v>5.2388000000000101E-2</c:v>
                </c:pt>
                <c:pt idx="79">
                  <c:v>5.2440500000000334E-2</c:v>
                </c:pt>
                <c:pt idx="80">
                  <c:v>5.2905999999999676E-2</c:v>
                </c:pt>
                <c:pt idx="81">
                  <c:v>5.3147999999999751E-2</c:v>
                </c:pt>
                <c:pt idx="82">
                  <c:v>5.2881999999999874E-2</c:v>
                </c:pt>
                <c:pt idx="83">
                  <c:v>5.3081499999999782E-2</c:v>
                </c:pt>
                <c:pt idx="84">
                  <c:v>5.3554999999999797E-2</c:v>
                </c:pt>
                <c:pt idx="85">
                  <c:v>5.3996000000000599E-2</c:v>
                </c:pt>
                <c:pt idx="86">
                  <c:v>5.3828000000000209E-2</c:v>
                </c:pt>
                <c:pt idx="87">
                  <c:v>5.3827999999999765E-2</c:v>
                </c:pt>
                <c:pt idx="88">
                  <c:v>5.4259999999999753E-2</c:v>
                </c:pt>
                <c:pt idx="89">
                  <c:v>5.4798499999999528E-2</c:v>
                </c:pt>
                <c:pt idx="90">
                  <c:v>5.5308500000000205E-2</c:v>
                </c:pt>
                <c:pt idx="91">
                  <c:v>5.6108000000000047E-2</c:v>
                </c:pt>
                <c:pt idx="92">
                  <c:v>5.677500000000002E-2</c:v>
                </c:pt>
                <c:pt idx="93">
                  <c:v>5.6937999999999267E-2</c:v>
                </c:pt>
                <c:pt idx="94">
                  <c:v>5.7109000000000076E-2</c:v>
                </c:pt>
                <c:pt idx="95">
                  <c:v>5.7328500000000115E-2</c:v>
                </c:pt>
                <c:pt idx="96">
                  <c:v>5.7385999999999715E-2</c:v>
                </c:pt>
                <c:pt idx="97">
                  <c:v>5.709300000000006E-2</c:v>
                </c:pt>
                <c:pt idx="98">
                  <c:v>5.7276499999999508E-2</c:v>
                </c:pt>
                <c:pt idx="99">
                  <c:v>5.7438999999999574E-2</c:v>
                </c:pt>
                <c:pt idx="100">
                  <c:v>5.802250000000031E-2</c:v>
                </c:pt>
                <c:pt idx="101">
                  <c:v>5.8043999999999318E-2</c:v>
                </c:pt>
                <c:pt idx="102">
                  <c:v>5.8184500000000305E-2</c:v>
                </c:pt>
                <c:pt idx="103">
                  <c:v>5.8575499999999892E-2</c:v>
                </c:pt>
                <c:pt idx="104">
                  <c:v>5.8663999999999827E-2</c:v>
                </c:pt>
                <c:pt idx="105">
                  <c:v>5.8803499999999786E-2</c:v>
                </c:pt>
                <c:pt idx="106">
                  <c:v>5.8738500000000027E-2</c:v>
                </c:pt>
                <c:pt idx="107">
                  <c:v>5.9000500000000233E-2</c:v>
                </c:pt>
                <c:pt idx="108">
                  <c:v>5.8992000000000377E-2</c:v>
                </c:pt>
                <c:pt idx="109">
                  <c:v>5.9126000000000012E-2</c:v>
                </c:pt>
                <c:pt idx="110">
                  <c:v>5.9433499999999917E-2</c:v>
                </c:pt>
                <c:pt idx="111">
                  <c:v>5.9347999999999512E-2</c:v>
                </c:pt>
                <c:pt idx="112">
                  <c:v>5.9181499999999776E-2</c:v>
                </c:pt>
                <c:pt idx="113">
                  <c:v>5.9537499999999799E-2</c:v>
                </c:pt>
                <c:pt idx="114">
                  <c:v>5.9461999999999904E-2</c:v>
                </c:pt>
                <c:pt idx="115">
                  <c:v>5.9916499999999484E-2</c:v>
                </c:pt>
                <c:pt idx="116">
                  <c:v>6.0316000000000258E-2</c:v>
                </c:pt>
                <c:pt idx="117">
                  <c:v>6.0589499999999852E-2</c:v>
                </c:pt>
                <c:pt idx="118">
                  <c:v>6.1237000000000208E-2</c:v>
                </c:pt>
                <c:pt idx="119">
                  <c:v>6.1415000000000219E-2</c:v>
                </c:pt>
                <c:pt idx="120">
                  <c:v>6.1778000000000333E-2</c:v>
                </c:pt>
                <c:pt idx="121">
                  <c:v>6.2266500000000669E-2</c:v>
                </c:pt>
                <c:pt idx="122">
                  <c:v>6.2552999999999859E-2</c:v>
                </c:pt>
                <c:pt idx="123">
                  <c:v>6.2062499999999687E-2</c:v>
                </c:pt>
                <c:pt idx="124">
                  <c:v>6.2215500000000201E-2</c:v>
                </c:pt>
                <c:pt idx="125">
                  <c:v>6.264999999999965E-2</c:v>
                </c:pt>
                <c:pt idx="126">
                  <c:v>6.2915000000000276E-2</c:v>
                </c:pt>
                <c:pt idx="127">
                  <c:v>6.3330500000000622E-2</c:v>
                </c:pt>
                <c:pt idx="128">
                  <c:v>6.3717499999999649E-2</c:v>
                </c:pt>
                <c:pt idx="129">
                  <c:v>6.4022500000000093E-2</c:v>
                </c:pt>
                <c:pt idx="130">
                  <c:v>6.4302999999999777E-2</c:v>
                </c:pt>
                <c:pt idx="131">
                  <c:v>6.4819500000000474E-2</c:v>
                </c:pt>
                <c:pt idx="132">
                  <c:v>6.4607499999999707E-2</c:v>
                </c:pt>
                <c:pt idx="133">
                  <c:v>6.4796499999999924E-2</c:v>
                </c:pt>
                <c:pt idx="134">
                  <c:v>6.4832000000000445E-2</c:v>
                </c:pt>
                <c:pt idx="135">
                  <c:v>6.5283999999999676E-2</c:v>
                </c:pt>
                <c:pt idx="136">
                  <c:v>6.55165000000002E-2</c:v>
                </c:pt>
                <c:pt idx="137">
                  <c:v>6.588999999999956E-2</c:v>
                </c:pt>
                <c:pt idx="138">
                  <c:v>6.5877499999999589E-2</c:v>
                </c:pt>
                <c:pt idx="139">
                  <c:v>6.6018999999999828E-2</c:v>
                </c:pt>
                <c:pt idx="140">
                  <c:v>6.6399500000000611E-2</c:v>
                </c:pt>
                <c:pt idx="141">
                  <c:v>6.6137999999999586E-2</c:v>
                </c:pt>
                <c:pt idx="142">
                  <c:v>6.6045000000000353E-2</c:v>
                </c:pt>
                <c:pt idx="143">
                  <c:v>6.6218499999999736E-2</c:v>
                </c:pt>
                <c:pt idx="144">
                  <c:v>6.6659999999999719E-2</c:v>
                </c:pt>
                <c:pt idx="145">
                  <c:v>6.6603999999999441E-2</c:v>
                </c:pt>
                <c:pt idx="146">
                  <c:v>6.6968999999999834E-2</c:v>
                </c:pt>
                <c:pt idx="147">
                  <c:v>6.7302000000000639E-2</c:v>
                </c:pt>
                <c:pt idx="148">
                  <c:v>6.7473999999999812E-2</c:v>
                </c:pt>
                <c:pt idx="149">
                  <c:v>6.7820999999999909E-2</c:v>
                </c:pt>
                <c:pt idx="150">
                  <c:v>6.82485000000006E-2</c:v>
                </c:pt>
                <c:pt idx="151">
                  <c:v>6.892850000000017E-2</c:v>
                </c:pt>
                <c:pt idx="152">
                  <c:v>6.9119999999999848E-2</c:v>
                </c:pt>
                <c:pt idx="153">
                  <c:v>6.9841000000000264E-2</c:v>
                </c:pt>
                <c:pt idx="154">
                  <c:v>7.0136499999999824E-2</c:v>
                </c:pt>
                <c:pt idx="155">
                  <c:v>7.0419500000000301E-2</c:v>
                </c:pt>
                <c:pt idx="156">
                  <c:v>7.0302000000000309E-2</c:v>
                </c:pt>
                <c:pt idx="157">
                  <c:v>7.0997000000000199E-2</c:v>
                </c:pt>
                <c:pt idx="158">
                  <c:v>7.1064999999999934E-2</c:v>
                </c:pt>
                <c:pt idx="159">
                  <c:v>7.1429999999999438E-2</c:v>
                </c:pt>
                <c:pt idx="160">
                  <c:v>7.1703500000000364E-2</c:v>
                </c:pt>
                <c:pt idx="161">
                  <c:v>7.1889000000000092E-2</c:v>
                </c:pt>
                <c:pt idx="162">
                  <c:v>7.2250499999999551E-2</c:v>
                </c:pt>
                <c:pt idx="163">
                  <c:v>7.178450000000014E-2</c:v>
                </c:pt>
                <c:pt idx="164">
                  <c:v>7.1788000000000185E-2</c:v>
                </c:pt>
                <c:pt idx="165">
                  <c:v>7.1843999999999575E-2</c:v>
                </c:pt>
                <c:pt idx="166">
                  <c:v>7.192149999999975E-2</c:v>
                </c:pt>
                <c:pt idx="167">
                  <c:v>7.1657500000000152E-2</c:v>
                </c:pt>
                <c:pt idx="168">
                  <c:v>7.2355500000000017E-2</c:v>
                </c:pt>
                <c:pt idx="169">
                  <c:v>7.2288999999999604E-2</c:v>
                </c:pt>
                <c:pt idx="170">
                  <c:v>7.2652000000000161E-2</c:v>
                </c:pt>
                <c:pt idx="171">
                  <c:v>7.3328000000000504E-2</c:v>
                </c:pt>
                <c:pt idx="172">
                  <c:v>7.3946500000000359E-2</c:v>
                </c:pt>
                <c:pt idx="173">
                  <c:v>7.3924499999999949E-2</c:v>
                </c:pt>
                <c:pt idx="174">
                  <c:v>7.4390999999999874E-2</c:v>
                </c:pt>
                <c:pt idx="175">
                  <c:v>7.4668500000000027E-2</c:v>
                </c:pt>
                <c:pt idx="176">
                  <c:v>7.5142500000000112E-2</c:v>
                </c:pt>
                <c:pt idx="177">
                  <c:v>7.5290499999999927E-2</c:v>
                </c:pt>
                <c:pt idx="178">
                  <c:v>7.5692999999999788E-2</c:v>
                </c:pt>
                <c:pt idx="179">
                  <c:v>7.6226500000000197E-2</c:v>
                </c:pt>
                <c:pt idx="180">
                  <c:v>7.6832500000000081E-2</c:v>
                </c:pt>
                <c:pt idx="181">
                  <c:v>7.7074500000000157E-2</c:v>
                </c:pt>
                <c:pt idx="182">
                  <c:v>7.7379499999999712E-2</c:v>
                </c:pt>
                <c:pt idx="183">
                  <c:v>7.6869500000000368E-2</c:v>
                </c:pt>
                <c:pt idx="184">
                  <c:v>7.6705999999999719E-2</c:v>
                </c:pt>
                <c:pt idx="185">
                  <c:v>7.7329500000000273E-2</c:v>
                </c:pt>
                <c:pt idx="186">
                  <c:v>7.7634000000000203E-2</c:v>
                </c:pt>
                <c:pt idx="187">
                  <c:v>7.7655999999999725E-2</c:v>
                </c:pt>
                <c:pt idx="188">
                  <c:v>7.8290500000000041E-2</c:v>
                </c:pt>
                <c:pt idx="189">
                  <c:v>7.8111999999999959E-2</c:v>
                </c:pt>
                <c:pt idx="190">
                  <c:v>7.8590499999999786E-2</c:v>
                </c:pt>
                <c:pt idx="191">
                  <c:v>7.914150000000042E-2</c:v>
                </c:pt>
                <c:pt idx="192">
                  <c:v>7.9219499999999332E-2</c:v>
                </c:pt>
                <c:pt idx="193">
                  <c:v>7.9359499999999805E-2</c:v>
                </c:pt>
                <c:pt idx="194">
                  <c:v>7.9701000000000466E-2</c:v>
                </c:pt>
                <c:pt idx="195">
                  <c:v>7.9835999999999796E-2</c:v>
                </c:pt>
                <c:pt idx="196">
                  <c:v>8.0527500000000085E-2</c:v>
                </c:pt>
                <c:pt idx="197">
                  <c:v>8.0520499999999551E-2</c:v>
                </c:pt>
                <c:pt idx="198">
                  <c:v>8.092500000000058E-2</c:v>
                </c:pt>
                <c:pt idx="199">
                  <c:v>8.1094499999999847E-2</c:v>
                </c:pt>
                <c:pt idx="200">
                  <c:v>8.1406499999999937E-2</c:v>
                </c:pt>
                <c:pt idx="201">
                  <c:v>8.221049999999952E-2</c:v>
                </c:pt>
                <c:pt idx="202">
                  <c:v>8.2973500000000033E-2</c:v>
                </c:pt>
                <c:pt idx="203">
                  <c:v>8.2599499999999715E-2</c:v>
                </c:pt>
                <c:pt idx="204">
                  <c:v>8.2640000000000047E-2</c:v>
                </c:pt>
                <c:pt idx="205">
                  <c:v>8.2793999999999812E-2</c:v>
                </c:pt>
                <c:pt idx="206">
                  <c:v>8.2915499999999476E-2</c:v>
                </c:pt>
                <c:pt idx="207">
                  <c:v>8.3489499999999772E-2</c:v>
                </c:pt>
                <c:pt idx="208">
                  <c:v>8.4033999999999498E-2</c:v>
                </c:pt>
                <c:pt idx="209">
                  <c:v>8.4298500000000054E-2</c:v>
                </c:pt>
                <c:pt idx="210">
                  <c:v>8.4844000000000364E-2</c:v>
                </c:pt>
                <c:pt idx="211">
                  <c:v>8.5233500000000184E-2</c:v>
                </c:pt>
                <c:pt idx="212">
                  <c:v>8.5305000000000408E-2</c:v>
                </c:pt>
                <c:pt idx="213">
                  <c:v>8.5812499999999403E-2</c:v>
                </c:pt>
                <c:pt idx="214">
                  <c:v>8.5925500000000099E-2</c:v>
                </c:pt>
                <c:pt idx="215">
                  <c:v>8.6054000000000297E-2</c:v>
                </c:pt>
                <c:pt idx="216">
                  <c:v>8.6551500000000114E-2</c:v>
                </c:pt>
                <c:pt idx="217">
                  <c:v>8.6629499999999915E-2</c:v>
                </c:pt>
                <c:pt idx="218">
                  <c:v>8.7118000000000251E-2</c:v>
                </c:pt>
                <c:pt idx="219">
                  <c:v>8.7239500000000358E-2</c:v>
                </c:pt>
                <c:pt idx="220">
                  <c:v>8.771299999999993E-2</c:v>
                </c:pt>
                <c:pt idx="221">
                  <c:v>8.7540000000000173E-2</c:v>
                </c:pt>
                <c:pt idx="222">
                  <c:v>8.8089500000000154E-2</c:v>
                </c:pt>
                <c:pt idx="223">
                  <c:v>8.8497499999999896E-2</c:v>
                </c:pt>
                <c:pt idx="224">
                  <c:v>8.912150000000052E-2</c:v>
                </c:pt>
                <c:pt idx="225">
                  <c:v>8.9928500000000078E-2</c:v>
                </c:pt>
                <c:pt idx="226">
                  <c:v>9.0812499999999741E-2</c:v>
                </c:pt>
                <c:pt idx="227">
                  <c:v>9.1248499999999844E-2</c:v>
                </c:pt>
                <c:pt idx="228">
                  <c:v>9.1518499999999836E-2</c:v>
                </c:pt>
                <c:pt idx="229">
                  <c:v>9.1787999999999759E-2</c:v>
                </c:pt>
                <c:pt idx="230">
                  <c:v>9.2150999999999872E-2</c:v>
                </c:pt>
                <c:pt idx="231">
                  <c:v>9.2022000000000048E-2</c:v>
                </c:pt>
                <c:pt idx="232">
                  <c:v>9.19654999999997E-2</c:v>
                </c:pt>
                <c:pt idx="233">
                  <c:v>9.2082500000000067E-2</c:v>
                </c:pt>
                <c:pt idx="234">
                  <c:v>9.2362500000000569E-2</c:v>
                </c:pt>
                <c:pt idx="235">
                  <c:v>9.265549999999978E-2</c:v>
                </c:pt>
                <c:pt idx="236">
                  <c:v>9.2577999999999605E-2</c:v>
                </c:pt>
                <c:pt idx="237">
                  <c:v>9.2712499999999753E-2</c:v>
                </c:pt>
                <c:pt idx="238">
                  <c:v>9.2987500000000001E-2</c:v>
                </c:pt>
                <c:pt idx="239">
                  <c:v>9.3383499999999398E-2</c:v>
                </c:pt>
                <c:pt idx="240">
                  <c:v>9.3861500000000042E-2</c:v>
                </c:pt>
                <c:pt idx="241">
                  <c:v>9.3731000000000009E-2</c:v>
                </c:pt>
                <c:pt idx="242">
                  <c:v>9.3993999999999911E-2</c:v>
                </c:pt>
                <c:pt idx="243">
                  <c:v>9.4180999999999848E-2</c:v>
                </c:pt>
                <c:pt idx="244">
                  <c:v>9.4819999999999904E-2</c:v>
                </c:pt>
                <c:pt idx="245">
                  <c:v>9.5229999999999926E-2</c:v>
                </c:pt>
                <c:pt idx="246">
                  <c:v>9.568449999999995E-2</c:v>
                </c:pt>
                <c:pt idx="247">
                  <c:v>9.6249499999999877E-2</c:v>
                </c:pt>
                <c:pt idx="248">
                  <c:v>9.7355499999999928E-2</c:v>
                </c:pt>
                <c:pt idx="249">
                  <c:v>9.793200000000013E-2</c:v>
                </c:pt>
                <c:pt idx="250">
                  <c:v>9.8159000000000329E-2</c:v>
                </c:pt>
                <c:pt idx="251">
                  <c:v>9.8997999999999475E-2</c:v>
                </c:pt>
                <c:pt idx="252">
                  <c:v>9.9848000000000159E-2</c:v>
                </c:pt>
                <c:pt idx="253">
                  <c:v>0.10007700000000019</c:v>
                </c:pt>
                <c:pt idx="254">
                  <c:v>0.10095050000000017</c:v>
                </c:pt>
                <c:pt idx="255">
                  <c:v>0.10089699999999935</c:v>
                </c:pt>
                <c:pt idx="256">
                  <c:v>0.1008650000000002</c:v>
                </c:pt>
                <c:pt idx="257">
                  <c:v>0.10104149999999956</c:v>
                </c:pt>
                <c:pt idx="258">
                  <c:v>0.10090849999999962</c:v>
                </c:pt>
                <c:pt idx="259">
                  <c:v>0.10142250000000042</c:v>
                </c:pt>
                <c:pt idx="260">
                  <c:v>0.10190650000000012</c:v>
                </c:pt>
                <c:pt idx="261">
                  <c:v>0.10252500000000042</c:v>
                </c:pt>
                <c:pt idx="262">
                  <c:v>0.10257249999999996</c:v>
                </c:pt>
                <c:pt idx="263">
                  <c:v>0.10307999999999984</c:v>
                </c:pt>
                <c:pt idx="264">
                  <c:v>0.10319449999999986</c:v>
                </c:pt>
                <c:pt idx="265">
                  <c:v>0.10377949999999991</c:v>
                </c:pt>
                <c:pt idx="266">
                  <c:v>0.10378700000000007</c:v>
                </c:pt>
                <c:pt idx="267">
                  <c:v>0.10401799999999994</c:v>
                </c:pt>
                <c:pt idx="268">
                  <c:v>0.10449449999999993</c:v>
                </c:pt>
                <c:pt idx="269">
                  <c:v>0.10470399999999991</c:v>
                </c:pt>
                <c:pt idx="270">
                  <c:v>0.10499899999999984</c:v>
                </c:pt>
                <c:pt idx="271">
                  <c:v>0.10535000000000005</c:v>
                </c:pt>
                <c:pt idx="272">
                  <c:v>0.1058530000000002</c:v>
                </c:pt>
                <c:pt idx="273">
                  <c:v>0.10686299999999971</c:v>
                </c:pt>
                <c:pt idx="274">
                  <c:v>0.1072829999999998</c:v>
                </c:pt>
                <c:pt idx="275">
                  <c:v>0.10784200000000022</c:v>
                </c:pt>
                <c:pt idx="276">
                  <c:v>0.10838900000000029</c:v>
                </c:pt>
                <c:pt idx="277">
                  <c:v>0.10897049999999986</c:v>
                </c:pt>
                <c:pt idx="278">
                  <c:v>0.10969449999999981</c:v>
                </c:pt>
                <c:pt idx="279">
                  <c:v>0.10977199999999998</c:v>
                </c:pt>
                <c:pt idx="280">
                  <c:v>0.11006350000000031</c:v>
                </c:pt>
                <c:pt idx="281">
                  <c:v>0.11047300000000027</c:v>
                </c:pt>
                <c:pt idx="282">
                  <c:v>0.11104549999999991</c:v>
                </c:pt>
                <c:pt idx="283">
                  <c:v>0.11157750000000011</c:v>
                </c:pt>
                <c:pt idx="284">
                  <c:v>0.11254799999999987</c:v>
                </c:pt>
                <c:pt idx="285">
                  <c:v>0.11308450000000025</c:v>
                </c:pt>
                <c:pt idx="286">
                  <c:v>0.1136190000000008</c:v>
                </c:pt>
                <c:pt idx="287">
                  <c:v>0.11438449999999989</c:v>
                </c:pt>
                <c:pt idx="288">
                  <c:v>0.11472600000000055</c:v>
                </c:pt>
                <c:pt idx="289">
                  <c:v>0.1150739999999999</c:v>
                </c:pt>
                <c:pt idx="290">
                  <c:v>0.11589750000000043</c:v>
                </c:pt>
                <c:pt idx="291">
                  <c:v>0.11614550000000001</c:v>
                </c:pt>
                <c:pt idx="292">
                  <c:v>0.11668600000000007</c:v>
                </c:pt>
                <c:pt idx="293">
                  <c:v>0.1173065000000002</c:v>
                </c:pt>
                <c:pt idx="294">
                  <c:v>0.11760249999999983</c:v>
                </c:pt>
                <c:pt idx="295">
                  <c:v>0.11766899999999936</c:v>
                </c:pt>
                <c:pt idx="296">
                  <c:v>0.11786949999999985</c:v>
                </c:pt>
                <c:pt idx="297">
                  <c:v>0.11836800000000025</c:v>
                </c:pt>
                <c:pt idx="298">
                  <c:v>0.11864400000000019</c:v>
                </c:pt>
                <c:pt idx="299">
                  <c:v>0.11884000000000006</c:v>
                </c:pt>
                <c:pt idx="300">
                  <c:v>0.11962850000000014</c:v>
                </c:pt>
                <c:pt idx="301">
                  <c:v>0.11963499999999971</c:v>
                </c:pt>
                <c:pt idx="302">
                  <c:v>0.12017550000000021</c:v>
                </c:pt>
                <c:pt idx="303">
                  <c:v>0.12047500000000033</c:v>
                </c:pt>
                <c:pt idx="304">
                  <c:v>0.12058549999999979</c:v>
                </c:pt>
                <c:pt idx="305">
                  <c:v>0.12064749999999957</c:v>
                </c:pt>
                <c:pt idx="306">
                  <c:v>0.12101149999999983</c:v>
                </c:pt>
                <c:pt idx="307">
                  <c:v>0.12181799999999976</c:v>
                </c:pt>
                <c:pt idx="308">
                  <c:v>0.12248149999999969</c:v>
                </c:pt>
                <c:pt idx="309">
                  <c:v>0.12349399999999999</c:v>
                </c:pt>
                <c:pt idx="310">
                  <c:v>0.12476249999999967</c:v>
                </c:pt>
                <c:pt idx="311">
                  <c:v>0.12607699999999999</c:v>
                </c:pt>
                <c:pt idx="312">
                  <c:v>0.1271949999999995</c:v>
                </c:pt>
                <c:pt idx="313">
                  <c:v>0.12805450000000063</c:v>
                </c:pt>
                <c:pt idx="314">
                  <c:v>0.12910499999999958</c:v>
                </c:pt>
                <c:pt idx="315">
                  <c:v>0.13012450000000042</c:v>
                </c:pt>
                <c:pt idx="316">
                  <c:v>0.13113399999999942</c:v>
                </c:pt>
                <c:pt idx="317">
                  <c:v>0.13175800000000004</c:v>
                </c:pt>
                <c:pt idx="318">
                  <c:v>0.13294500000000031</c:v>
                </c:pt>
                <c:pt idx="319">
                  <c:v>0.13355400000000017</c:v>
                </c:pt>
                <c:pt idx="320">
                  <c:v>0.13478650000000014</c:v>
                </c:pt>
                <c:pt idx="321">
                  <c:v>0.13539149999999944</c:v>
                </c:pt>
                <c:pt idx="322">
                  <c:v>0.1362215</c:v>
                </c:pt>
                <c:pt idx="323">
                  <c:v>0.13685049999999999</c:v>
                </c:pt>
                <c:pt idx="324">
                  <c:v>0.13738899999999976</c:v>
                </c:pt>
                <c:pt idx="325">
                  <c:v>0.13764049999999939</c:v>
                </c:pt>
                <c:pt idx="326">
                  <c:v>0.13828100000000054</c:v>
                </c:pt>
                <c:pt idx="327">
                  <c:v>0.13865249999999962</c:v>
                </c:pt>
                <c:pt idx="328">
                  <c:v>0.13920749999999948</c:v>
                </c:pt>
                <c:pt idx="329">
                  <c:v>0.13978249999999992</c:v>
                </c:pt>
                <c:pt idx="330">
                  <c:v>0.13998599999999994</c:v>
                </c:pt>
                <c:pt idx="331">
                  <c:v>0.14031800000000016</c:v>
                </c:pt>
                <c:pt idx="332">
                  <c:v>0.14067999999999925</c:v>
                </c:pt>
                <c:pt idx="333">
                  <c:v>0.14069899999999969</c:v>
                </c:pt>
                <c:pt idx="334">
                  <c:v>0.14104450000000046</c:v>
                </c:pt>
                <c:pt idx="335">
                  <c:v>0.14154849999999985</c:v>
                </c:pt>
                <c:pt idx="336">
                  <c:v>0.14179150000000051</c:v>
                </c:pt>
                <c:pt idx="337">
                  <c:v>0.14256399999999969</c:v>
                </c:pt>
                <c:pt idx="338">
                  <c:v>0.14199399999999951</c:v>
                </c:pt>
                <c:pt idx="339">
                  <c:v>0.14225400000000032</c:v>
                </c:pt>
                <c:pt idx="340">
                  <c:v>0.14243349999999966</c:v>
                </c:pt>
                <c:pt idx="341">
                  <c:v>0.14296749999999969</c:v>
                </c:pt>
                <c:pt idx="342">
                  <c:v>0.14367599999999969</c:v>
                </c:pt>
                <c:pt idx="343">
                  <c:v>0.14461100000000027</c:v>
                </c:pt>
                <c:pt idx="344">
                  <c:v>0.14592350000000076</c:v>
                </c:pt>
                <c:pt idx="345">
                  <c:v>0.14697349999999965</c:v>
                </c:pt>
                <c:pt idx="346">
                  <c:v>0.14792849999999946</c:v>
                </c:pt>
                <c:pt idx="347">
                  <c:v>0.14924650000000028</c:v>
                </c:pt>
                <c:pt idx="348">
                  <c:v>0.1503385000000006</c:v>
                </c:pt>
                <c:pt idx="349">
                  <c:v>0.15152800000000033</c:v>
                </c:pt>
                <c:pt idx="350">
                  <c:v>0.15278999999999998</c:v>
                </c:pt>
                <c:pt idx="351">
                  <c:v>0.15428949999999952</c:v>
                </c:pt>
                <c:pt idx="352">
                  <c:v>0.15556499999999973</c:v>
                </c:pt>
                <c:pt idx="353">
                  <c:v>0.1568179999999999</c:v>
                </c:pt>
                <c:pt idx="354">
                  <c:v>0.15783200000000042</c:v>
                </c:pt>
                <c:pt idx="355">
                  <c:v>0.1593</c:v>
                </c:pt>
                <c:pt idx="356">
                  <c:v>0.16010899999999983</c:v>
                </c:pt>
                <c:pt idx="357">
                  <c:v>0.16101450000000028</c:v>
                </c:pt>
                <c:pt idx="358">
                  <c:v>0.16192199999999968</c:v>
                </c:pt>
                <c:pt idx="359">
                  <c:v>0.16299600000000058</c:v>
                </c:pt>
                <c:pt idx="360">
                  <c:v>0.16382999999999992</c:v>
                </c:pt>
                <c:pt idx="361">
                  <c:v>0.16421999999999981</c:v>
                </c:pt>
                <c:pt idx="362">
                  <c:v>0.16478249999999983</c:v>
                </c:pt>
                <c:pt idx="363">
                  <c:v>0.16523500000000002</c:v>
                </c:pt>
                <c:pt idx="364">
                  <c:v>0.1660115000000002</c:v>
                </c:pt>
                <c:pt idx="365">
                  <c:v>0.1663670000000006</c:v>
                </c:pt>
                <c:pt idx="366">
                  <c:v>0.16726249999999965</c:v>
                </c:pt>
                <c:pt idx="367">
                  <c:v>0.1681079999999997</c:v>
                </c:pt>
                <c:pt idx="368">
                  <c:v>0.16884800000000011</c:v>
                </c:pt>
                <c:pt idx="369">
                  <c:v>0.16824850000000025</c:v>
                </c:pt>
                <c:pt idx="370">
                  <c:v>0.16877849999999972</c:v>
                </c:pt>
                <c:pt idx="371">
                  <c:v>0.16925699999999999</c:v>
                </c:pt>
                <c:pt idx="372">
                  <c:v>0.17046200000000011</c:v>
                </c:pt>
                <c:pt idx="373">
                  <c:v>0.17169500000000015</c:v>
                </c:pt>
                <c:pt idx="374">
                  <c:v>0.17345449999999962</c:v>
                </c:pt>
                <c:pt idx="375">
                  <c:v>0.17541049999999947</c:v>
                </c:pt>
                <c:pt idx="376">
                  <c:v>0.1777495</c:v>
                </c:pt>
                <c:pt idx="377">
                  <c:v>0.17938849999999995</c:v>
                </c:pt>
                <c:pt idx="378">
                  <c:v>0.1813195000000003</c:v>
                </c:pt>
                <c:pt idx="379">
                  <c:v>0.1835770000000001</c:v>
                </c:pt>
                <c:pt idx="380">
                  <c:v>0.18514500000000034</c:v>
                </c:pt>
                <c:pt idx="381">
                  <c:v>0.1868660000000002</c:v>
                </c:pt>
                <c:pt idx="382">
                  <c:v>0.18835949999999979</c:v>
                </c:pt>
                <c:pt idx="383">
                  <c:v>0.18968450000000026</c:v>
                </c:pt>
                <c:pt idx="384">
                  <c:v>0.19145550000000044</c:v>
                </c:pt>
                <c:pt idx="385">
                  <c:v>0.19261850000000003</c:v>
                </c:pt>
                <c:pt idx="386">
                  <c:v>0.19354100000000019</c:v>
                </c:pt>
                <c:pt idx="387">
                  <c:v>0.19501049999999998</c:v>
                </c:pt>
                <c:pt idx="388">
                  <c:v>0.19586499999999996</c:v>
                </c:pt>
                <c:pt idx="389">
                  <c:v>0.19707750000000024</c:v>
                </c:pt>
                <c:pt idx="390">
                  <c:v>0.19784550000000012</c:v>
                </c:pt>
                <c:pt idx="391">
                  <c:v>0.19869850000000033</c:v>
                </c:pt>
                <c:pt idx="392">
                  <c:v>0.19944699999999926</c:v>
                </c:pt>
                <c:pt idx="393">
                  <c:v>0.20000550000000006</c:v>
                </c:pt>
                <c:pt idx="394">
                  <c:v>0.20107650000000055</c:v>
                </c:pt>
                <c:pt idx="395">
                  <c:v>0.20167299999999999</c:v>
                </c:pt>
                <c:pt idx="396">
                  <c:v>0.20267400000000046</c:v>
                </c:pt>
                <c:pt idx="397">
                  <c:v>0.20306149999999956</c:v>
                </c:pt>
                <c:pt idx="398">
                  <c:v>0.20437699999999959</c:v>
                </c:pt>
                <c:pt idx="399">
                  <c:v>0.20580449999999972</c:v>
                </c:pt>
                <c:pt idx="400">
                  <c:v>0.20729499999999978</c:v>
                </c:pt>
                <c:pt idx="401">
                  <c:v>0.20873499999999989</c:v>
                </c:pt>
                <c:pt idx="402">
                  <c:v>0.20919200000000027</c:v>
                </c:pt>
                <c:pt idx="403">
                  <c:v>0.20979849999999978</c:v>
                </c:pt>
                <c:pt idx="404">
                  <c:v>0.21191400000000016</c:v>
                </c:pt>
                <c:pt idx="405">
                  <c:v>0.21471499999999999</c:v>
                </c:pt>
                <c:pt idx="406">
                  <c:v>0.21909849999999986</c:v>
                </c:pt>
                <c:pt idx="407">
                  <c:v>0.22419950000000055</c:v>
                </c:pt>
                <c:pt idx="408">
                  <c:v>0.22908400000000029</c:v>
                </c:pt>
                <c:pt idx="409">
                  <c:v>0.23467250000000028</c:v>
                </c:pt>
                <c:pt idx="410">
                  <c:v>0.23935449999999969</c:v>
                </c:pt>
                <c:pt idx="411">
                  <c:v>0.24429100000000048</c:v>
                </c:pt>
                <c:pt idx="412">
                  <c:v>0.24847249999999965</c:v>
                </c:pt>
                <c:pt idx="413">
                  <c:v>0.25244650000000002</c:v>
                </c:pt>
                <c:pt idx="414">
                  <c:v>0.25615100000000002</c:v>
                </c:pt>
                <c:pt idx="415">
                  <c:v>0.25985100000000072</c:v>
                </c:pt>
                <c:pt idx="416">
                  <c:v>0.26324499999999951</c:v>
                </c:pt>
                <c:pt idx="417">
                  <c:v>0.26657249999999966</c:v>
                </c:pt>
                <c:pt idx="418">
                  <c:v>0.26978150000000012</c:v>
                </c:pt>
                <c:pt idx="419">
                  <c:v>0.27255800000000052</c:v>
                </c:pt>
                <c:pt idx="420">
                  <c:v>0.27556450000000021</c:v>
                </c:pt>
                <c:pt idx="421">
                  <c:v>0.27835799999999944</c:v>
                </c:pt>
                <c:pt idx="422">
                  <c:v>0.28156900000000018</c:v>
                </c:pt>
                <c:pt idx="423">
                  <c:v>0.28452799999999989</c:v>
                </c:pt>
                <c:pt idx="424">
                  <c:v>0.28737349999999973</c:v>
                </c:pt>
                <c:pt idx="425">
                  <c:v>0.28945200000000026</c:v>
                </c:pt>
                <c:pt idx="426">
                  <c:v>0.29114849999999981</c:v>
                </c:pt>
                <c:pt idx="427">
                  <c:v>0.29250599999999993</c:v>
                </c:pt>
                <c:pt idx="428">
                  <c:v>0.29407700000000014</c:v>
                </c:pt>
                <c:pt idx="429">
                  <c:v>0.29557350000000016</c:v>
                </c:pt>
                <c:pt idx="430">
                  <c:v>0.29689550000000065</c:v>
                </c:pt>
                <c:pt idx="431">
                  <c:v>0.29834000000000005</c:v>
                </c:pt>
                <c:pt idx="432">
                  <c:v>0.3002359999999995</c:v>
                </c:pt>
                <c:pt idx="433">
                  <c:v>0.30226900000000034</c:v>
                </c:pt>
                <c:pt idx="434">
                  <c:v>0.30516800000000011</c:v>
                </c:pt>
                <c:pt idx="435">
                  <c:v>0.30904500000000024</c:v>
                </c:pt>
                <c:pt idx="436">
                  <c:v>0.31476550000000003</c:v>
                </c:pt>
                <c:pt idx="437">
                  <c:v>0.32290250000000054</c:v>
                </c:pt>
                <c:pt idx="438">
                  <c:v>0.33522950000000007</c:v>
                </c:pt>
                <c:pt idx="439">
                  <c:v>0.35297150000000022</c:v>
                </c:pt>
                <c:pt idx="440">
                  <c:v>0.37729950000000034</c:v>
                </c:pt>
                <c:pt idx="441">
                  <c:v>0.40941649999999985</c:v>
                </c:pt>
                <c:pt idx="442">
                  <c:v>6.5931934999999999</c:v>
                </c:pt>
                <c:pt idx="443">
                  <c:v>6.621986999999999</c:v>
                </c:pt>
                <c:pt idx="444">
                  <c:v>6.6251220000000011</c:v>
                </c:pt>
                <c:pt idx="445">
                  <c:v>6.6252124999999999</c:v>
                </c:pt>
                <c:pt idx="446">
                  <c:v>6.6265615000000011</c:v>
                </c:pt>
                <c:pt idx="447">
                  <c:v>6.6319184999999994</c:v>
                </c:pt>
                <c:pt idx="448">
                  <c:v>6.6358224999999997</c:v>
                </c:pt>
                <c:pt idx="449">
                  <c:v>6.6427690000000004</c:v>
                </c:pt>
                <c:pt idx="450">
                  <c:v>6.6496790000000008</c:v>
                </c:pt>
                <c:pt idx="451">
                  <c:v>6.6527659999999997</c:v>
                </c:pt>
                <c:pt idx="452">
                  <c:v>6.6521039999999996</c:v>
                </c:pt>
              </c:numCache>
            </c:numRef>
          </c:xVal>
          <c:yVal>
            <c:numRef>
              <c:f>'30'!$F$5:$F$445</c:f>
              <c:numCache>
                <c:formatCode>General</c:formatCode>
                <c:ptCount val="441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632.70150000000001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73-41B8-A954-A08294B07D2A}"/>
            </c:ext>
          </c:extLst>
        </c:ser>
        <c:ser>
          <c:idx val="1"/>
          <c:order val="3"/>
          <c:tx>
            <c:strRef>
              <c:f>'30'!$AC$3:$AD$3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'30'!$AN$5:$AN$25</c:f>
              <c:numCache>
                <c:formatCode>General</c:formatCode>
                <c:ptCount val="21"/>
                <c:pt idx="0">
                  <c:v>0</c:v>
                </c:pt>
                <c:pt idx="1">
                  <c:v>4.6599097913713194E-7</c:v>
                </c:pt>
                <c:pt idx="2">
                  <c:v>3.2127933809533715E-4</c:v>
                </c:pt>
                <c:pt idx="3">
                  <c:v>3.2598013058304787E-3</c:v>
                </c:pt>
                <c:pt idx="4">
                  <c:v>1.2723407708108425E-2</c:v>
                </c:pt>
                <c:pt idx="5">
                  <c:v>3.2320119440555573E-2</c:v>
                </c:pt>
                <c:pt idx="6">
                  <c:v>6.4922541379928589E-2</c:v>
                </c:pt>
                <c:pt idx="7">
                  <c:v>0.11393708735704422</c:v>
                </c:pt>
                <c:pt idx="8">
                  <c:v>0.18411354720592499</c:v>
                </c:pt>
                <c:pt idx="9">
                  <c:v>0.27993908524513245</c:v>
                </c:pt>
                <c:pt idx="10">
                  <c:v>0.40332499146461487</c:v>
                </c:pt>
                <c:pt idx="11">
                  <c:v>0.55300748348236084</c:v>
                </c:pt>
                <c:pt idx="12">
                  <c:v>0.7261396050453186</c:v>
                </c:pt>
                <c:pt idx="13">
                  <c:v>0.91995871067047119</c:v>
                </c:pt>
                <c:pt idx="14">
                  <c:v>1.1313155889511108</c:v>
                </c:pt>
                <c:pt idx="15">
                  <c:v>1.3553266525268555</c:v>
                </c:pt>
                <c:pt idx="16">
                  <c:v>1.5856673717498779</c:v>
                </c:pt>
                <c:pt idx="17">
                  <c:v>1.8175766468048096</c:v>
                </c:pt>
                <c:pt idx="18">
                  <c:v>2.0485885143280029</c:v>
                </c:pt>
                <c:pt idx="19">
                  <c:v>2.2787840366363525</c:v>
                </c:pt>
                <c:pt idx="20">
                  <c:v>2.5081918239593506</c:v>
                </c:pt>
              </c:numCache>
            </c:numRef>
          </c:xVal>
          <c:yVal>
            <c:numRef>
              <c:f>'30'!$AX$5:$AX$45</c:f>
              <c:numCache>
                <c:formatCode>General</c:formatCode>
                <c:ptCount val="41"/>
                <c:pt idx="0">
                  <c:v>0</c:v>
                </c:pt>
                <c:pt idx="1">
                  <c:v>13.4686875</c:v>
                </c:pt>
                <c:pt idx="2">
                  <c:v>51.057843750000004</c:v>
                </c:pt>
                <c:pt idx="3">
                  <c:v>118.61722656249999</c:v>
                </c:pt>
                <c:pt idx="4">
                  <c:v>202.44464062500001</c:v>
                </c:pt>
                <c:pt idx="5">
                  <c:v>300.61828125</c:v>
                </c:pt>
                <c:pt idx="6">
                  <c:v>406.69190624999999</c:v>
                </c:pt>
                <c:pt idx="7">
                  <c:v>520.38031249999995</c:v>
                </c:pt>
                <c:pt idx="8">
                  <c:v>611.93406249999998</c:v>
                </c:pt>
                <c:pt idx="9">
                  <c:v>660.29449999999997</c:v>
                </c:pt>
                <c:pt idx="10">
                  <c:v>649.08237499999996</c:v>
                </c:pt>
                <c:pt idx="11">
                  <c:v>598.26525000000004</c:v>
                </c:pt>
                <c:pt idx="12">
                  <c:v>512.42015624999999</c:v>
                </c:pt>
                <c:pt idx="13">
                  <c:v>405.43549999999999</c:v>
                </c:pt>
                <c:pt idx="14">
                  <c:v>274.10909375</c:v>
                </c:pt>
                <c:pt idx="15">
                  <c:v>141.71356249999999</c:v>
                </c:pt>
                <c:pt idx="16">
                  <c:v>30.759925781250001</c:v>
                </c:pt>
                <c:pt idx="17">
                  <c:v>-31.189255859374999</c:v>
                </c:pt>
                <c:pt idx="18">
                  <c:v>-53.720832031249998</c:v>
                </c:pt>
                <c:pt idx="19">
                  <c:v>-51.218007812499998</c:v>
                </c:pt>
                <c:pt idx="20">
                  <c:v>-38.294449218750003</c:v>
                </c:pt>
                <c:pt idx="21">
                  <c:v>-18.858718750000001</c:v>
                </c:pt>
                <c:pt idx="22">
                  <c:v>3.543012451171875</c:v>
                </c:pt>
                <c:pt idx="23">
                  <c:v>10.4248994140625</c:v>
                </c:pt>
                <c:pt idx="24">
                  <c:v>-19.360400390624999</c:v>
                </c:pt>
                <c:pt idx="25">
                  <c:v>-98.313914062500004</c:v>
                </c:pt>
                <c:pt idx="26">
                  <c:v>-205.30087499999999</c:v>
                </c:pt>
                <c:pt idx="27">
                  <c:v>-324.39850000000001</c:v>
                </c:pt>
                <c:pt idx="28">
                  <c:v>-433.33796875000002</c:v>
                </c:pt>
                <c:pt idx="29">
                  <c:v>-533.48006250000003</c:v>
                </c:pt>
                <c:pt idx="30">
                  <c:v>-610.25406250000003</c:v>
                </c:pt>
                <c:pt idx="31">
                  <c:v>-652.48537499999998</c:v>
                </c:pt>
                <c:pt idx="32">
                  <c:v>-640.81237499999997</c:v>
                </c:pt>
                <c:pt idx="33">
                  <c:v>-579.16224999999997</c:v>
                </c:pt>
                <c:pt idx="34">
                  <c:v>-484.72953124999998</c:v>
                </c:pt>
                <c:pt idx="35">
                  <c:v>-381.596</c:v>
                </c:pt>
                <c:pt idx="36">
                  <c:v>-273.91199999999998</c:v>
                </c:pt>
                <c:pt idx="37">
                  <c:v>-171.67657812499999</c:v>
                </c:pt>
                <c:pt idx="38">
                  <c:v>-74.455164062500003</c:v>
                </c:pt>
                <c:pt idx="39">
                  <c:v>-5.4218476562499998</c:v>
                </c:pt>
                <c:pt idx="40">
                  <c:v>41.704917968750003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73-41B8-A954-A08294B07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22864"/>
        <c:axId val="711723424"/>
      </c:scatterChart>
      <c:valAx>
        <c:axId val="71172286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23424"/>
        <c:crosses val="autoZero"/>
        <c:crossBetween val="midCat"/>
      </c:valAx>
      <c:valAx>
        <c:axId val="71172342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22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65225079493458"/>
          <c:y val="0.58865181214050377"/>
          <c:w val="0.17192378143064443"/>
          <c:h val="0.19149070196012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574287730649986E-2"/>
          <c:y val="3.1102027140224486E-2"/>
          <c:w val="0.91290966754155733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'30'!$B$1</c:f>
              <c:strCache>
                <c:ptCount val="1"/>
                <c:pt idx="0">
                  <c:v>Q890-120-30-1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-5.6000000000000277E-5</c:v>
                </c:pt>
                <c:pt idx="2">
                  <c:v>2.2000000000000491E-4</c:v>
                </c:pt>
                <c:pt idx="3">
                  <c:v>9.8999999999987986E-5</c:v>
                </c:pt>
                <c:pt idx="4">
                  <c:v>-4.129999999999967E-4</c:v>
                </c:pt>
                <c:pt idx="5">
                  <c:v>6.6649999999998655E-4</c:v>
                </c:pt>
                <c:pt idx="6">
                  <c:v>-6.7499999999998117E-5</c:v>
                </c:pt>
                <c:pt idx="7">
                  <c:v>-5.1850000000000507E-4</c:v>
                </c:pt>
                <c:pt idx="8">
                  <c:v>-1.6599999999999948E-4</c:v>
                </c:pt>
                <c:pt idx="9">
                  <c:v>-3.1550000000007961E-4</c:v>
                </c:pt>
                <c:pt idx="10">
                  <c:v>-4.9949999999993056E-4</c:v>
                </c:pt>
                <c:pt idx="11">
                  <c:v>-3.6400000000003097E-4</c:v>
                </c:pt>
                <c:pt idx="12">
                  <c:v>-3.9999999999995595E-4</c:v>
                </c:pt>
                <c:pt idx="13">
                  <c:v>3.0299999999999772E-4</c:v>
                </c:pt>
                <c:pt idx="14">
                  <c:v>1.0100000000001774E-4</c:v>
                </c:pt>
                <c:pt idx="15">
                  <c:v>-4.3399999999993444E-4</c:v>
                </c:pt>
                <c:pt idx="16">
                  <c:v>-3.9949999999994157E-4</c:v>
                </c:pt>
                <c:pt idx="17">
                  <c:v>-4.9000000000010147E-4</c:v>
                </c:pt>
                <c:pt idx="18">
                  <c:v>2.5500000000011624E-5</c:v>
                </c:pt>
                <c:pt idx="19">
                  <c:v>-5.0399999999983791E-4</c:v>
                </c:pt>
                <c:pt idx="20">
                  <c:v>-7.8949999999999854E-4</c:v>
                </c:pt>
                <c:pt idx="21">
                  <c:v>-7.7699999999991665E-4</c:v>
                </c:pt>
                <c:pt idx="22">
                  <c:v>-6.9450000000004231E-4</c:v>
                </c:pt>
                <c:pt idx="23">
                  <c:v>-6.2850000000003181E-4</c:v>
                </c:pt>
                <c:pt idx="24">
                  <c:v>-1.5749999999992159E-4</c:v>
                </c:pt>
                <c:pt idx="25">
                  <c:v>-4.3950000000003708E-4</c:v>
                </c:pt>
                <c:pt idx="26">
                  <c:v>-5.000000000032756E-6</c:v>
                </c:pt>
                <c:pt idx="27">
                  <c:v>-4.0000000000040004E-5</c:v>
                </c:pt>
                <c:pt idx="28">
                  <c:v>-1.1999999999989797E-4</c:v>
                </c:pt>
                <c:pt idx="29">
                  <c:v>-1.8249999999997435E-4</c:v>
                </c:pt>
                <c:pt idx="30">
                  <c:v>-2.9900000000004923E-4</c:v>
                </c:pt>
                <c:pt idx="31">
                  <c:v>-5.524999999999558E-4</c:v>
                </c:pt>
                <c:pt idx="32">
                  <c:v>-2.9149999999988907E-4</c:v>
                </c:pt>
                <c:pt idx="33">
                  <c:v>-4.8450000000022087E-4</c:v>
                </c:pt>
                <c:pt idx="34">
                  <c:v>-4.2499999999967564E-4</c:v>
                </c:pt>
                <c:pt idx="35">
                  <c:v>-3.5200000000012999E-4</c:v>
                </c:pt>
                <c:pt idx="36">
                  <c:v>-3.3300000000013874E-4</c:v>
                </c:pt>
                <c:pt idx="37">
                  <c:v>-6.6000000000121517E-5</c:v>
                </c:pt>
                <c:pt idx="38">
                  <c:v>-2.6349999999997209E-4</c:v>
                </c:pt>
                <c:pt idx="39">
                  <c:v>-2.5500000000011624E-5</c:v>
                </c:pt>
                <c:pt idx="40">
                  <c:v>-2.6700000000001722E-4</c:v>
                </c:pt>
                <c:pt idx="41">
                  <c:v>-1.9950000000013013E-4</c:v>
                </c:pt>
                <c:pt idx="42">
                  <c:v>2.3699999999982069E-4</c:v>
                </c:pt>
                <c:pt idx="43">
                  <c:v>2.7650000000001285E-4</c:v>
                </c:pt>
                <c:pt idx="44">
                  <c:v>2.9300000000032078E-4</c:v>
                </c:pt>
                <c:pt idx="45">
                  <c:v>7.2349999999987702E-4</c:v>
                </c:pt>
                <c:pt idx="46">
                  <c:v>7.7900000000008518E-4</c:v>
                </c:pt>
                <c:pt idx="47">
                  <c:v>5.310000000000592E-4</c:v>
                </c:pt>
                <c:pt idx="48">
                  <c:v>1.0710000000002662E-3</c:v>
                </c:pt>
                <c:pt idx="49">
                  <c:v>1.4254999999998574E-3</c:v>
                </c:pt>
                <c:pt idx="50">
                  <c:v>1.7499999999999183E-3</c:v>
                </c:pt>
                <c:pt idx="51">
                  <c:v>1.9395000000002049E-3</c:v>
                </c:pt>
                <c:pt idx="52">
                  <c:v>2.639000000000058E-3</c:v>
                </c:pt>
                <c:pt idx="53">
                  <c:v>2.3785000000000611E-3</c:v>
                </c:pt>
                <c:pt idx="54">
                  <c:v>3.0099999999999572E-3</c:v>
                </c:pt>
                <c:pt idx="55">
                  <c:v>3.5690000000001554E-3</c:v>
                </c:pt>
                <c:pt idx="56">
                  <c:v>3.8410000000002054E-3</c:v>
                </c:pt>
                <c:pt idx="57">
                  <c:v>4.6954999999999636E-3</c:v>
                </c:pt>
                <c:pt idx="58">
                  <c:v>5.0560000000001715E-3</c:v>
                </c:pt>
                <c:pt idx="59">
                  <c:v>5.4270000000000707E-3</c:v>
                </c:pt>
                <c:pt idx="60">
                  <c:v>6.025500000000017E-3</c:v>
                </c:pt>
                <c:pt idx="61">
                  <c:v>6.8859999999999477E-3</c:v>
                </c:pt>
                <c:pt idx="62">
                  <c:v>6.9245000000000001E-3</c:v>
                </c:pt>
                <c:pt idx="63">
                  <c:v>8.2130000000002479E-3</c:v>
                </c:pt>
                <c:pt idx="64">
                  <c:v>8.9485000000000259E-3</c:v>
                </c:pt>
                <c:pt idx="65">
                  <c:v>9.3604999999998828E-3</c:v>
                </c:pt>
                <c:pt idx="66">
                  <c:v>9.8000000000000309E-3</c:v>
                </c:pt>
                <c:pt idx="67">
                  <c:v>1.121149999999993E-2</c:v>
                </c:pt>
                <c:pt idx="68">
                  <c:v>1.0870499999999783E-2</c:v>
                </c:pt>
                <c:pt idx="69">
                  <c:v>1.2251500000000082E-2</c:v>
                </c:pt>
                <c:pt idx="70">
                  <c:v>1.1054499999999967E-2</c:v>
                </c:pt>
                <c:pt idx="71">
                  <c:v>1.3095999999999774E-2</c:v>
                </c:pt>
                <c:pt idx="72">
                  <c:v>1.3846499999999873E-2</c:v>
                </c:pt>
                <c:pt idx="73">
                  <c:v>1.3123000000000218E-2</c:v>
                </c:pt>
                <c:pt idx="74">
                  <c:v>1.4462499999999823E-2</c:v>
                </c:pt>
                <c:pt idx="75">
                  <c:v>1.5139000000000014E-2</c:v>
                </c:pt>
                <c:pt idx="76">
                  <c:v>1.513050000000038E-2</c:v>
                </c:pt>
                <c:pt idx="77">
                  <c:v>1.5678999999999998E-2</c:v>
                </c:pt>
                <c:pt idx="78">
                  <c:v>1.5174999999999939E-2</c:v>
                </c:pt>
                <c:pt idx="79">
                  <c:v>1.5422000000000047E-2</c:v>
                </c:pt>
                <c:pt idx="80">
                  <c:v>1.7949000000000215E-2</c:v>
                </c:pt>
                <c:pt idx="81">
                  <c:v>1.7952999999999442E-2</c:v>
                </c:pt>
                <c:pt idx="82">
                  <c:v>1.8784000000000134E-2</c:v>
                </c:pt>
                <c:pt idx="83">
                  <c:v>1.846399999999937E-2</c:v>
                </c:pt>
                <c:pt idx="84">
                  <c:v>1.9376500000000352E-2</c:v>
                </c:pt>
                <c:pt idx="85">
                  <c:v>1.9708499999999685E-2</c:v>
                </c:pt>
                <c:pt idx="86">
                  <c:v>2.0798500000000164E-2</c:v>
                </c:pt>
                <c:pt idx="87">
                  <c:v>2.1455999999999698E-2</c:v>
                </c:pt>
                <c:pt idx="88">
                  <c:v>2.0545999999999509E-2</c:v>
                </c:pt>
                <c:pt idx="89">
                  <c:v>2.2248500000000337E-2</c:v>
                </c:pt>
                <c:pt idx="90">
                  <c:v>2.4146500000000071E-2</c:v>
                </c:pt>
                <c:pt idx="91">
                  <c:v>2.414800000000028E-2</c:v>
                </c:pt>
                <c:pt idx="92">
                  <c:v>2.4261500000000602E-2</c:v>
                </c:pt>
                <c:pt idx="93">
                  <c:v>2.4094999999999978E-2</c:v>
                </c:pt>
                <c:pt idx="94">
                  <c:v>2.4401999999999813E-2</c:v>
                </c:pt>
                <c:pt idx="95">
                  <c:v>2.6583500000000093E-2</c:v>
                </c:pt>
                <c:pt idx="96">
                  <c:v>2.6796999999999738E-2</c:v>
                </c:pt>
                <c:pt idx="97">
                  <c:v>2.7023500000000311E-2</c:v>
                </c:pt>
                <c:pt idx="98">
                  <c:v>2.6908000000000598E-2</c:v>
                </c:pt>
                <c:pt idx="99">
                  <c:v>2.6865499999999987E-2</c:v>
                </c:pt>
                <c:pt idx="100">
                  <c:v>2.6890999999999998E-2</c:v>
                </c:pt>
                <c:pt idx="101">
                  <c:v>2.6774500000000589E-2</c:v>
                </c:pt>
                <c:pt idx="102">
                  <c:v>2.6980000000000448E-2</c:v>
                </c:pt>
                <c:pt idx="103">
                  <c:v>2.6799499999999643E-2</c:v>
                </c:pt>
                <c:pt idx="104">
                  <c:v>2.7088000000000001E-2</c:v>
                </c:pt>
                <c:pt idx="105">
                  <c:v>2.707449999999989E-2</c:v>
                </c:pt>
                <c:pt idx="106">
                  <c:v>2.7064000000000199E-2</c:v>
                </c:pt>
                <c:pt idx="107">
                  <c:v>2.6985500000000329E-2</c:v>
                </c:pt>
                <c:pt idx="108">
                  <c:v>2.6804000000000272E-2</c:v>
                </c:pt>
                <c:pt idx="109">
                  <c:v>2.7054999999999829E-2</c:v>
                </c:pt>
                <c:pt idx="110">
                  <c:v>2.7290999999999954E-2</c:v>
                </c:pt>
                <c:pt idx="111">
                  <c:v>2.730049999999995E-2</c:v>
                </c:pt>
                <c:pt idx="112">
                  <c:v>2.7050500000000088E-2</c:v>
                </c:pt>
                <c:pt idx="113">
                  <c:v>2.7192499999999509E-2</c:v>
                </c:pt>
                <c:pt idx="114">
                  <c:v>2.7303499999999925E-2</c:v>
                </c:pt>
                <c:pt idx="115">
                  <c:v>2.730699999999997E-2</c:v>
                </c:pt>
                <c:pt idx="116">
                  <c:v>2.6955500000000576E-2</c:v>
                </c:pt>
                <c:pt idx="117">
                  <c:v>2.6709000000000316E-2</c:v>
                </c:pt>
                <c:pt idx="118">
                  <c:v>2.7100999999999598E-2</c:v>
                </c:pt>
                <c:pt idx="119">
                  <c:v>2.7276500000000148E-2</c:v>
                </c:pt>
                <c:pt idx="120">
                  <c:v>2.6970500000000008E-2</c:v>
                </c:pt>
                <c:pt idx="121">
                  <c:v>2.7017499999999917E-2</c:v>
                </c:pt>
                <c:pt idx="122">
                  <c:v>2.6944999999999553E-2</c:v>
                </c:pt>
                <c:pt idx="123">
                  <c:v>2.7014999999999567E-2</c:v>
                </c:pt>
                <c:pt idx="124">
                  <c:v>2.7277500000000288E-2</c:v>
                </c:pt>
                <c:pt idx="125">
                  <c:v>2.7142500000000069E-2</c:v>
                </c:pt>
                <c:pt idx="126">
                  <c:v>2.7182000000000262E-2</c:v>
                </c:pt>
                <c:pt idx="127">
                  <c:v>2.7436499999999864E-2</c:v>
                </c:pt>
                <c:pt idx="128">
                  <c:v>2.7704999999999647E-2</c:v>
                </c:pt>
                <c:pt idx="129">
                  <c:v>2.7406500000000111E-2</c:v>
                </c:pt>
                <c:pt idx="130">
                  <c:v>2.7605999999999575E-2</c:v>
                </c:pt>
                <c:pt idx="131">
                  <c:v>2.7665999999999968E-2</c:v>
                </c:pt>
                <c:pt idx="132">
                  <c:v>2.7701999999999671E-2</c:v>
                </c:pt>
                <c:pt idx="133">
                  <c:v>2.7784000000000031E-2</c:v>
                </c:pt>
                <c:pt idx="134">
                  <c:v>2.7931499999999332E-2</c:v>
                </c:pt>
                <c:pt idx="135">
                  <c:v>2.7999500000000399E-2</c:v>
                </c:pt>
                <c:pt idx="136">
                  <c:v>2.7865999999999946E-2</c:v>
                </c:pt>
                <c:pt idx="137">
                  <c:v>2.8207500000000607E-2</c:v>
                </c:pt>
                <c:pt idx="138">
                  <c:v>2.8197999999999723E-2</c:v>
                </c:pt>
                <c:pt idx="139">
                  <c:v>2.822799999999992E-2</c:v>
                </c:pt>
                <c:pt idx="140">
                  <c:v>2.8570499999999388E-2</c:v>
                </c:pt>
                <c:pt idx="141">
                  <c:v>2.8941000000000106E-2</c:v>
                </c:pt>
                <c:pt idx="142">
                  <c:v>2.9085999999999945E-2</c:v>
                </c:pt>
                <c:pt idx="143">
                  <c:v>2.9333999999999527E-2</c:v>
                </c:pt>
                <c:pt idx="144">
                  <c:v>2.9679000000000233E-2</c:v>
                </c:pt>
                <c:pt idx="145">
                  <c:v>2.9576999999999742E-2</c:v>
                </c:pt>
                <c:pt idx="146">
                  <c:v>2.9577999999999438E-2</c:v>
                </c:pt>
                <c:pt idx="147">
                  <c:v>2.9678000000000537E-2</c:v>
                </c:pt>
                <c:pt idx="148">
                  <c:v>2.9613499999999959E-2</c:v>
                </c:pt>
                <c:pt idx="149">
                  <c:v>2.9638499999999457E-2</c:v>
                </c:pt>
                <c:pt idx="150">
                  <c:v>2.9830500000000093E-2</c:v>
                </c:pt>
                <c:pt idx="151">
                  <c:v>2.9853500000000199E-2</c:v>
                </c:pt>
                <c:pt idx="152">
                  <c:v>2.9623499999999581E-2</c:v>
                </c:pt>
                <c:pt idx="153">
                  <c:v>2.9831999999999415E-2</c:v>
                </c:pt>
                <c:pt idx="154">
                  <c:v>2.9719500000000121E-2</c:v>
                </c:pt>
                <c:pt idx="155">
                  <c:v>2.9947500000000016E-2</c:v>
                </c:pt>
                <c:pt idx="156">
                  <c:v>2.9706999999999262E-2</c:v>
                </c:pt>
                <c:pt idx="157">
                  <c:v>2.9509000000000452E-2</c:v>
                </c:pt>
                <c:pt idx="158">
                  <c:v>2.8650999999999982E-2</c:v>
                </c:pt>
                <c:pt idx="159">
                  <c:v>2.9343000000000341E-2</c:v>
                </c:pt>
                <c:pt idx="160">
                  <c:v>2.9400499999999496E-2</c:v>
                </c:pt>
                <c:pt idx="161">
                  <c:v>2.9774999999999885E-2</c:v>
                </c:pt>
                <c:pt idx="162">
                  <c:v>2.9932499999999695E-2</c:v>
                </c:pt>
                <c:pt idx="163">
                  <c:v>2.9665000000000497E-2</c:v>
                </c:pt>
                <c:pt idx="164">
                  <c:v>2.9758000000000173E-2</c:v>
                </c:pt>
                <c:pt idx="165">
                  <c:v>3.0010500000000384E-2</c:v>
                </c:pt>
                <c:pt idx="166">
                  <c:v>3.0202999999999758E-2</c:v>
                </c:pt>
                <c:pt idx="167">
                  <c:v>3.0576999999999632E-2</c:v>
                </c:pt>
                <c:pt idx="168">
                  <c:v>3.0420999999999587E-2</c:v>
                </c:pt>
                <c:pt idx="169">
                  <c:v>3.0685000000000517E-2</c:v>
                </c:pt>
                <c:pt idx="170">
                  <c:v>3.0910500000000063E-2</c:v>
                </c:pt>
                <c:pt idx="171">
                  <c:v>3.0989000000000377E-2</c:v>
                </c:pt>
                <c:pt idx="172">
                  <c:v>3.0853000000000463E-2</c:v>
                </c:pt>
                <c:pt idx="173">
                  <c:v>3.1071000000000293E-2</c:v>
                </c:pt>
                <c:pt idx="174">
                  <c:v>3.1296500000000282E-2</c:v>
                </c:pt>
                <c:pt idx="175">
                  <c:v>3.126500000000032E-2</c:v>
                </c:pt>
                <c:pt idx="176">
                  <c:v>3.1345999999999652E-2</c:v>
                </c:pt>
                <c:pt idx="177">
                  <c:v>3.1430999999999543E-2</c:v>
                </c:pt>
                <c:pt idx="178">
                  <c:v>3.1416000000000111E-2</c:v>
                </c:pt>
                <c:pt idx="179">
                  <c:v>3.138749999999968E-2</c:v>
                </c:pt>
                <c:pt idx="180">
                  <c:v>3.1508500000000161E-2</c:v>
                </c:pt>
                <c:pt idx="181">
                  <c:v>3.1598500000000307E-2</c:v>
                </c:pt>
                <c:pt idx="182">
                  <c:v>3.178449999999966E-2</c:v>
                </c:pt>
                <c:pt idx="183">
                  <c:v>3.1758500000000023E-2</c:v>
                </c:pt>
                <c:pt idx="184">
                  <c:v>3.1789999999999985E-2</c:v>
                </c:pt>
                <c:pt idx="185">
                  <c:v>3.1816999999999762E-2</c:v>
                </c:pt>
                <c:pt idx="186">
                  <c:v>3.178599999999987E-2</c:v>
                </c:pt>
                <c:pt idx="187">
                  <c:v>3.2135999999999942E-2</c:v>
                </c:pt>
                <c:pt idx="188">
                  <c:v>3.2239500000000199E-2</c:v>
                </c:pt>
                <c:pt idx="189">
                  <c:v>3.1863500000000489E-2</c:v>
                </c:pt>
                <c:pt idx="190">
                  <c:v>3.194399999999975E-2</c:v>
                </c:pt>
                <c:pt idx="191">
                  <c:v>3.1969500000000206E-2</c:v>
                </c:pt>
                <c:pt idx="192">
                  <c:v>3.2174500000000439E-2</c:v>
                </c:pt>
                <c:pt idx="193">
                  <c:v>3.1828500000000481E-2</c:v>
                </c:pt>
                <c:pt idx="194">
                  <c:v>3.2063500000000467E-2</c:v>
                </c:pt>
                <c:pt idx="195">
                  <c:v>3.1894499999999937E-2</c:v>
                </c:pt>
                <c:pt idx="196">
                  <c:v>3.1989999999999963E-2</c:v>
                </c:pt>
                <c:pt idx="197">
                  <c:v>3.210700000000033E-2</c:v>
                </c:pt>
                <c:pt idx="198">
                  <c:v>3.1937000000000548E-2</c:v>
                </c:pt>
                <c:pt idx="199">
                  <c:v>3.1861500000000653E-2</c:v>
                </c:pt>
                <c:pt idx="200">
                  <c:v>3.2100999999999491E-2</c:v>
                </c:pt>
                <c:pt idx="201">
                  <c:v>3.2241000000000408E-2</c:v>
                </c:pt>
                <c:pt idx="202">
                  <c:v>3.1943500000000125E-2</c:v>
                </c:pt>
                <c:pt idx="203">
                  <c:v>3.225699999999998E-2</c:v>
                </c:pt>
                <c:pt idx="204">
                  <c:v>3.2547500000000174E-2</c:v>
                </c:pt>
                <c:pt idx="205">
                  <c:v>3.2613500000000073E-2</c:v>
                </c:pt>
                <c:pt idx="206">
                  <c:v>3.2626999999999295E-2</c:v>
                </c:pt>
                <c:pt idx="207">
                  <c:v>3.3011499999999749E-2</c:v>
                </c:pt>
                <c:pt idx="208">
                  <c:v>3.3188999999999691E-2</c:v>
                </c:pt>
                <c:pt idx="209">
                  <c:v>3.356799999999982E-2</c:v>
                </c:pt>
                <c:pt idx="210">
                  <c:v>3.3725999999999701E-2</c:v>
                </c:pt>
                <c:pt idx="211">
                  <c:v>3.3897500000000136E-2</c:v>
                </c:pt>
                <c:pt idx="212">
                  <c:v>3.4190499999999791E-2</c:v>
                </c:pt>
                <c:pt idx="213">
                  <c:v>3.4140499999999907E-2</c:v>
                </c:pt>
                <c:pt idx="214">
                  <c:v>3.4428999999999821E-2</c:v>
                </c:pt>
                <c:pt idx="215">
                  <c:v>3.4397500000000303E-2</c:v>
                </c:pt>
                <c:pt idx="216">
                  <c:v>3.4618000000000038E-2</c:v>
                </c:pt>
                <c:pt idx="217">
                  <c:v>3.4848499999999838E-2</c:v>
                </c:pt>
                <c:pt idx="218">
                  <c:v>3.4859000000000417E-2</c:v>
                </c:pt>
                <c:pt idx="219">
                  <c:v>3.481600000000018E-2</c:v>
                </c:pt>
                <c:pt idx="220">
                  <c:v>3.4775499999999848E-2</c:v>
                </c:pt>
                <c:pt idx="221">
                  <c:v>3.4450000000000092E-2</c:v>
                </c:pt>
                <c:pt idx="222">
                  <c:v>3.4811499999999551E-2</c:v>
                </c:pt>
                <c:pt idx="223">
                  <c:v>3.505450000000021E-2</c:v>
                </c:pt>
                <c:pt idx="224">
                  <c:v>3.5169000000000228E-2</c:v>
                </c:pt>
                <c:pt idx="225">
                  <c:v>3.5140000000000171E-2</c:v>
                </c:pt>
                <c:pt idx="226">
                  <c:v>3.550299999999984E-2</c:v>
                </c:pt>
                <c:pt idx="227">
                  <c:v>3.5531500000000271E-2</c:v>
                </c:pt>
                <c:pt idx="228">
                  <c:v>3.5482500000000083E-2</c:v>
                </c:pt>
                <c:pt idx="229">
                  <c:v>3.5557499999999909E-2</c:v>
                </c:pt>
                <c:pt idx="230">
                  <c:v>3.5730499999999665E-2</c:v>
                </c:pt>
                <c:pt idx="231">
                  <c:v>3.5512999999999906E-2</c:v>
                </c:pt>
                <c:pt idx="232">
                  <c:v>3.5828500000000041E-2</c:v>
                </c:pt>
                <c:pt idx="233">
                  <c:v>3.574400000000022E-2</c:v>
                </c:pt>
                <c:pt idx="234">
                  <c:v>3.5932499999999923E-2</c:v>
                </c:pt>
                <c:pt idx="235">
                  <c:v>3.5940000000000083E-2</c:v>
                </c:pt>
                <c:pt idx="236">
                  <c:v>3.5732499999999945E-2</c:v>
                </c:pt>
                <c:pt idx="237">
                  <c:v>3.6055999999999866E-2</c:v>
                </c:pt>
                <c:pt idx="238">
                  <c:v>3.5979000000000205E-2</c:v>
                </c:pt>
                <c:pt idx="239">
                  <c:v>3.5782999999999898E-2</c:v>
                </c:pt>
                <c:pt idx="240">
                  <c:v>3.5915000000000141E-2</c:v>
                </c:pt>
                <c:pt idx="241">
                  <c:v>3.5789000000000293E-2</c:v>
                </c:pt>
                <c:pt idx="242">
                  <c:v>3.587899999999955E-2</c:v>
                </c:pt>
                <c:pt idx="243">
                  <c:v>3.5727500000000134E-2</c:v>
                </c:pt>
                <c:pt idx="244">
                  <c:v>3.6105000000000054E-2</c:v>
                </c:pt>
                <c:pt idx="245">
                  <c:v>3.6210999999999771E-2</c:v>
                </c:pt>
                <c:pt idx="246">
                  <c:v>3.6666499999999935E-2</c:v>
                </c:pt>
                <c:pt idx="247">
                  <c:v>3.6563000000000123E-2</c:v>
                </c:pt>
                <c:pt idx="248">
                  <c:v>3.6775500000000072E-2</c:v>
                </c:pt>
                <c:pt idx="249">
                  <c:v>3.7033499999999719E-2</c:v>
                </c:pt>
                <c:pt idx="250">
                  <c:v>3.6630500000000232E-2</c:v>
                </c:pt>
                <c:pt idx="251">
                  <c:v>3.6845499999999642E-2</c:v>
                </c:pt>
                <c:pt idx="252">
                  <c:v>3.6884000000000139E-2</c:v>
                </c:pt>
                <c:pt idx="253">
                  <c:v>3.682300000000005E-2</c:v>
                </c:pt>
                <c:pt idx="254">
                  <c:v>3.7026500000000517E-2</c:v>
                </c:pt>
                <c:pt idx="255">
                  <c:v>3.6831999999999976E-2</c:v>
                </c:pt>
                <c:pt idx="256">
                  <c:v>3.6862499999999798E-2</c:v>
                </c:pt>
                <c:pt idx="257">
                  <c:v>3.6991499999999622E-2</c:v>
                </c:pt>
                <c:pt idx="258">
                  <c:v>3.6979999999999791E-2</c:v>
                </c:pt>
                <c:pt idx="259">
                  <c:v>3.688499999999939E-2</c:v>
                </c:pt>
                <c:pt idx="260">
                  <c:v>3.6532499999999413E-2</c:v>
                </c:pt>
                <c:pt idx="261">
                  <c:v>3.7193999999999949E-2</c:v>
                </c:pt>
                <c:pt idx="262">
                  <c:v>3.7418000000000173E-2</c:v>
                </c:pt>
                <c:pt idx="263">
                  <c:v>3.7762999999999991E-2</c:v>
                </c:pt>
                <c:pt idx="264">
                  <c:v>3.7781499999999912E-2</c:v>
                </c:pt>
                <c:pt idx="265">
                  <c:v>3.7888500000000214E-2</c:v>
                </c:pt>
                <c:pt idx="266">
                  <c:v>3.8300999999999696E-2</c:v>
                </c:pt>
                <c:pt idx="267">
                  <c:v>3.8465500000000485E-2</c:v>
                </c:pt>
                <c:pt idx="268">
                  <c:v>3.7805999999999784E-2</c:v>
                </c:pt>
                <c:pt idx="269">
                  <c:v>3.821450000000004E-2</c:v>
                </c:pt>
                <c:pt idx="270">
                  <c:v>3.8305000000000256E-2</c:v>
                </c:pt>
                <c:pt idx="271">
                  <c:v>3.8375500000000784E-2</c:v>
                </c:pt>
                <c:pt idx="272">
                  <c:v>3.8791499999999868E-2</c:v>
                </c:pt>
                <c:pt idx="273">
                  <c:v>3.9091000000000431E-2</c:v>
                </c:pt>
                <c:pt idx="274">
                  <c:v>3.9192499999999963E-2</c:v>
                </c:pt>
                <c:pt idx="275">
                  <c:v>3.9335000000000342E-2</c:v>
                </c:pt>
                <c:pt idx="276">
                  <c:v>3.9493999999999474E-2</c:v>
                </c:pt>
                <c:pt idx="277">
                  <c:v>3.9769999999999861E-2</c:v>
                </c:pt>
                <c:pt idx="278">
                  <c:v>3.9731999999999434E-2</c:v>
                </c:pt>
                <c:pt idx="279">
                  <c:v>3.993300000000044E-2</c:v>
                </c:pt>
                <c:pt idx="280">
                  <c:v>4.013549999999988E-2</c:v>
                </c:pt>
                <c:pt idx="281">
                  <c:v>4.0083499999999717E-2</c:v>
                </c:pt>
                <c:pt idx="282">
                  <c:v>4.0382499999999766E-2</c:v>
                </c:pt>
                <c:pt idx="283">
                  <c:v>4.0069000000000354E-2</c:v>
                </c:pt>
                <c:pt idx="284">
                  <c:v>4.011849999999928E-2</c:v>
                </c:pt>
                <c:pt idx="285">
                  <c:v>4.0159499999999682E-2</c:v>
                </c:pt>
                <c:pt idx="286">
                  <c:v>4.0090499999999807E-2</c:v>
                </c:pt>
                <c:pt idx="287">
                  <c:v>4.0178500000000117E-2</c:v>
                </c:pt>
                <c:pt idx="288">
                  <c:v>4.020749999999973E-2</c:v>
                </c:pt>
                <c:pt idx="289">
                  <c:v>3.9574999999999694E-2</c:v>
                </c:pt>
                <c:pt idx="290">
                  <c:v>3.9797000000000082E-2</c:v>
                </c:pt>
                <c:pt idx="291">
                  <c:v>3.9950999999999848E-2</c:v>
                </c:pt>
                <c:pt idx="292">
                  <c:v>3.9981000000000044E-2</c:v>
                </c:pt>
                <c:pt idx="293">
                  <c:v>4.0232999999999741E-2</c:v>
                </c:pt>
                <c:pt idx="294">
                  <c:v>4.0555500000000411E-2</c:v>
                </c:pt>
                <c:pt idx="295">
                  <c:v>4.0612000000000315E-2</c:v>
                </c:pt>
                <c:pt idx="296">
                  <c:v>4.0723499999999913E-2</c:v>
                </c:pt>
                <c:pt idx="297">
                  <c:v>4.0646499999999808E-2</c:v>
                </c:pt>
                <c:pt idx="298">
                  <c:v>4.0260500000000032E-2</c:v>
                </c:pt>
                <c:pt idx="299">
                  <c:v>4.0583000000000258E-2</c:v>
                </c:pt>
                <c:pt idx="300">
                  <c:v>4.06200000000001E-2</c:v>
                </c:pt>
                <c:pt idx="301">
                  <c:v>4.0871500000000172E-2</c:v>
                </c:pt>
                <c:pt idx="302">
                  <c:v>4.1111999999999593E-2</c:v>
                </c:pt>
                <c:pt idx="303">
                  <c:v>4.1058500000000109E-2</c:v>
                </c:pt>
                <c:pt idx="304">
                  <c:v>4.1204500000000088E-2</c:v>
                </c:pt>
                <c:pt idx="305">
                  <c:v>4.123650000000012E-2</c:v>
                </c:pt>
                <c:pt idx="306">
                  <c:v>4.145999999999983E-2</c:v>
                </c:pt>
                <c:pt idx="307">
                  <c:v>4.1672999999999849E-2</c:v>
                </c:pt>
                <c:pt idx="308">
                  <c:v>4.1676500000000338E-2</c:v>
                </c:pt>
                <c:pt idx="309">
                  <c:v>4.1896999999999629E-2</c:v>
                </c:pt>
                <c:pt idx="310">
                  <c:v>4.1806999999999483E-2</c:v>
                </c:pt>
                <c:pt idx="311">
                  <c:v>4.1949999999999932E-2</c:v>
                </c:pt>
                <c:pt idx="312">
                  <c:v>4.1594499999999979E-2</c:v>
                </c:pt>
                <c:pt idx="313">
                  <c:v>4.1651999999999578E-2</c:v>
                </c:pt>
                <c:pt idx="314">
                  <c:v>4.1812499999999364E-2</c:v>
                </c:pt>
                <c:pt idx="315">
                  <c:v>4.1689999999999561E-2</c:v>
                </c:pt>
                <c:pt idx="316">
                  <c:v>4.177149999999985E-2</c:v>
                </c:pt>
                <c:pt idx="317">
                  <c:v>4.1778500000000385E-2</c:v>
                </c:pt>
                <c:pt idx="318">
                  <c:v>4.1713000000000111E-2</c:v>
                </c:pt>
                <c:pt idx="319">
                  <c:v>4.182249999999943E-2</c:v>
                </c:pt>
                <c:pt idx="320">
                  <c:v>4.2103000000000446E-2</c:v>
                </c:pt>
                <c:pt idx="321">
                  <c:v>4.1949499999999862E-2</c:v>
                </c:pt>
                <c:pt idx="322">
                  <c:v>4.2070000000000274E-2</c:v>
                </c:pt>
                <c:pt idx="323">
                  <c:v>4.2205500000000118E-2</c:v>
                </c:pt>
                <c:pt idx="324">
                  <c:v>4.2227000000000459E-2</c:v>
                </c:pt>
                <c:pt idx="325">
                  <c:v>4.2414999999999647E-2</c:v>
                </c:pt>
                <c:pt idx="326">
                  <c:v>4.2801499999999937E-2</c:v>
                </c:pt>
                <c:pt idx="327">
                  <c:v>4.2473500000000275E-2</c:v>
                </c:pt>
                <c:pt idx="328">
                  <c:v>4.2805999999999678E-2</c:v>
                </c:pt>
                <c:pt idx="329">
                  <c:v>4.301400000000033E-2</c:v>
                </c:pt>
                <c:pt idx="330">
                  <c:v>4.3198499999999918E-2</c:v>
                </c:pt>
                <c:pt idx="331">
                  <c:v>4.355600000000015E-2</c:v>
                </c:pt>
                <c:pt idx="332">
                  <c:v>4.3869499999999562E-2</c:v>
                </c:pt>
                <c:pt idx="333">
                  <c:v>4.4229999999999769E-2</c:v>
                </c:pt>
                <c:pt idx="334">
                  <c:v>4.4559000000000015E-2</c:v>
                </c:pt>
                <c:pt idx="335">
                  <c:v>4.347499999999993E-2</c:v>
                </c:pt>
                <c:pt idx="336">
                  <c:v>4.3763999999999914E-2</c:v>
                </c:pt>
                <c:pt idx="337">
                  <c:v>4.4217999999999869E-2</c:v>
                </c:pt>
                <c:pt idx="338">
                  <c:v>4.425150000000011E-2</c:v>
                </c:pt>
                <c:pt idx="339">
                  <c:v>4.4357499999999384E-2</c:v>
                </c:pt>
                <c:pt idx="340">
                  <c:v>4.4643499999999392E-2</c:v>
                </c:pt>
                <c:pt idx="341">
                  <c:v>4.5066000000000273E-2</c:v>
                </c:pt>
                <c:pt idx="342">
                  <c:v>4.51649999999999E-2</c:v>
                </c:pt>
                <c:pt idx="343">
                  <c:v>4.5394500000000004E-2</c:v>
                </c:pt>
                <c:pt idx="344">
                  <c:v>4.5462999999999809E-2</c:v>
                </c:pt>
                <c:pt idx="345">
                  <c:v>4.5353499999999602E-2</c:v>
                </c:pt>
                <c:pt idx="346">
                  <c:v>4.540249999999979E-2</c:v>
                </c:pt>
                <c:pt idx="347">
                  <c:v>4.5458499999999624E-2</c:v>
                </c:pt>
                <c:pt idx="348">
                  <c:v>4.5752500000000307E-2</c:v>
                </c:pt>
                <c:pt idx="349">
                  <c:v>4.5818999999999832E-2</c:v>
                </c:pt>
                <c:pt idx="350">
                  <c:v>4.5863999999999905E-2</c:v>
                </c:pt>
                <c:pt idx="351">
                  <c:v>4.5878499999999711E-2</c:v>
                </c:pt>
                <c:pt idx="352">
                  <c:v>4.6078000000000063E-2</c:v>
                </c:pt>
                <c:pt idx="353">
                  <c:v>4.5952500000000285E-2</c:v>
                </c:pt>
                <c:pt idx="354">
                  <c:v>4.6108999999999511E-2</c:v>
                </c:pt>
                <c:pt idx="355">
                  <c:v>4.6104499999999771E-2</c:v>
                </c:pt>
                <c:pt idx="356">
                  <c:v>4.6277499999999527E-2</c:v>
                </c:pt>
                <c:pt idx="357">
                  <c:v>4.6058500000000002E-2</c:v>
                </c:pt>
                <c:pt idx="358">
                  <c:v>4.6302999999999983E-2</c:v>
                </c:pt>
                <c:pt idx="359">
                  <c:v>4.6301000000000148E-2</c:v>
                </c:pt>
                <c:pt idx="360">
                  <c:v>4.626700000000028E-2</c:v>
                </c:pt>
                <c:pt idx="361">
                  <c:v>4.6361499999999722E-2</c:v>
                </c:pt>
                <c:pt idx="362">
                  <c:v>4.6208999999999723E-2</c:v>
                </c:pt>
                <c:pt idx="363">
                  <c:v>4.6366000000000351E-2</c:v>
                </c:pt>
                <c:pt idx="364">
                  <c:v>4.6437000000000062E-2</c:v>
                </c:pt>
                <c:pt idx="365">
                  <c:v>4.6581499999999831E-2</c:v>
                </c:pt>
                <c:pt idx="366">
                  <c:v>4.6769499999999464E-2</c:v>
                </c:pt>
                <c:pt idx="367">
                  <c:v>4.6688000000000063E-2</c:v>
                </c:pt>
                <c:pt idx="368">
                  <c:v>4.6702999999999939E-2</c:v>
                </c:pt>
                <c:pt idx="369">
                  <c:v>4.7014999999999585E-2</c:v>
                </c:pt>
                <c:pt idx="370">
                  <c:v>4.6829500000000301E-2</c:v>
                </c:pt>
                <c:pt idx="371">
                  <c:v>4.709949999999985E-2</c:v>
                </c:pt>
                <c:pt idx="372">
                  <c:v>4.7302500000000247E-2</c:v>
                </c:pt>
                <c:pt idx="373">
                  <c:v>4.7157999999999589E-2</c:v>
                </c:pt>
                <c:pt idx="374">
                  <c:v>4.7292500000000182E-2</c:v>
                </c:pt>
                <c:pt idx="375">
                  <c:v>4.7138499999999972E-2</c:v>
                </c:pt>
                <c:pt idx="376">
                  <c:v>4.702800000000007E-2</c:v>
                </c:pt>
                <c:pt idx="377">
                  <c:v>4.7252499999999475E-2</c:v>
                </c:pt>
                <c:pt idx="378">
                  <c:v>4.7402500000000014E-2</c:v>
                </c:pt>
                <c:pt idx="379">
                  <c:v>4.7620999999999469E-2</c:v>
                </c:pt>
                <c:pt idx="380">
                  <c:v>4.7757499999999897E-2</c:v>
                </c:pt>
                <c:pt idx="381">
                  <c:v>4.7933500000000073E-2</c:v>
                </c:pt>
                <c:pt idx="382">
                  <c:v>4.8090500000000258E-2</c:v>
                </c:pt>
                <c:pt idx="383">
                  <c:v>4.8064999999999358E-2</c:v>
                </c:pt>
                <c:pt idx="384">
                  <c:v>4.8826499999999662E-2</c:v>
                </c:pt>
                <c:pt idx="385">
                  <c:v>4.8740000000000006E-2</c:v>
                </c:pt>
                <c:pt idx="386">
                  <c:v>4.8718499999999665E-2</c:v>
                </c:pt>
                <c:pt idx="387">
                  <c:v>4.8566000000000109E-2</c:v>
                </c:pt>
                <c:pt idx="388">
                  <c:v>4.8392000000000657E-2</c:v>
                </c:pt>
                <c:pt idx="389">
                  <c:v>4.8700999999999439E-2</c:v>
                </c:pt>
                <c:pt idx="390">
                  <c:v>4.8890000000000544E-2</c:v>
                </c:pt>
                <c:pt idx="391">
                  <c:v>4.8791499999999655E-2</c:v>
                </c:pt>
                <c:pt idx="392">
                  <c:v>4.9229999999999663E-2</c:v>
                </c:pt>
                <c:pt idx="393">
                  <c:v>4.9625499999999878E-2</c:v>
                </c:pt>
                <c:pt idx="394">
                  <c:v>4.9435499999999966E-2</c:v>
                </c:pt>
                <c:pt idx="395">
                  <c:v>4.9364499999999811E-2</c:v>
                </c:pt>
                <c:pt idx="396">
                  <c:v>4.9341500000000593E-2</c:v>
                </c:pt>
                <c:pt idx="397">
                  <c:v>4.9983999999999806E-2</c:v>
                </c:pt>
                <c:pt idx="398">
                  <c:v>4.9849000000000032E-2</c:v>
                </c:pt>
                <c:pt idx="399">
                  <c:v>5.0148500000000151E-2</c:v>
                </c:pt>
                <c:pt idx="400">
                  <c:v>4.9820500000000045E-2</c:v>
                </c:pt>
                <c:pt idx="401">
                  <c:v>4.9768000000000256E-2</c:v>
                </c:pt>
                <c:pt idx="402">
                  <c:v>4.9785000000000412E-2</c:v>
                </c:pt>
                <c:pt idx="403">
                  <c:v>4.9946999999999964E-2</c:v>
                </c:pt>
                <c:pt idx="404">
                  <c:v>5.0312000000000356E-2</c:v>
                </c:pt>
                <c:pt idx="405">
                  <c:v>5.0145999999999802E-2</c:v>
                </c:pt>
                <c:pt idx="406">
                  <c:v>5.036900000000033E-2</c:v>
                </c:pt>
                <c:pt idx="407">
                  <c:v>5.0382500000000441E-2</c:v>
                </c:pt>
                <c:pt idx="408">
                  <c:v>5.0458499999999518E-2</c:v>
                </c:pt>
                <c:pt idx="409">
                  <c:v>5.0908999999999427E-2</c:v>
                </c:pt>
                <c:pt idx="410">
                  <c:v>5.0868499999999539E-2</c:v>
                </c:pt>
                <c:pt idx="411">
                  <c:v>5.126649999999966E-2</c:v>
                </c:pt>
                <c:pt idx="412">
                  <c:v>5.1321000000000172E-2</c:v>
                </c:pt>
                <c:pt idx="413">
                  <c:v>5.1642000000000188E-2</c:v>
                </c:pt>
                <c:pt idx="414">
                  <c:v>5.1613500000000201E-2</c:v>
                </c:pt>
                <c:pt idx="415">
                  <c:v>5.1721500000000198E-2</c:v>
                </c:pt>
                <c:pt idx="416">
                  <c:v>5.1779999999999937E-2</c:v>
                </c:pt>
                <c:pt idx="417">
                  <c:v>5.2099000000000117E-2</c:v>
                </c:pt>
                <c:pt idx="418">
                  <c:v>5.2318499999999712E-2</c:v>
                </c:pt>
                <c:pt idx="419">
                  <c:v>5.2461000000000535E-2</c:v>
                </c:pt>
                <c:pt idx="420">
                  <c:v>5.2702999999999722E-2</c:v>
                </c:pt>
                <c:pt idx="421">
                  <c:v>5.2979999999999361E-2</c:v>
                </c:pt>
                <c:pt idx="422">
                  <c:v>5.2482999999999613E-2</c:v>
                </c:pt>
                <c:pt idx="423">
                  <c:v>5.2932999999999897E-2</c:v>
                </c:pt>
                <c:pt idx="424">
                  <c:v>5.2869499999999903E-2</c:v>
                </c:pt>
                <c:pt idx="425">
                  <c:v>5.293500000000062E-2</c:v>
                </c:pt>
                <c:pt idx="426">
                  <c:v>5.3052000000000099E-2</c:v>
                </c:pt>
                <c:pt idx="427">
                  <c:v>5.3119500000000208E-2</c:v>
                </c:pt>
                <c:pt idx="428">
                  <c:v>5.3165999999999602E-2</c:v>
                </c:pt>
                <c:pt idx="429">
                  <c:v>5.3035000000000387E-2</c:v>
                </c:pt>
                <c:pt idx="430">
                  <c:v>5.3346499999999963E-2</c:v>
                </c:pt>
                <c:pt idx="431">
                  <c:v>5.344900000000008E-2</c:v>
                </c:pt>
                <c:pt idx="432">
                  <c:v>5.368950000000039E-2</c:v>
                </c:pt>
                <c:pt idx="433">
                  <c:v>5.3656999999999844E-2</c:v>
                </c:pt>
                <c:pt idx="434">
                  <c:v>5.339150000000048E-2</c:v>
                </c:pt>
                <c:pt idx="435">
                  <c:v>5.4237000000000091E-2</c:v>
                </c:pt>
                <c:pt idx="436">
                  <c:v>5.4536499999999322E-2</c:v>
                </c:pt>
                <c:pt idx="437">
                  <c:v>5.45924999999996E-2</c:v>
                </c:pt>
                <c:pt idx="438">
                  <c:v>5.4711999999999872E-2</c:v>
                </c:pt>
                <c:pt idx="439">
                  <c:v>5.4771499999999751E-2</c:v>
                </c:pt>
                <c:pt idx="440">
                  <c:v>5.5022000000000126E-2</c:v>
                </c:pt>
                <c:pt idx="441">
                  <c:v>5.2881499999999804E-2</c:v>
                </c:pt>
                <c:pt idx="442">
                  <c:v>5.3021000000000207E-2</c:v>
                </c:pt>
                <c:pt idx="443">
                  <c:v>5.3181499999999993E-2</c:v>
                </c:pt>
                <c:pt idx="444">
                  <c:v>5.3385000000000016E-2</c:v>
                </c:pt>
                <c:pt idx="445">
                  <c:v>5.3866000000000192E-2</c:v>
                </c:pt>
                <c:pt idx="446">
                  <c:v>5.3977000000000608E-2</c:v>
                </c:pt>
                <c:pt idx="447">
                  <c:v>5.4050499999999335E-2</c:v>
                </c:pt>
                <c:pt idx="448">
                  <c:v>5.3921499999999956E-2</c:v>
                </c:pt>
                <c:pt idx="449">
                  <c:v>5.4105999999999987E-2</c:v>
                </c:pt>
                <c:pt idx="450">
                  <c:v>5.406199999999961E-2</c:v>
                </c:pt>
                <c:pt idx="451">
                  <c:v>5.4119000000000028E-2</c:v>
                </c:pt>
                <c:pt idx="452">
                  <c:v>5.4317999999999866E-2</c:v>
                </c:pt>
                <c:pt idx="453">
                  <c:v>5.4202000000000083E-2</c:v>
                </c:pt>
                <c:pt idx="454">
                  <c:v>5.4348500000000577E-2</c:v>
                </c:pt>
                <c:pt idx="455">
                  <c:v>5.4602500000000109E-2</c:v>
                </c:pt>
                <c:pt idx="456">
                  <c:v>5.4686000000000234E-2</c:v>
                </c:pt>
                <c:pt idx="457">
                  <c:v>5.490199999999934E-2</c:v>
                </c:pt>
                <c:pt idx="458">
                  <c:v>5.5258499999999433E-2</c:v>
                </c:pt>
                <c:pt idx="459">
                  <c:v>5.5594000000000587E-2</c:v>
                </c:pt>
                <c:pt idx="460">
                  <c:v>5.5667500000000203E-2</c:v>
                </c:pt>
                <c:pt idx="461">
                  <c:v>5.5892000000000497E-2</c:v>
                </c:pt>
                <c:pt idx="462">
                  <c:v>5.6064000000000114E-2</c:v>
                </c:pt>
                <c:pt idx="463">
                  <c:v>5.5964999999999598E-2</c:v>
                </c:pt>
                <c:pt idx="464">
                  <c:v>5.6283500000000153E-2</c:v>
                </c:pt>
                <c:pt idx="465">
                  <c:v>5.6885499999999922E-2</c:v>
                </c:pt>
                <c:pt idx="466">
                  <c:v>5.7305500000000009E-2</c:v>
                </c:pt>
                <c:pt idx="467">
                  <c:v>5.787800000000054E-2</c:v>
                </c:pt>
                <c:pt idx="468">
                  <c:v>5.8535999999999699E-2</c:v>
                </c:pt>
                <c:pt idx="469">
                  <c:v>5.8725499999999986E-2</c:v>
                </c:pt>
                <c:pt idx="470">
                  <c:v>5.8986999999999679E-2</c:v>
                </c:pt>
                <c:pt idx="471">
                  <c:v>5.9679499999999663E-2</c:v>
                </c:pt>
                <c:pt idx="472">
                  <c:v>5.9374000000000482E-2</c:v>
                </c:pt>
                <c:pt idx="473">
                  <c:v>5.9823000000000182E-2</c:v>
                </c:pt>
                <c:pt idx="474">
                  <c:v>5.9728000000000225E-2</c:v>
                </c:pt>
                <c:pt idx="475">
                  <c:v>5.9976499999999877E-2</c:v>
                </c:pt>
                <c:pt idx="476">
                  <c:v>6.0097999999999985E-2</c:v>
                </c:pt>
                <c:pt idx="477">
                  <c:v>6.0291499999999942E-2</c:v>
                </c:pt>
                <c:pt idx="478">
                  <c:v>6.0436000000000156E-2</c:v>
                </c:pt>
                <c:pt idx="479">
                  <c:v>6.0618999999999978E-2</c:v>
                </c:pt>
                <c:pt idx="480">
                  <c:v>6.0864499999999655E-2</c:v>
                </c:pt>
                <c:pt idx="481">
                  <c:v>6.0842500000000133E-2</c:v>
                </c:pt>
                <c:pt idx="482">
                  <c:v>6.1182999999999765E-2</c:v>
                </c:pt>
                <c:pt idx="483">
                  <c:v>6.0690999999999828E-2</c:v>
                </c:pt>
                <c:pt idx="484">
                  <c:v>6.05885000000006E-2</c:v>
                </c:pt>
                <c:pt idx="485">
                  <c:v>6.0607500000000147E-2</c:v>
                </c:pt>
                <c:pt idx="486">
                  <c:v>6.0695500000000013E-2</c:v>
                </c:pt>
                <c:pt idx="487">
                  <c:v>6.0721000000000025E-2</c:v>
                </c:pt>
                <c:pt idx="488">
                  <c:v>6.073200000000023E-2</c:v>
                </c:pt>
                <c:pt idx="489">
                  <c:v>6.0859499999999844E-2</c:v>
                </c:pt>
                <c:pt idx="490">
                  <c:v>6.0770500000000283E-2</c:v>
                </c:pt>
                <c:pt idx="491">
                  <c:v>6.0950500000000574E-2</c:v>
                </c:pt>
                <c:pt idx="492">
                  <c:v>6.0966499999999701E-2</c:v>
                </c:pt>
                <c:pt idx="493">
                  <c:v>6.1249000000000109E-2</c:v>
                </c:pt>
                <c:pt idx="494">
                  <c:v>6.1160499999999729E-2</c:v>
                </c:pt>
                <c:pt idx="495">
                  <c:v>6.1300999999999384E-2</c:v>
                </c:pt>
                <c:pt idx="496">
                  <c:v>6.1528000000000027E-2</c:v>
                </c:pt>
                <c:pt idx="497">
                  <c:v>6.1714499999999894E-2</c:v>
                </c:pt>
                <c:pt idx="498">
                  <c:v>6.1724999999999586E-2</c:v>
                </c:pt>
                <c:pt idx="499">
                  <c:v>6.2163499999999594E-2</c:v>
                </c:pt>
                <c:pt idx="500">
                  <c:v>6.1971499999999846E-2</c:v>
                </c:pt>
                <c:pt idx="501">
                  <c:v>6.2288499999999747E-2</c:v>
                </c:pt>
                <c:pt idx="502">
                  <c:v>6.2500499999999626E-2</c:v>
                </c:pt>
                <c:pt idx="503">
                  <c:v>6.2536499999999773E-2</c:v>
                </c:pt>
                <c:pt idx="504">
                  <c:v>6.2858500000000372E-2</c:v>
                </c:pt>
                <c:pt idx="505">
                  <c:v>6.2891499999999656E-2</c:v>
                </c:pt>
                <c:pt idx="506">
                  <c:v>6.2765500000000252E-2</c:v>
                </c:pt>
                <c:pt idx="507">
                  <c:v>6.3010999999999928E-2</c:v>
                </c:pt>
                <c:pt idx="508">
                  <c:v>6.2964500000000534E-2</c:v>
                </c:pt>
                <c:pt idx="509">
                  <c:v>6.3157499999999533E-2</c:v>
                </c:pt>
                <c:pt idx="510">
                  <c:v>6.3303000000000331E-2</c:v>
                </c:pt>
                <c:pt idx="511">
                  <c:v>6.3346500000000194E-2</c:v>
                </c:pt>
              </c:numCache>
            </c:numRef>
          </c:xVal>
          <c:yVal>
            <c:numRef>
              <c:f>'30'!$B$5:$B$584</c:f>
              <c:numCache>
                <c:formatCode>General</c:formatCode>
                <c:ptCount val="580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  <c:pt idx="492">
                  <c:v>354.76729999999998</c:v>
                </c:pt>
                <c:pt idx="493">
                  <c:v>354.76729999999998</c:v>
                </c:pt>
                <c:pt idx="494">
                  <c:v>354.76729999999998</c:v>
                </c:pt>
                <c:pt idx="495">
                  <c:v>354.76729999999998</c:v>
                </c:pt>
                <c:pt idx="496">
                  <c:v>354.76729999999998</c:v>
                </c:pt>
                <c:pt idx="497">
                  <c:v>354.76729999999998</c:v>
                </c:pt>
                <c:pt idx="498">
                  <c:v>354.76729999999998</c:v>
                </c:pt>
                <c:pt idx="499">
                  <c:v>354.76729999999998</c:v>
                </c:pt>
                <c:pt idx="500">
                  <c:v>354.76729999999998</c:v>
                </c:pt>
                <c:pt idx="501">
                  <c:v>354.76729999999998</c:v>
                </c:pt>
                <c:pt idx="502">
                  <c:v>354.76729999999998</c:v>
                </c:pt>
                <c:pt idx="503">
                  <c:v>354.76729999999998</c:v>
                </c:pt>
                <c:pt idx="504">
                  <c:v>354.76729999999998</c:v>
                </c:pt>
                <c:pt idx="505">
                  <c:v>354.76729999999998</c:v>
                </c:pt>
                <c:pt idx="506">
                  <c:v>354.76729999999998</c:v>
                </c:pt>
                <c:pt idx="507">
                  <c:v>354.76729999999998</c:v>
                </c:pt>
                <c:pt idx="508">
                  <c:v>354.76729999999998</c:v>
                </c:pt>
                <c:pt idx="509">
                  <c:v>354.76729999999998</c:v>
                </c:pt>
                <c:pt idx="510">
                  <c:v>354.76729999999998</c:v>
                </c:pt>
                <c:pt idx="511">
                  <c:v>354.76729999999998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6-4132-83A5-740C9AD9EC78}"/>
            </c:ext>
          </c:extLst>
        </c:ser>
        <c:ser>
          <c:idx val="2"/>
          <c:order val="1"/>
          <c:tx>
            <c:strRef>
              <c:f>'30'!$R$1:$AA$1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'30'!$X$5:$X$60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xVal>
          <c:yVal>
            <c:numRef>
              <c:f>'30'!$R$5:$R$43</c:f>
              <c:numCache>
                <c:formatCode>General</c:formatCode>
                <c:ptCount val="39"/>
                <c:pt idx="0">
                  <c:v>0</c:v>
                </c:pt>
                <c:pt idx="1">
                  <c:v>13.35375</c:v>
                </c:pt>
                <c:pt idx="2">
                  <c:v>26.718859999999999</c:v>
                </c:pt>
                <c:pt idx="3">
                  <c:v>46.793340000000001</c:v>
                </c:pt>
                <c:pt idx="4">
                  <c:v>76.978700000000003</c:v>
                </c:pt>
                <c:pt idx="5">
                  <c:v>122.4097</c:v>
                </c:pt>
                <c:pt idx="6">
                  <c:v>190.5616</c:v>
                </c:pt>
                <c:pt idx="7">
                  <c:v>292.33609999999999</c:v>
                </c:pt>
                <c:pt idx="8">
                  <c:v>424.32839999999999</c:v>
                </c:pt>
                <c:pt idx="9">
                  <c:v>543.80150000000003</c:v>
                </c:pt>
                <c:pt idx="10">
                  <c:v>628.52229999999997</c:v>
                </c:pt>
                <c:pt idx="11">
                  <c:v>694.21780000000001</c:v>
                </c:pt>
                <c:pt idx="12">
                  <c:v>744.73630000000003</c:v>
                </c:pt>
                <c:pt idx="13">
                  <c:v>787.93150000000003</c:v>
                </c:pt>
                <c:pt idx="14">
                  <c:v>824.21789999999999</c:v>
                </c:pt>
                <c:pt idx="15">
                  <c:v>857.10199999999998</c:v>
                </c:pt>
                <c:pt idx="16">
                  <c:v>886.99530000000004</c:v>
                </c:pt>
                <c:pt idx="17">
                  <c:v>913.95540000000005</c:v>
                </c:pt>
                <c:pt idx="18">
                  <c:v>938.95820000000003</c:v>
                </c:pt>
                <c:pt idx="19">
                  <c:v>962.03790000000004</c:v>
                </c:pt>
                <c:pt idx="20">
                  <c:v>983.42380000000003</c:v>
                </c:pt>
                <c:pt idx="21">
                  <c:v>1003.538</c:v>
                </c:pt>
                <c:pt idx="22">
                  <c:v>1022.452</c:v>
                </c:pt>
                <c:pt idx="23">
                  <c:v>1040.259</c:v>
                </c:pt>
                <c:pt idx="24">
                  <c:v>1056.922</c:v>
                </c:pt>
                <c:pt idx="25">
                  <c:v>1072.7249999999999</c:v>
                </c:pt>
                <c:pt idx="26">
                  <c:v>1088.923</c:v>
                </c:pt>
                <c:pt idx="27">
                  <c:v>1104.5630000000001</c:v>
                </c:pt>
                <c:pt idx="28">
                  <c:v>1119.511</c:v>
                </c:pt>
                <c:pt idx="29">
                  <c:v>1133.76</c:v>
                </c:pt>
                <c:pt idx="30">
                  <c:v>1147.318</c:v>
                </c:pt>
                <c:pt idx="31">
                  <c:v>1160.1849999999999</c:v>
                </c:pt>
                <c:pt idx="32">
                  <c:v>1172.2670000000001</c:v>
                </c:pt>
                <c:pt idx="33">
                  <c:v>1183.5329999999999</c:v>
                </c:pt>
                <c:pt idx="34">
                  <c:v>1186.229</c:v>
                </c:pt>
                <c:pt idx="35">
                  <c:v>1189.9110000000001</c:v>
                </c:pt>
                <c:pt idx="36">
                  <c:v>1190.9259999999999</c:v>
                </c:pt>
                <c:pt idx="37">
                  <c:v>1189.4369999999999</c:v>
                </c:pt>
                <c:pt idx="38">
                  <c:v>1189.9100000000001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6-4132-83A5-740C9AD9EC78}"/>
            </c:ext>
          </c:extLst>
        </c:ser>
        <c:ser>
          <c:idx val="3"/>
          <c:order val="2"/>
          <c:tx>
            <c:strRef>
              <c:f>'30'!$D$1</c:f>
              <c:strCache>
                <c:ptCount val="1"/>
                <c:pt idx="0">
                  <c:v>Q890-120-30-2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'30'!$C$5:$C$450</c:f>
              <c:numCache>
                <c:formatCode>General</c:formatCode>
                <c:ptCount val="446"/>
                <c:pt idx="0">
                  <c:v>0</c:v>
                </c:pt>
                <c:pt idx="1">
                  <c:v>5.8E-5</c:v>
                </c:pt>
                <c:pt idx="2">
                  <c:v>8.2650000000000085E-4</c:v>
                </c:pt>
                <c:pt idx="3">
                  <c:v>1.8149999999998723E-4</c:v>
                </c:pt>
                <c:pt idx="4">
                  <c:v>6.3250000000003581E-4</c:v>
                </c:pt>
                <c:pt idx="5">
                  <c:v>6.8050000000000055E-4</c:v>
                </c:pt>
                <c:pt idx="6">
                  <c:v>-1.774999999999971E-4</c:v>
                </c:pt>
                <c:pt idx="7">
                  <c:v>6.6549999999998555E-4</c:v>
                </c:pt>
                <c:pt idx="8">
                  <c:v>-5.249999999995536E-5</c:v>
                </c:pt>
                <c:pt idx="9">
                  <c:v>-4.849999999995136E-5</c:v>
                </c:pt>
                <c:pt idx="10">
                  <c:v>4.9399999999993893E-4</c:v>
                </c:pt>
                <c:pt idx="11">
                  <c:v>1.8000000000018002E-5</c:v>
                </c:pt>
                <c:pt idx="12">
                  <c:v>-2.6649999999994733E-4</c:v>
                </c:pt>
                <c:pt idx="13">
                  <c:v>5.7050000000002932E-4</c:v>
                </c:pt>
                <c:pt idx="14">
                  <c:v>8.4699999999998665E-4</c:v>
                </c:pt>
                <c:pt idx="15">
                  <c:v>-2.9049999999997134E-4</c:v>
                </c:pt>
                <c:pt idx="16">
                  <c:v>7.3949999999989302E-4</c:v>
                </c:pt>
                <c:pt idx="17">
                  <c:v>4.1750000000007059E-4</c:v>
                </c:pt>
                <c:pt idx="18">
                  <c:v>1.0289999999999466E-3</c:v>
                </c:pt>
                <c:pt idx="19">
                  <c:v>1.1800000000000699E-3</c:v>
                </c:pt>
                <c:pt idx="20">
                  <c:v>1.3849999999999696E-3</c:v>
                </c:pt>
                <c:pt idx="21">
                  <c:v>1.5349999999999531E-3</c:v>
                </c:pt>
                <c:pt idx="22">
                  <c:v>1.6549999999999621E-3</c:v>
                </c:pt>
                <c:pt idx="23">
                  <c:v>2.0944999999999991E-3</c:v>
                </c:pt>
                <c:pt idx="24">
                  <c:v>1.1520000000001529E-3</c:v>
                </c:pt>
                <c:pt idx="25">
                  <c:v>1.7784999999999052E-3</c:v>
                </c:pt>
                <c:pt idx="26">
                  <c:v>1.9334999999999214E-3</c:v>
                </c:pt>
                <c:pt idx="27">
                  <c:v>1.5649999999999276E-3</c:v>
                </c:pt>
                <c:pt idx="28">
                  <c:v>1.3219999999999343E-3</c:v>
                </c:pt>
                <c:pt idx="29">
                  <c:v>2.0534999999999304E-3</c:v>
                </c:pt>
                <c:pt idx="30">
                  <c:v>1.4779999999998683E-3</c:v>
                </c:pt>
                <c:pt idx="31">
                  <c:v>1.6199999999997328E-3</c:v>
                </c:pt>
                <c:pt idx="32">
                  <c:v>1.8424999999999692E-3</c:v>
                </c:pt>
                <c:pt idx="33">
                  <c:v>2.2249999999999215E-3</c:v>
                </c:pt>
                <c:pt idx="34">
                  <c:v>1.4200000000001989E-3</c:v>
                </c:pt>
                <c:pt idx="35">
                  <c:v>1.4669999999998851E-3</c:v>
                </c:pt>
                <c:pt idx="36">
                  <c:v>1.4014999999998334E-3</c:v>
                </c:pt>
                <c:pt idx="37">
                  <c:v>9.87499999999919E-4</c:v>
                </c:pt>
                <c:pt idx="38">
                  <c:v>1.6279999999999628E-3</c:v>
                </c:pt>
                <c:pt idx="39">
                  <c:v>1.4425000000000132E-3</c:v>
                </c:pt>
                <c:pt idx="40">
                  <c:v>6.7049999999979626E-4</c:v>
                </c:pt>
                <c:pt idx="41">
                  <c:v>1.0345000000002713E-3</c:v>
                </c:pt>
                <c:pt idx="42">
                  <c:v>1.6649999999995835E-4</c:v>
                </c:pt>
                <c:pt idx="43">
                  <c:v>4.9549999999998207E-4</c:v>
                </c:pt>
                <c:pt idx="44">
                  <c:v>5.3249999999982478E-4</c:v>
                </c:pt>
                <c:pt idx="45">
                  <c:v>1.4374999999999805E-3</c:v>
                </c:pt>
                <c:pt idx="46">
                  <c:v>1.2525000000001008E-3</c:v>
                </c:pt>
                <c:pt idx="47">
                  <c:v>1.4460000000000583E-3</c:v>
                </c:pt>
                <c:pt idx="48">
                  <c:v>1.9124999999999837E-3</c:v>
                </c:pt>
                <c:pt idx="49">
                  <c:v>1.738999999999713E-3</c:v>
                </c:pt>
                <c:pt idx="50">
                  <c:v>2.1649999999999725E-3</c:v>
                </c:pt>
                <c:pt idx="51">
                  <c:v>2.4764999999999926E-3</c:v>
                </c:pt>
                <c:pt idx="52">
                  <c:v>2.7029999999998999E-3</c:v>
                </c:pt>
                <c:pt idx="53">
                  <c:v>2.8450000000002085E-3</c:v>
                </c:pt>
                <c:pt idx="54">
                  <c:v>2.7760000000001117E-3</c:v>
                </c:pt>
                <c:pt idx="55">
                  <c:v>3.4710000000000019E-3</c:v>
                </c:pt>
                <c:pt idx="56">
                  <c:v>3.3135000000001913E-3</c:v>
                </c:pt>
                <c:pt idx="57">
                  <c:v>3.9384999999998449E-3</c:v>
                </c:pt>
                <c:pt idx="58">
                  <c:v>4.481999999999875E-3</c:v>
                </c:pt>
                <c:pt idx="59">
                  <c:v>4.8629999999998397E-3</c:v>
                </c:pt>
                <c:pt idx="60">
                  <c:v>5.045499999999814E-3</c:v>
                </c:pt>
                <c:pt idx="61">
                  <c:v>5.9100000000000819E-3</c:v>
                </c:pt>
                <c:pt idx="62">
                  <c:v>6.520999999999999E-3</c:v>
                </c:pt>
                <c:pt idx="63">
                  <c:v>6.7369999999997709E-3</c:v>
                </c:pt>
                <c:pt idx="64">
                  <c:v>7.9089999999999439E-3</c:v>
                </c:pt>
                <c:pt idx="65">
                  <c:v>8.8245000000002349E-3</c:v>
                </c:pt>
                <c:pt idx="66">
                  <c:v>8.9539999999999065E-3</c:v>
                </c:pt>
                <c:pt idx="67">
                  <c:v>9.1715000000001101E-3</c:v>
                </c:pt>
                <c:pt idx="68">
                  <c:v>1.0056999999999983E-2</c:v>
                </c:pt>
                <c:pt idx="69">
                  <c:v>1.0806000000000093E-2</c:v>
                </c:pt>
                <c:pt idx="70">
                  <c:v>1.2336500000000417E-2</c:v>
                </c:pt>
                <c:pt idx="71">
                  <c:v>1.24730000000004E-2</c:v>
                </c:pt>
                <c:pt idx="72">
                  <c:v>1.4053500000000163E-2</c:v>
                </c:pt>
                <c:pt idx="73">
                  <c:v>1.4657499999999768E-2</c:v>
                </c:pt>
                <c:pt idx="74">
                  <c:v>1.5734000000000581E-2</c:v>
                </c:pt>
                <c:pt idx="75">
                  <c:v>1.6224499999999864E-2</c:v>
                </c:pt>
                <c:pt idx="76">
                  <c:v>1.7556499999999531E-2</c:v>
                </c:pt>
                <c:pt idx="77">
                  <c:v>1.8639999999999546E-2</c:v>
                </c:pt>
                <c:pt idx="78">
                  <c:v>1.988700000000021E-2</c:v>
                </c:pt>
                <c:pt idx="79">
                  <c:v>2.0602999999999927E-2</c:v>
                </c:pt>
                <c:pt idx="80">
                  <c:v>2.1013000000000392E-2</c:v>
                </c:pt>
                <c:pt idx="81">
                  <c:v>2.1248000000000378E-2</c:v>
                </c:pt>
                <c:pt idx="82">
                  <c:v>2.2408500000000053E-2</c:v>
                </c:pt>
                <c:pt idx="83">
                  <c:v>2.2901500000000574E-2</c:v>
                </c:pt>
                <c:pt idx="84">
                  <c:v>2.3105500000000223E-2</c:v>
                </c:pt>
                <c:pt idx="85">
                  <c:v>2.4092500000000072E-2</c:v>
                </c:pt>
                <c:pt idx="86">
                  <c:v>2.4990999999999985E-2</c:v>
                </c:pt>
                <c:pt idx="87">
                  <c:v>2.5742500000000668E-2</c:v>
                </c:pt>
                <c:pt idx="88">
                  <c:v>2.6043000000000038E-2</c:v>
                </c:pt>
                <c:pt idx="89">
                  <c:v>2.6632499999999837E-2</c:v>
                </c:pt>
                <c:pt idx="90">
                  <c:v>2.6780500000000096E-2</c:v>
                </c:pt>
                <c:pt idx="91">
                  <c:v>2.9047999999999963E-2</c:v>
                </c:pt>
                <c:pt idx="92">
                  <c:v>3.0469999999999775E-2</c:v>
                </c:pt>
                <c:pt idx="93">
                  <c:v>3.1378999999999824E-2</c:v>
                </c:pt>
                <c:pt idx="94">
                  <c:v>3.1619000000000064E-2</c:v>
                </c:pt>
                <c:pt idx="95">
                  <c:v>3.2088499999999964E-2</c:v>
                </c:pt>
                <c:pt idx="96">
                  <c:v>3.1916000000000277E-2</c:v>
                </c:pt>
                <c:pt idx="97">
                  <c:v>3.3791499999999974E-2</c:v>
                </c:pt>
                <c:pt idx="98">
                  <c:v>3.3946999999999505E-2</c:v>
                </c:pt>
                <c:pt idx="99">
                  <c:v>3.4999500000000072E-2</c:v>
                </c:pt>
                <c:pt idx="100">
                  <c:v>3.6826000000000025E-2</c:v>
                </c:pt>
                <c:pt idx="101">
                  <c:v>3.7969499999999989E-2</c:v>
                </c:pt>
                <c:pt idx="102">
                  <c:v>3.8892500000000663E-2</c:v>
                </c:pt>
                <c:pt idx="103">
                  <c:v>3.9553000000000171E-2</c:v>
                </c:pt>
                <c:pt idx="104">
                  <c:v>3.9736999999999689E-2</c:v>
                </c:pt>
                <c:pt idx="105">
                  <c:v>3.9465500000000375E-2</c:v>
                </c:pt>
                <c:pt idx="106">
                  <c:v>3.978200000000065E-2</c:v>
                </c:pt>
                <c:pt idx="107">
                  <c:v>3.9858000000000171E-2</c:v>
                </c:pt>
                <c:pt idx="108">
                  <c:v>3.9836500000000274E-2</c:v>
                </c:pt>
                <c:pt idx="109">
                  <c:v>3.9927499999999672E-2</c:v>
                </c:pt>
                <c:pt idx="110">
                  <c:v>4.0092000000000461E-2</c:v>
                </c:pt>
                <c:pt idx="111">
                  <c:v>4.0166499999999772E-2</c:v>
                </c:pt>
                <c:pt idx="112">
                  <c:v>4.0480000000000516E-2</c:v>
                </c:pt>
                <c:pt idx="113">
                  <c:v>4.0362999999999261E-2</c:v>
                </c:pt>
                <c:pt idx="114">
                  <c:v>4.0624999999999911E-2</c:v>
                </c:pt>
                <c:pt idx="115">
                  <c:v>4.1010500000000061E-2</c:v>
                </c:pt>
                <c:pt idx="116">
                  <c:v>4.0969000000000033E-2</c:v>
                </c:pt>
                <c:pt idx="117">
                  <c:v>4.1226499999999611E-2</c:v>
                </c:pt>
                <c:pt idx="118">
                  <c:v>4.1116999999999848E-2</c:v>
                </c:pt>
                <c:pt idx="119">
                  <c:v>4.1275999999999868E-2</c:v>
                </c:pt>
                <c:pt idx="120">
                  <c:v>4.1958999999999858E-2</c:v>
                </c:pt>
                <c:pt idx="121">
                  <c:v>4.1998500000000494E-2</c:v>
                </c:pt>
                <c:pt idx="122">
                  <c:v>4.2290999999999634E-2</c:v>
                </c:pt>
                <c:pt idx="123">
                  <c:v>4.2353000000000307E-2</c:v>
                </c:pt>
                <c:pt idx="124">
                  <c:v>4.2725999999999598E-2</c:v>
                </c:pt>
                <c:pt idx="125">
                  <c:v>4.2947499999999916E-2</c:v>
                </c:pt>
                <c:pt idx="126">
                  <c:v>4.2857499999999771E-2</c:v>
                </c:pt>
                <c:pt idx="127">
                  <c:v>4.2286999999999964E-2</c:v>
                </c:pt>
                <c:pt idx="128">
                  <c:v>4.2126499999999734E-2</c:v>
                </c:pt>
                <c:pt idx="129">
                  <c:v>4.2361999999999789E-2</c:v>
                </c:pt>
                <c:pt idx="130">
                  <c:v>4.2354500000000073E-2</c:v>
                </c:pt>
                <c:pt idx="131">
                  <c:v>4.2559499999999861E-2</c:v>
                </c:pt>
                <c:pt idx="132">
                  <c:v>4.2639999999999567E-2</c:v>
                </c:pt>
                <c:pt idx="133">
                  <c:v>4.2673999999999435E-2</c:v>
                </c:pt>
                <c:pt idx="134">
                  <c:v>4.2703500000000005E-2</c:v>
                </c:pt>
                <c:pt idx="135">
                  <c:v>4.2847000000000079E-2</c:v>
                </c:pt>
                <c:pt idx="136">
                  <c:v>4.2928500000000369E-2</c:v>
                </c:pt>
                <c:pt idx="137">
                  <c:v>4.3284499999999504E-2</c:v>
                </c:pt>
                <c:pt idx="138">
                  <c:v>4.3385499999999855E-2</c:v>
                </c:pt>
                <c:pt idx="139">
                  <c:v>4.3645000000000156E-2</c:v>
                </c:pt>
                <c:pt idx="140">
                  <c:v>4.3951000000000295E-2</c:v>
                </c:pt>
                <c:pt idx="141">
                  <c:v>4.3930500000000094E-2</c:v>
                </c:pt>
                <c:pt idx="142">
                  <c:v>4.416299999999973E-2</c:v>
                </c:pt>
                <c:pt idx="143">
                  <c:v>4.4408999999999477E-2</c:v>
                </c:pt>
                <c:pt idx="144">
                  <c:v>4.4471000000000593E-2</c:v>
                </c:pt>
                <c:pt idx="145">
                  <c:v>4.4555999999999596E-2</c:v>
                </c:pt>
                <c:pt idx="146">
                  <c:v>4.4667500000000082E-2</c:v>
                </c:pt>
                <c:pt idx="147">
                  <c:v>4.4422499999999587E-2</c:v>
                </c:pt>
                <c:pt idx="148">
                  <c:v>4.4763499999999734E-2</c:v>
                </c:pt>
                <c:pt idx="149">
                  <c:v>4.4963499999999712E-2</c:v>
                </c:pt>
                <c:pt idx="150">
                  <c:v>4.4801999999999786E-2</c:v>
                </c:pt>
                <c:pt idx="151">
                  <c:v>4.4921499999999615E-2</c:v>
                </c:pt>
                <c:pt idx="152">
                  <c:v>4.5038499999999537E-2</c:v>
                </c:pt>
                <c:pt idx="153">
                  <c:v>4.5077000000000034E-2</c:v>
                </c:pt>
                <c:pt idx="154">
                  <c:v>4.4976000000000127E-2</c:v>
                </c:pt>
                <c:pt idx="155">
                  <c:v>4.5243500000000214E-2</c:v>
                </c:pt>
                <c:pt idx="156">
                  <c:v>4.5666000000000206E-2</c:v>
                </c:pt>
                <c:pt idx="157">
                  <c:v>4.5613999999999599E-2</c:v>
                </c:pt>
                <c:pt idx="158">
                  <c:v>4.565950000000063E-2</c:v>
                </c:pt>
                <c:pt idx="159">
                  <c:v>4.608449999999964E-2</c:v>
                </c:pt>
                <c:pt idx="160">
                  <c:v>4.6210499999999932E-2</c:v>
                </c:pt>
                <c:pt idx="161">
                  <c:v>4.6126000000000111E-2</c:v>
                </c:pt>
                <c:pt idx="162">
                  <c:v>4.609949999999996E-2</c:v>
                </c:pt>
                <c:pt idx="163">
                  <c:v>4.6391000000000293E-2</c:v>
                </c:pt>
                <c:pt idx="164">
                  <c:v>4.6628999999999809E-2</c:v>
                </c:pt>
                <c:pt idx="165">
                  <c:v>4.6713999999999256E-2</c:v>
                </c:pt>
                <c:pt idx="166">
                  <c:v>4.6956499999999846E-2</c:v>
                </c:pt>
                <c:pt idx="167">
                  <c:v>4.709999999999992E-2</c:v>
                </c:pt>
                <c:pt idx="168">
                  <c:v>4.6999499999999639E-2</c:v>
                </c:pt>
                <c:pt idx="169">
                  <c:v>4.7325000000000284E-2</c:v>
                </c:pt>
                <c:pt idx="170">
                  <c:v>4.6938000000000368E-2</c:v>
                </c:pt>
                <c:pt idx="171">
                  <c:v>4.6967500000000051E-2</c:v>
                </c:pt>
                <c:pt idx="172">
                  <c:v>4.7102499999999825E-2</c:v>
                </c:pt>
                <c:pt idx="173">
                  <c:v>4.7247000000000039E-2</c:v>
                </c:pt>
                <c:pt idx="174">
                  <c:v>4.7072500000000073E-2</c:v>
                </c:pt>
                <c:pt idx="175">
                  <c:v>4.7421999999999631E-2</c:v>
                </c:pt>
                <c:pt idx="176">
                  <c:v>4.7439499999999857E-2</c:v>
                </c:pt>
                <c:pt idx="177">
                  <c:v>4.7345500000000484E-2</c:v>
                </c:pt>
                <c:pt idx="178">
                  <c:v>4.7371500000000122E-2</c:v>
                </c:pt>
                <c:pt idx="179">
                  <c:v>4.7248499999999805E-2</c:v>
                </c:pt>
                <c:pt idx="180">
                  <c:v>4.7435999999999812E-2</c:v>
                </c:pt>
                <c:pt idx="181">
                  <c:v>4.7321499999999794E-2</c:v>
                </c:pt>
                <c:pt idx="182">
                  <c:v>4.7448999999999852E-2</c:v>
                </c:pt>
                <c:pt idx="183">
                  <c:v>4.7680499999999792E-2</c:v>
                </c:pt>
                <c:pt idx="184">
                  <c:v>4.7700999999999993E-2</c:v>
                </c:pt>
                <c:pt idx="185">
                  <c:v>4.8007499999999759E-2</c:v>
                </c:pt>
                <c:pt idx="186">
                  <c:v>4.7787500000000538E-2</c:v>
                </c:pt>
                <c:pt idx="187">
                  <c:v>4.8440499999999886E-2</c:v>
                </c:pt>
                <c:pt idx="188">
                  <c:v>4.8873500000000014E-2</c:v>
                </c:pt>
                <c:pt idx="189">
                  <c:v>4.9727000000000299E-2</c:v>
                </c:pt>
                <c:pt idx="190">
                  <c:v>5.0125500000000045E-2</c:v>
                </c:pt>
                <c:pt idx="191">
                  <c:v>5.0826999999999956E-2</c:v>
                </c:pt>
                <c:pt idx="192">
                  <c:v>5.1028500000000143E-2</c:v>
                </c:pt>
                <c:pt idx="193">
                  <c:v>5.1350499999999855E-2</c:v>
                </c:pt>
                <c:pt idx="194">
                  <c:v>5.1309999999999967E-2</c:v>
                </c:pt>
                <c:pt idx="195">
                  <c:v>5.1836500000000285E-2</c:v>
                </c:pt>
                <c:pt idx="196">
                  <c:v>5.1677499999999821E-2</c:v>
                </c:pt>
                <c:pt idx="197">
                  <c:v>5.2060500000000065E-2</c:v>
                </c:pt>
                <c:pt idx="198">
                  <c:v>5.2251500000000117E-2</c:v>
                </c:pt>
                <c:pt idx="199">
                  <c:v>5.2309999999999857E-2</c:v>
                </c:pt>
                <c:pt idx="200">
                  <c:v>5.151349999999999E-2</c:v>
                </c:pt>
                <c:pt idx="201">
                  <c:v>5.1569499999999824E-2</c:v>
                </c:pt>
                <c:pt idx="202">
                  <c:v>5.1491500000000023E-2</c:v>
                </c:pt>
                <c:pt idx="203">
                  <c:v>5.1385500000000306E-2</c:v>
                </c:pt>
                <c:pt idx="204">
                  <c:v>5.1835999999999771E-2</c:v>
                </c:pt>
                <c:pt idx="205">
                  <c:v>5.1843500000000375E-2</c:v>
                </c:pt>
                <c:pt idx="206">
                  <c:v>5.205850000000023E-2</c:v>
                </c:pt>
                <c:pt idx="207">
                  <c:v>5.2171499999999593E-2</c:v>
                </c:pt>
                <c:pt idx="208">
                  <c:v>5.2401499999999768E-2</c:v>
                </c:pt>
                <c:pt idx="209">
                  <c:v>5.2347999999999839E-2</c:v>
                </c:pt>
                <c:pt idx="210">
                  <c:v>5.2523000000000319E-2</c:v>
                </c:pt>
                <c:pt idx="211">
                  <c:v>5.2578000000000014E-2</c:v>
                </c:pt>
                <c:pt idx="212">
                  <c:v>5.2717500000000417E-2</c:v>
                </c:pt>
                <c:pt idx="213">
                  <c:v>5.2834499999999895E-2</c:v>
                </c:pt>
                <c:pt idx="214">
                  <c:v>5.2943499999999588E-2</c:v>
                </c:pt>
                <c:pt idx="215">
                  <c:v>5.3320499999999882E-2</c:v>
                </c:pt>
                <c:pt idx="216">
                  <c:v>5.3480500000000042E-2</c:v>
                </c:pt>
                <c:pt idx="217">
                  <c:v>5.3514000000000284E-2</c:v>
                </c:pt>
                <c:pt idx="218">
                  <c:v>5.3619000000000305E-2</c:v>
                </c:pt>
                <c:pt idx="219">
                  <c:v>5.3568500000000352E-2</c:v>
                </c:pt>
                <c:pt idx="220">
                  <c:v>5.3570500000000187E-2</c:v>
                </c:pt>
                <c:pt idx="221">
                  <c:v>5.3103000000000122E-2</c:v>
                </c:pt>
                <c:pt idx="222">
                  <c:v>5.351849999999958E-2</c:v>
                </c:pt>
                <c:pt idx="223">
                  <c:v>5.3379500000000135E-2</c:v>
                </c:pt>
                <c:pt idx="224">
                  <c:v>5.361600000000033E-2</c:v>
                </c:pt>
                <c:pt idx="225">
                  <c:v>5.3566500000000072E-2</c:v>
                </c:pt>
                <c:pt idx="226">
                  <c:v>5.3907500000000219E-2</c:v>
                </c:pt>
                <c:pt idx="227">
                  <c:v>5.3739499999999385E-2</c:v>
                </c:pt>
                <c:pt idx="228">
                  <c:v>5.4475500000000121E-2</c:v>
                </c:pt>
                <c:pt idx="229">
                  <c:v>5.4524999999999935E-2</c:v>
                </c:pt>
                <c:pt idx="230">
                  <c:v>5.4825000000000124E-2</c:v>
                </c:pt>
                <c:pt idx="231">
                  <c:v>5.5353999999999903E-2</c:v>
                </c:pt>
                <c:pt idx="232">
                  <c:v>5.5536499999999656E-2</c:v>
                </c:pt>
                <c:pt idx="233">
                  <c:v>5.6095999999999702E-2</c:v>
                </c:pt>
                <c:pt idx="234">
                  <c:v>5.6801500000000171E-2</c:v>
                </c:pt>
                <c:pt idx="235">
                  <c:v>5.6906000000000123E-2</c:v>
                </c:pt>
                <c:pt idx="236">
                  <c:v>5.7419499999999513E-2</c:v>
                </c:pt>
                <c:pt idx="237">
                  <c:v>5.7230500000000184E-2</c:v>
                </c:pt>
                <c:pt idx="238">
                  <c:v>5.7039000000000062E-2</c:v>
                </c:pt>
                <c:pt idx="239">
                  <c:v>5.6859499999999397E-2</c:v>
                </c:pt>
                <c:pt idx="240">
                  <c:v>5.6905500000000053E-2</c:v>
                </c:pt>
                <c:pt idx="241">
                  <c:v>5.7108500000000006E-2</c:v>
                </c:pt>
                <c:pt idx="242">
                  <c:v>5.7280999999999693E-2</c:v>
                </c:pt>
                <c:pt idx="243">
                  <c:v>5.7182000000000066E-2</c:v>
                </c:pt>
                <c:pt idx="244">
                  <c:v>5.7478499999999766E-2</c:v>
                </c:pt>
                <c:pt idx="245">
                  <c:v>5.7656500000000221E-2</c:v>
                </c:pt>
                <c:pt idx="246">
                  <c:v>5.7897999999999783E-2</c:v>
                </c:pt>
                <c:pt idx="247">
                  <c:v>5.7990500000000278E-2</c:v>
                </c:pt>
                <c:pt idx="248">
                  <c:v>5.8448999999999973E-2</c:v>
                </c:pt>
                <c:pt idx="249">
                  <c:v>5.8631499999999726E-2</c:v>
                </c:pt>
                <c:pt idx="250">
                  <c:v>5.8795500000000001E-2</c:v>
                </c:pt>
                <c:pt idx="251">
                  <c:v>5.918000000000001E-2</c:v>
                </c:pt>
                <c:pt idx="252">
                  <c:v>5.9275500000000036E-2</c:v>
                </c:pt>
                <c:pt idx="253">
                  <c:v>5.895750000000044E-2</c:v>
                </c:pt>
                <c:pt idx="254">
                  <c:v>5.9065000000000367E-2</c:v>
                </c:pt>
                <c:pt idx="255">
                  <c:v>5.9296500000000307E-2</c:v>
                </c:pt>
                <c:pt idx="256">
                  <c:v>5.9366499999999878E-2</c:v>
                </c:pt>
                <c:pt idx="257">
                  <c:v>5.9540000000000148E-2</c:v>
                </c:pt>
                <c:pt idx="258">
                  <c:v>5.9433499999999917E-2</c:v>
                </c:pt>
                <c:pt idx="259">
                  <c:v>5.941200000000002E-2</c:v>
                </c:pt>
                <c:pt idx="260">
                  <c:v>5.9722499999999901E-2</c:v>
                </c:pt>
                <c:pt idx="261">
                  <c:v>5.9930499999999665E-2</c:v>
                </c:pt>
                <c:pt idx="262">
                  <c:v>5.988500000000041E-2</c:v>
                </c:pt>
                <c:pt idx="263">
                  <c:v>6.0032000000000529E-2</c:v>
                </c:pt>
                <c:pt idx="264">
                  <c:v>6.0105999999999327E-2</c:v>
                </c:pt>
                <c:pt idx="265">
                  <c:v>6.0101000000000404E-2</c:v>
                </c:pt>
                <c:pt idx="266">
                  <c:v>6.0183499999999945E-2</c:v>
                </c:pt>
                <c:pt idx="267">
                  <c:v>6.0454000000000008E-2</c:v>
                </c:pt>
                <c:pt idx="268">
                  <c:v>6.0523499999999952E-2</c:v>
                </c:pt>
                <c:pt idx="269">
                  <c:v>6.0929500000000303E-2</c:v>
                </c:pt>
                <c:pt idx="270">
                  <c:v>6.0906999999999822E-2</c:v>
                </c:pt>
                <c:pt idx="271">
                  <c:v>6.1197500000000016E-2</c:v>
                </c:pt>
                <c:pt idx="272">
                  <c:v>6.1272500000000285E-2</c:v>
                </c:pt>
                <c:pt idx="273">
                  <c:v>6.164349999999974E-2</c:v>
                </c:pt>
                <c:pt idx="274">
                  <c:v>6.2536499999999773E-2</c:v>
                </c:pt>
                <c:pt idx="275">
                  <c:v>6.2702999999999953E-2</c:v>
                </c:pt>
                <c:pt idx="276">
                  <c:v>6.3685500000000062E-2</c:v>
                </c:pt>
                <c:pt idx="277">
                  <c:v>6.4212999999999631E-2</c:v>
                </c:pt>
                <c:pt idx="278">
                  <c:v>6.4349500000000059E-2</c:v>
                </c:pt>
                <c:pt idx="279">
                  <c:v>6.4592000000000205E-2</c:v>
                </c:pt>
                <c:pt idx="280">
                  <c:v>6.4996500000000346E-2</c:v>
                </c:pt>
                <c:pt idx="281">
                  <c:v>6.5374500000000335E-2</c:v>
                </c:pt>
                <c:pt idx="282">
                  <c:v>6.4583999999999975E-2</c:v>
                </c:pt>
                <c:pt idx="283">
                  <c:v>6.4844000000000346E-2</c:v>
                </c:pt>
                <c:pt idx="284">
                  <c:v>6.4708500000000058E-2</c:v>
                </c:pt>
                <c:pt idx="285">
                  <c:v>6.5278499999999795E-2</c:v>
                </c:pt>
                <c:pt idx="286">
                  <c:v>6.5435000000000354E-2</c:v>
                </c:pt>
                <c:pt idx="287">
                  <c:v>6.5561500000000272E-2</c:v>
                </c:pt>
                <c:pt idx="288">
                  <c:v>6.5430999999999795E-2</c:v>
                </c:pt>
                <c:pt idx="289">
                  <c:v>6.5654999999999575E-2</c:v>
                </c:pt>
                <c:pt idx="290">
                  <c:v>6.5784499999999468E-2</c:v>
                </c:pt>
                <c:pt idx="291">
                  <c:v>6.5959000000000323E-2</c:v>
                </c:pt>
                <c:pt idx="292">
                  <c:v>6.6015000000000157E-2</c:v>
                </c:pt>
                <c:pt idx="293">
                  <c:v>6.6244999999999443E-2</c:v>
                </c:pt>
                <c:pt idx="294">
                  <c:v>6.6408000000000023E-2</c:v>
                </c:pt>
                <c:pt idx="295">
                  <c:v>6.675500000000012E-2</c:v>
                </c:pt>
                <c:pt idx="296">
                  <c:v>6.6864499999999882E-2</c:v>
                </c:pt>
                <c:pt idx="297">
                  <c:v>6.7155999999999771E-2</c:v>
                </c:pt>
                <c:pt idx="298">
                  <c:v>6.7403000000000102E-2</c:v>
                </c:pt>
                <c:pt idx="299">
                  <c:v>6.7525499999999905E-2</c:v>
                </c:pt>
                <c:pt idx="300">
                  <c:v>6.7848500000000644E-2</c:v>
                </c:pt>
                <c:pt idx="301">
                  <c:v>6.8132499999999929E-2</c:v>
                </c:pt>
                <c:pt idx="302">
                  <c:v>6.8076499999999651E-2</c:v>
                </c:pt>
                <c:pt idx="303">
                  <c:v>6.8191500000000183E-2</c:v>
                </c:pt>
                <c:pt idx="304">
                  <c:v>6.8550000000000111E-2</c:v>
                </c:pt>
                <c:pt idx="305">
                  <c:v>6.8573999999999913E-2</c:v>
                </c:pt>
                <c:pt idx="306">
                  <c:v>6.8864499999999662E-2</c:v>
                </c:pt>
                <c:pt idx="307">
                  <c:v>6.8717000000000361E-2</c:v>
                </c:pt>
                <c:pt idx="308">
                  <c:v>6.8971499999999963E-2</c:v>
                </c:pt>
                <c:pt idx="309">
                  <c:v>6.8877499999999703E-2</c:v>
                </c:pt>
                <c:pt idx="310">
                  <c:v>6.9110999999999478E-2</c:v>
                </c:pt>
                <c:pt idx="311">
                  <c:v>6.9034500000000332E-2</c:v>
                </c:pt>
                <c:pt idx="312">
                  <c:v>6.9415500000000296E-2</c:v>
                </c:pt>
                <c:pt idx="313">
                  <c:v>6.9142999999999954E-2</c:v>
                </c:pt>
                <c:pt idx="314">
                  <c:v>6.9420000000000481E-2</c:v>
                </c:pt>
                <c:pt idx="315">
                  <c:v>7.0086499999999941E-2</c:v>
                </c:pt>
                <c:pt idx="316">
                  <c:v>7.040700000000033E-2</c:v>
                </c:pt>
                <c:pt idx="317">
                  <c:v>7.0732000000000461E-2</c:v>
                </c:pt>
                <c:pt idx="318">
                  <c:v>7.1004999999999985E-2</c:v>
                </c:pt>
                <c:pt idx="319">
                  <c:v>7.1658999999999917E-2</c:v>
                </c:pt>
                <c:pt idx="320">
                  <c:v>7.2028500000000051E-2</c:v>
                </c:pt>
                <c:pt idx="321">
                  <c:v>7.2329499999999491E-2</c:v>
                </c:pt>
                <c:pt idx="322">
                  <c:v>7.3092499999999561E-2</c:v>
                </c:pt>
                <c:pt idx="323">
                  <c:v>7.3294499999999818E-2</c:v>
                </c:pt>
                <c:pt idx="324">
                  <c:v>7.3868499999999671E-2</c:v>
                </c:pt>
                <c:pt idx="325">
                  <c:v>7.4124499999999927E-2</c:v>
                </c:pt>
                <c:pt idx="326">
                  <c:v>7.332699999999992E-2</c:v>
                </c:pt>
                <c:pt idx="327">
                  <c:v>7.33204999999999E-2</c:v>
                </c:pt>
                <c:pt idx="328">
                  <c:v>7.3247500000000354E-2</c:v>
                </c:pt>
                <c:pt idx="329">
                  <c:v>7.331949999999976E-2</c:v>
                </c:pt>
                <c:pt idx="330">
                  <c:v>7.3263499999999482E-2</c:v>
                </c:pt>
                <c:pt idx="331">
                  <c:v>7.3692000000000313E-2</c:v>
                </c:pt>
                <c:pt idx="332">
                  <c:v>7.3966500000000046E-2</c:v>
                </c:pt>
                <c:pt idx="333">
                  <c:v>7.4464499999999934E-2</c:v>
                </c:pt>
                <c:pt idx="334">
                  <c:v>7.4428500000000231E-2</c:v>
                </c:pt>
                <c:pt idx="335">
                  <c:v>7.4793000000000109E-2</c:v>
                </c:pt>
                <c:pt idx="336">
                  <c:v>7.4710000000000498E-2</c:v>
                </c:pt>
                <c:pt idx="337">
                  <c:v>7.5142999999999738E-2</c:v>
                </c:pt>
                <c:pt idx="338">
                  <c:v>7.5335500000000444E-2</c:v>
                </c:pt>
                <c:pt idx="339">
                  <c:v>7.5441999999999787E-2</c:v>
                </c:pt>
                <c:pt idx="340">
                  <c:v>7.6128000000000196E-2</c:v>
                </c:pt>
                <c:pt idx="341">
                  <c:v>7.6383000000000312E-2</c:v>
                </c:pt>
                <c:pt idx="342">
                  <c:v>7.6523499999999967E-2</c:v>
                </c:pt>
                <c:pt idx="343">
                  <c:v>7.6687499999999797E-2</c:v>
                </c:pt>
                <c:pt idx="344">
                  <c:v>7.7328500000000133E-2</c:v>
                </c:pt>
                <c:pt idx="345">
                  <c:v>7.7377499999999877E-2</c:v>
                </c:pt>
                <c:pt idx="346">
                  <c:v>7.7497999999999845E-2</c:v>
                </c:pt>
                <c:pt idx="347">
                  <c:v>7.8006499999999868E-2</c:v>
                </c:pt>
                <c:pt idx="348">
                  <c:v>7.8318499999999958E-2</c:v>
                </c:pt>
                <c:pt idx="349">
                  <c:v>7.8677499999999512E-2</c:v>
                </c:pt>
                <c:pt idx="350">
                  <c:v>7.9044500000000184E-2</c:v>
                </c:pt>
                <c:pt idx="351">
                  <c:v>7.9220499999999916E-2</c:v>
                </c:pt>
                <c:pt idx="352">
                  <c:v>7.9471999999999987E-2</c:v>
                </c:pt>
                <c:pt idx="353">
                  <c:v>7.9937499999999773E-2</c:v>
                </c:pt>
                <c:pt idx="354">
                  <c:v>8.0495999999999235E-2</c:v>
                </c:pt>
                <c:pt idx="355">
                  <c:v>8.0631500000000411E-2</c:v>
                </c:pt>
                <c:pt idx="356">
                  <c:v>8.1077000000000066E-2</c:v>
                </c:pt>
                <c:pt idx="357">
                  <c:v>8.1527499999999975E-2</c:v>
                </c:pt>
                <c:pt idx="358">
                  <c:v>8.199500000000004E-2</c:v>
                </c:pt>
                <c:pt idx="359">
                  <c:v>8.2279000000000213E-2</c:v>
                </c:pt>
                <c:pt idx="360">
                  <c:v>8.2855499999999971E-2</c:v>
                </c:pt>
                <c:pt idx="361">
                  <c:v>8.3334000000000241E-2</c:v>
                </c:pt>
                <c:pt idx="362">
                  <c:v>8.3734499999999823E-2</c:v>
                </c:pt>
                <c:pt idx="363">
                  <c:v>8.4422999999999693E-2</c:v>
                </c:pt>
                <c:pt idx="364">
                  <c:v>8.446549999999986E-2</c:v>
                </c:pt>
                <c:pt idx="365">
                  <c:v>8.4581500000000087E-2</c:v>
                </c:pt>
                <c:pt idx="366">
                  <c:v>8.4594500000000128E-2</c:v>
                </c:pt>
                <c:pt idx="367">
                  <c:v>8.4540499999999685E-2</c:v>
                </c:pt>
                <c:pt idx="368">
                  <c:v>8.4331999999999852E-2</c:v>
                </c:pt>
                <c:pt idx="369">
                  <c:v>8.440200000000031E-2</c:v>
                </c:pt>
                <c:pt idx="370">
                  <c:v>8.4579499999999808E-2</c:v>
                </c:pt>
                <c:pt idx="371">
                  <c:v>8.4444499999999589E-2</c:v>
                </c:pt>
                <c:pt idx="372">
                  <c:v>8.4542499999999965E-2</c:v>
                </c:pt>
                <c:pt idx="373">
                  <c:v>8.4602499999999914E-2</c:v>
                </c:pt>
                <c:pt idx="374">
                  <c:v>8.4955000000000336E-2</c:v>
                </c:pt>
                <c:pt idx="375">
                  <c:v>8.5194999999999688E-2</c:v>
                </c:pt>
                <c:pt idx="376">
                  <c:v>8.5447500000000787E-2</c:v>
                </c:pt>
                <c:pt idx="377">
                  <c:v>8.5983999999999838E-2</c:v>
                </c:pt>
                <c:pt idx="378">
                  <c:v>8.6451499999999459E-2</c:v>
                </c:pt>
                <c:pt idx="379">
                  <c:v>8.7347999999999537E-2</c:v>
                </c:pt>
                <c:pt idx="380">
                  <c:v>8.8437499999999947E-2</c:v>
                </c:pt>
                <c:pt idx="381">
                  <c:v>8.9547500000000557E-2</c:v>
                </c:pt>
                <c:pt idx="382">
                  <c:v>9.072099999999983E-2</c:v>
                </c:pt>
                <c:pt idx="383">
                  <c:v>9.2709000000000152E-2</c:v>
                </c:pt>
                <c:pt idx="384">
                  <c:v>9.4275999999999804E-2</c:v>
                </c:pt>
                <c:pt idx="385">
                  <c:v>9.5975000000000588E-2</c:v>
                </c:pt>
                <c:pt idx="386">
                  <c:v>9.7651000000000376E-2</c:v>
                </c:pt>
                <c:pt idx="387">
                  <c:v>9.9412499999999682E-2</c:v>
                </c:pt>
                <c:pt idx="388">
                  <c:v>0.10113550000000027</c:v>
                </c:pt>
                <c:pt idx="389">
                  <c:v>0.10106999999999999</c:v>
                </c:pt>
                <c:pt idx="390">
                  <c:v>0.10112750000000004</c:v>
                </c:pt>
                <c:pt idx="391">
                  <c:v>0.10139200000000015</c:v>
                </c:pt>
                <c:pt idx="392">
                  <c:v>0.10199699999999989</c:v>
                </c:pt>
                <c:pt idx="393">
                  <c:v>0.10259349999999978</c:v>
                </c:pt>
                <c:pt idx="394">
                  <c:v>0.10331649999999959</c:v>
                </c:pt>
                <c:pt idx="395">
                  <c:v>0.10401049999999934</c:v>
                </c:pt>
                <c:pt idx="396">
                  <c:v>0.10432600000000036</c:v>
                </c:pt>
                <c:pt idx="397">
                  <c:v>0.10508949999999961</c:v>
                </c:pt>
                <c:pt idx="398">
                  <c:v>0.10601199999999977</c:v>
                </c:pt>
                <c:pt idx="399">
                  <c:v>0.1063489999999998</c:v>
                </c:pt>
                <c:pt idx="400">
                  <c:v>0.10703499999999977</c:v>
                </c:pt>
                <c:pt idx="401">
                  <c:v>0.10749550000000019</c:v>
                </c:pt>
                <c:pt idx="402">
                  <c:v>0.10815550000000007</c:v>
                </c:pt>
                <c:pt idx="403">
                  <c:v>0.10860849999999989</c:v>
                </c:pt>
                <c:pt idx="404">
                  <c:v>0.10905750000000047</c:v>
                </c:pt>
                <c:pt idx="405">
                  <c:v>0.10957099999999986</c:v>
                </c:pt>
                <c:pt idx="406">
                  <c:v>0.11071200000000037</c:v>
                </c:pt>
                <c:pt idx="407">
                  <c:v>0.11124749999999972</c:v>
                </c:pt>
                <c:pt idx="408">
                  <c:v>0.11186650000000009</c:v>
                </c:pt>
                <c:pt idx="409">
                  <c:v>0.11248000000000014</c:v>
                </c:pt>
                <c:pt idx="410">
                  <c:v>0.11304100000000039</c:v>
                </c:pt>
                <c:pt idx="411">
                  <c:v>0.11316149999999991</c:v>
                </c:pt>
                <c:pt idx="412">
                  <c:v>0.11330850000000048</c:v>
                </c:pt>
                <c:pt idx="413">
                  <c:v>0.11357350000000022</c:v>
                </c:pt>
                <c:pt idx="414">
                  <c:v>0.11360700000000001</c:v>
                </c:pt>
                <c:pt idx="415">
                  <c:v>0.1140399999999997</c:v>
                </c:pt>
                <c:pt idx="416">
                  <c:v>0.11413100000000043</c:v>
                </c:pt>
                <c:pt idx="417">
                  <c:v>0.11430900000000044</c:v>
                </c:pt>
                <c:pt idx="418">
                  <c:v>0.11462649999999996</c:v>
                </c:pt>
                <c:pt idx="419">
                  <c:v>0.114811</c:v>
                </c:pt>
                <c:pt idx="420">
                  <c:v>0.11551899999999993</c:v>
                </c:pt>
                <c:pt idx="421">
                  <c:v>0.11565850000000033</c:v>
                </c:pt>
                <c:pt idx="422">
                  <c:v>0.11630550000000017</c:v>
                </c:pt>
                <c:pt idx="423">
                  <c:v>0.11673250000000035</c:v>
                </c:pt>
                <c:pt idx="424">
                  <c:v>0.11715000000000009</c:v>
                </c:pt>
                <c:pt idx="425">
                  <c:v>0.11758300000000022</c:v>
                </c:pt>
                <c:pt idx="426">
                  <c:v>0.11792649999999982</c:v>
                </c:pt>
                <c:pt idx="427">
                  <c:v>0.11840049999999991</c:v>
                </c:pt>
                <c:pt idx="428">
                  <c:v>0.11847399999999997</c:v>
                </c:pt>
                <c:pt idx="429">
                  <c:v>0.11877899999999952</c:v>
                </c:pt>
                <c:pt idx="430">
                  <c:v>0.11878799999999989</c:v>
                </c:pt>
                <c:pt idx="431">
                  <c:v>0.1190654999999996</c:v>
                </c:pt>
                <c:pt idx="432">
                  <c:v>0.11930200000000024</c:v>
                </c:pt>
                <c:pt idx="433">
                  <c:v>0.11944799999999978</c:v>
                </c:pt>
                <c:pt idx="434">
                  <c:v>0.11943750000000053</c:v>
                </c:pt>
                <c:pt idx="435">
                  <c:v>0.11972900000000042</c:v>
                </c:pt>
                <c:pt idx="436">
                  <c:v>0.11987950000000014</c:v>
                </c:pt>
                <c:pt idx="437">
                  <c:v>0.12034250000000002</c:v>
                </c:pt>
                <c:pt idx="438">
                  <c:v>0.12070900000000018</c:v>
                </c:pt>
                <c:pt idx="439">
                  <c:v>0.12101500000000032</c:v>
                </c:pt>
                <c:pt idx="440">
                  <c:v>0.1218935000000001</c:v>
                </c:pt>
                <c:pt idx="441">
                  <c:v>0.12290350000000005</c:v>
                </c:pt>
                <c:pt idx="442">
                  <c:v>0.12505249999999979</c:v>
                </c:pt>
                <c:pt idx="443">
                  <c:v>0.13001750000000012</c:v>
                </c:pt>
                <c:pt idx="444">
                  <c:v>0.13791899999999968</c:v>
                </c:pt>
                <c:pt idx="445">
                  <c:v>0.16061449999999988</c:v>
                </c:pt>
              </c:numCache>
            </c:numRef>
          </c:xVal>
          <c:yVal>
            <c:numRef>
              <c:f>'30'!$D$5:$D$467</c:f>
              <c:numCache>
                <c:formatCode>General</c:formatCode>
                <c:ptCount val="463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  <c:pt idx="445">
                  <c:v>437.75400000000002</c:v>
                </c:pt>
                <c:pt idx="446">
                  <c:v>437.75400000000002</c:v>
                </c:pt>
                <c:pt idx="447">
                  <c:v>437.75400000000002</c:v>
                </c:pt>
                <c:pt idx="448">
                  <c:v>437.75400000000002</c:v>
                </c:pt>
                <c:pt idx="449">
                  <c:v>437.75400000000002</c:v>
                </c:pt>
                <c:pt idx="450">
                  <c:v>437.75400000000002</c:v>
                </c:pt>
                <c:pt idx="451">
                  <c:v>437.75400000000002</c:v>
                </c:pt>
                <c:pt idx="452">
                  <c:v>437.75400000000002</c:v>
                </c:pt>
                <c:pt idx="453">
                  <c:v>437.75400000000002</c:v>
                </c:pt>
                <c:pt idx="454">
                  <c:v>437.75400000000002</c:v>
                </c:pt>
                <c:pt idx="455">
                  <c:v>437.75400000000002</c:v>
                </c:pt>
                <c:pt idx="456">
                  <c:v>437.75400000000002</c:v>
                </c:pt>
                <c:pt idx="457">
                  <c:v>437.75400000000002</c:v>
                </c:pt>
                <c:pt idx="458">
                  <c:v>437.75400000000002</c:v>
                </c:pt>
                <c:pt idx="459">
                  <c:v>437.75400000000002</c:v>
                </c:pt>
                <c:pt idx="460">
                  <c:v>437.75400000000002</c:v>
                </c:pt>
                <c:pt idx="461">
                  <c:v>437.75400000000002</c:v>
                </c:pt>
                <c:pt idx="462">
                  <c:v>437.75400000000002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6-4132-83A5-740C9AD9EC78}"/>
            </c:ext>
          </c:extLst>
        </c:ser>
        <c:ser>
          <c:idx val="4"/>
          <c:order val="3"/>
          <c:tx>
            <c:strRef>
              <c:f>'30'!$F$1</c:f>
              <c:strCache>
                <c:ptCount val="1"/>
                <c:pt idx="0">
                  <c:v>Q890-120-30-3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'30'!$E$5:$E$457</c:f>
              <c:numCache>
                <c:formatCode>General</c:formatCode>
                <c:ptCount val="453"/>
                <c:pt idx="0">
                  <c:v>0</c:v>
                </c:pt>
                <c:pt idx="1">
                  <c:v>-5.2400000000000363E-4</c:v>
                </c:pt>
                <c:pt idx="2">
                  <c:v>2.9099999999998571E-4</c:v>
                </c:pt>
                <c:pt idx="3">
                  <c:v>5.4750000000000631E-4</c:v>
                </c:pt>
                <c:pt idx="4">
                  <c:v>4.4999999999906226E-6</c:v>
                </c:pt>
                <c:pt idx="5">
                  <c:v>2.8050000000001685E-4</c:v>
                </c:pt>
                <c:pt idx="6">
                  <c:v>9.9199999999999289E-4</c:v>
                </c:pt>
                <c:pt idx="7">
                  <c:v>6.0349999999992354E-4</c:v>
                </c:pt>
                <c:pt idx="8">
                  <c:v>8.1599999999998341E-4</c:v>
                </c:pt>
                <c:pt idx="9">
                  <c:v>1.4294999999999725E-3</c:v>
                </c:pt>
                <c:pt idx="10">
                  <c:v>1.1925000000000407E-3</c:v>
                </c:pt>
                <c:pt idx="11">
                  <c:v>6.3699999999999868E-4</c:v>
                </c:pt>
                <c:pt idx="12">
                  <c:v>7.1099999999990615E-4</c:v>
                </c:pt>
                <c:pt idx="13">
                  <c:v>1.1454999999999105E-3</c:v>
                </c:pt>
                <c:pt idx="14">
                  <c:v>7.9249999999986276E-4</c:v>
                </c:pt>
                <c:pt idx="15">
                  <c:v>9.6649999999998126E-4</c:v>
                </c:pt>
                <c:pt idx="16">
                  <c:v>1.7614999999999714E-3</c:v>
                </c:pt>
                <c:pt idx="17">
                  <c:v>1.8479999999998498E-3</c:v>
                </c:pt>
                <c:pt idx="18">
                  <c:v>2.3535000000001194E-3</c:v>
                </c:pt>
                <c:pt idx="19">
                  <c:v>2.5570000000001425E-3</c:v>
                </c:pt>
                <c:pt idx="20">
                  <c:v>3.3814999999997042E-3</c:v>
                </c:pt>
                <c:pt idx="21">
                  <c:v>4.0664999999999729E-3</c:v>
                </c:pt>
                <c:pt idx="22">
                  <c:v>4.5654999999997781E-3</c:v>
                </c:pt>
                <c:pt idx="23">
                  <c:v>5.5950000000002387E-3</c:v>
                </c:pt>
                <c:pt idx="24">
                  <c:v>6.4430000000001986E-3</c:v>
                </c:pt>
                <c:pt idx="25">
                  <c:v>7.7400000000000801E-3</c:v>
                </c:pt>
                <c:pt idx="26">
                  <c:v>9.3134999999999746E-3</c:v>
                </c:pt>
                <c:pt idx="27">
                  <c:v>1.0622999999999827E-2</c:v>
                </c:pt>
                <c:pt idx="28">
                  <c:v>1.1873500000000092E-2</c:v>
                </c:pt>
                <c:pt idx="29">
                  <c:v>1.3400999999999996E-2</c:v>
                </c:pt>
                <c:pt idx="30">
                  <c:v>1.5092000000000327E-2</c:v>
                </c:pt>
                <c:pt idx="31">
                  <c:v>1.7420999999999909E-2</c:v>
                </c:pt>
                <c:pt idx="32">
                  <c:v>2.011099999999999E-2</c:v>
                </c:pt>
                <c:pt idx="33">
                  <c:v>2.3153499999999827E-2</c:v>
                </c:pt>
                <c:pt idx="34">
                  <c:v>2.5004999999999944E-2</c:v>
                </c:pt>
                <c:pt idx="35">
                  <c:v>2.7504500000000043E-2</c:v>
                </c:pt>
                <c:pt idx="36">
                  <c:v>3.0224000000000029E-2</c:v>
                </c:pt>
                <c:pt idx="37">
                  <c:v>3.2722999999999836E-2</c:v>
                </c:pt>
                <c:pt idx="38">
                  <c:v>3.5811999999999511E-2</c:v>
                </c:pt>
                <c:pt idx="39">
                  <c:v>3.9168000000000092E-2</c:v>
                </c:pt>
                <c:pt idx="40">
                  <c:v>4.301900000000014E-2</c:v>
                </c:pt>
                <c:pt idx="41">
                  <c:v>4.6639000000000319E-2</c:v>
                </c:pt>
                <c:pt idx="42">
                  <c:v>4.7352999999999756E-2</c:v>
                </c:pt>
                <c:pt idx="43">
                  <c:v>4.7226000000000212E-2</c:v>
                </c:pt>
                <c:pt idx="44">
                  <c:v>4.7370500000000426E-2</c:v>
                </c:pt>
                <c:pt idx="45">
                  <c:v>4.7764999999999613E-2</c:v>
                </c:pt>
                <c:pt idx="46">
                  <c:v>4.7967500000000385E-2</c:v>
                </c:pt>
                <c:pt idx="47">
                  <c:v>4.8345500000000374E-2</c:v>
                </c:pt>
                <c:pt idx="48">
                  <c:v>4.8560500000000228E-2</c:v>
                </c:pt>
                <c:pt idx="49">
                  <c:v>4.9075999999999897E-2</c:v>
                </c:pt>
                <c:pt idx="50">
                  <c:v>4.9718499999999555E-2</c:v>
                </c:pt>
                <c:pt idx="51">
                  <c:v>5.0213499999999467E-2</c:v>
                </c:pt>
                <c:pt idx="52">
                  <c:v>5.0700999999999663E-2</c:v>
                </c:pt>
                <c:pt idx="53">
                  <c:v>5.0598000000000365E-2</c:v>
                </c:pt>
                <c:pt idx="54">
                  <c:v>4.9922999999999718E-2</c:v>
                </c:pt>
                <c:pt idx="55">
                  <c:v>5.0366499999999537E-2</c:v>
                </c:pt>
                <c:pt idx="56">
                  <c:v>5.0743999999999456E-2</c:v>
                </c:pt>
                <c:pt idx="57">
                  <c:v>5.1409500000000108E-2</c:v>
                </c:pt>
                <c:pt idx="58">
                  <c:v>5.1511500000000154E-2</c:v>
                </c:pt>
                <c:pt idx="59">
                  <c:v>5.1942000000000377E-2</c:v>
                </c:pt>
                <c:pt idx="60">
                  <c:v>5.2141999999999911E-2</c:v>
                </c:pt>
                <c:pt idx="61">
                  <c:v>5.2402999999999977E-2</c:v>
                </c:pt>
                <c:pt idx="62">
                  <c:v>5.2886500000000058E-2</c:v>
                </c:pt>
                <c:pt idx="63">
                  <c:v>4.9874500000000044E-2</c:v>
                </c:pt>
                <c:pt idx="64">
                  <c:v>5.0091000000000108E-2</c:v>
                </c:pt>
                <c:pt idx="65">
                  <c:v>5.0143999999999522E-2</c:v>
                </c:pt>
                <c:pt idx="66">
                  <c:v>5.0243999999999733E-2</c:v>
                </c:pt>
                <c:pt idx="67">
                  <c:v>5.0394499999999898E-2</c:v>
                </c:pt>
                <c:pt idx="68">
                  <c:v>5.066700000000024E-2</c:v>
                </c:pt>
                <c:pt idx="69">
                  <c:v>5.0882500000000164E-2</c:v>
                </c:pt>
                <c:pt idx="70">
                  <c:v>5.1035500000000233E-2</c:v>
                </c:pt>
                <c:pt idx="71">
                  <c:v>5.1067500000000265E-2</c:v>
                </c:pt>
                <c:pt idx="72">
                  <c:v>5.1264999999999894E-2</c:v>
                </c:pt>
                <c:pt idx="73">
                  <c:v>5.1507999999999665E-2</c:v>
                </c:pt>
                <c:pt idx="74">
                  <c:v>5.1796500000000023E-2</c:v>
                </c:pt>
                <c:pt idx="75">
                  <c:v>5.1712999999999454E-2</c:v>
                </c:pt>
                <c:pt idx="76">
                  <c:v>5.192050000000048E-2</c:v>
                </c:pt>
                <c:pt idx="77">
                  <c:v>5.2023499999999778E-2</c:v>
                </c:pt>
                <c:pt idx="78">
                  <c:v>5.2388000000000101E-2</c:v>
                </c:pt>
                <c:pt idx="79">
                  <c:v>5.2440500000000334E-2</c:v>
                </c:pt>
                <c:pt idx="80">
                  <c:v>5.2905999999999676E-2</c:v>
                </c:pt>
                <c:pt idx="81">
                  <c:v>5.3147999999999751E-2</c:v>
                </c:pt>
                <c:pt idx="82">
                  <c:v>5.2881999999999874E-2</c:v>
                </c:pt>
                <c:pt idx="83">
                  <c:v>5.3081499999999782E-2</c:v>
                </c:pt>
                <c:pt idx="84">
                  <c:v>5.3554999999999797E-2</c:v>
                </c:pt>
                <c:pt idx="85">
                  <c:v>5.3996000000000599E-2</c:v>
                </c:pt>
                <c:pt idx="86">
                  <c:v>5.3828000000000209E-2</c:v>
                </c:pt>
                <c:pt idx="87">
                  <c:v>5.3827999999999765E-2</c:v>
                </c:pt>
                <c:pt idx="88">
                  <c:v>5.4259999999999753E-2</c:v>
                </c:pt>
                <c:pt idx="89">
                  <c:v>5.4798499999999528E-2</c:v>
                </c:pt>
                <c:pt idx="90">
                  <c:v>5.5308500000000205E-2</c:v>
                </c:pt>
                <c:pt idx="91">
                  <c:v>5.6108000000000047E-2</c:v>
                </c:pt>
                <c:pt idx="92">
                  <c:v>5.677500000000002E-2</c:v>
                </c:pt>
                <c:pt idx="93">
                  <c:v>5.6937999999999267E-2</c:v>
                </c:pt>
                <c:pt idx="94">
                  <c:v>5.7109000000000076E-2</c:v>
                </c:pt>
                <c:pt idx="95">
                  <c:v>5.7328500000000115E-2</c:v>
                </c:pt>
                <c:pt idx="96">
                  <c:v>5.7385999999999715E-2</c:v>
                </c:pt>
                <c:pt idx="97">
                  <c:v>5.709300000000006E-2</c:v>
                </c:pt>
                <c:pt idx="98">
                  <c:v>5.7276499999999508E-2</c:v>
                </c:pt>
                <c:pt idx="99">
                  <c:v>5.7438999999999574E-2</c:v>
                </c:pt>
                <c:pt idx="100">
                  <c:v>5.802250000000031E-2</c:v>
                </c:pt>
                <c:pt idx="101">
                  <c:v>5.8043999999999318E-2</c:v>
                </c:pt>
                <c:pt idx="102">
                  <c:v>5.8184500000000305E-2</c:v>
                </c:pt>
                <c:pt idx="103">
                  <c:v>5.8575499999999892E-2</c:v>
                </c:pt>
                <c:pt idx="104">
                  <c:v>5.8663999999999827E-2</c:v>
                </c:pt>
                <c:pt idx="105">
                  <c:v>5.8803499999999786E-2</c:v>
                </c:pt>
                <c:pt idx="106">
                  <c:v>5.8738500000000027E-2</c:v>
                </c:pt>
                <c:pt idx="107">
                  <c:v>5.9000500000000233E-2</c:v>
                </c:pt>
                <c:pt idx="108">
                  <c:v>5.8992000000000377E-2</c:v>
                </c:pt>
                <c:pt idx="109">
                  <c:v>5.9126000000000012E-2</c:v>
                </c:pt>
                <c:pt idx="110">
                  <c:v>5.9433499999999917E-2</c:v>
                </c:pt>
                <c:pt idx="111">
                  <c:v>5.9347999999999512E-2</c:v>
                </c:pt>
                <c:pt idx="112">
                  <c:v>5.9181499999999776E-2</c:v>
                </c:pt>
                <c:pt idx="113">
                  <c:v>5.9537499999999799E-2</c:v>
                </c:pt>
                <c:pt idx="114">
                  <c:v>5.9461999999999904E-2</c:v>
                </c:pt>
                <c:pt idx="115">
                  <c:v>5.9916499999999484E-2</c:v>
                </c:pt>
                <c:pt idx="116">
                  <c:v>6.0316000000000258E-2</c:v>
                </c:pt>
                <c:pt idx="117">
                  <c:v>6.0589499999999852E-2</c:v>
                </c:pt>
                <c:pt idx="118">
                  <c:v>6.1237000000000208E-2</c:v>
                </c:pt>
                <c:pt idx="119">
                  <c:v>6.1415000000000219E-2</c:v>
                </c:pt>
                <c:pt idx="120">
                  <c:v>6.1778000000000333E-2</c:v>
                </c:pt>
                <c:pt idx="121">
                  <c:v>6.2266500000000669E-2</c:v>
                </c:pt>
                <c:pt idx="122">
                  <c:v>6.2552999999999859E-2</c:v>
                </c:pt>
                <c:pt idx="123">
                  <c:v>6.2062499999999687E-2</c:v>
                </c:pt>
                <c:pt idx="124">
                  <c:v>6.2215500000000201E-2</c:v>
                </c:pt>
                <c:pt idx="125">
                  <c:v>6.264999999999965E-2</c:v>
                </c:pt>
                <c:pt idx="126">
                  <c:v>6.2915000000000276E-2</c:v>
                </c:pt>
                <c:pt idx="127">
                  <c:v>6.3330500000000622E-2</c:v>
                </c:pt>
                <c:pt idx="128">
                  <c:v>6.3717499999999649E-2</c:v>
                </c:pt>
                <c:pt idx="129">
                  <c:v>6.4022500000000093E-2</c:v>
                </c:pt>
                <c:pt idx="130">
                  <c:v>6.4302999999999777E-2</c:v>
                </c:pt>
                <c:pt idx="131">
                  <c:v>6.4819500000000474E-2</c:v>
                </c:pt>
                <c:pt idx="132">
                  <c:v>6.4607499999999707E-2</c:v>
                </c:pt>
                <c:pt idx="133">
                  <c:v>6.4796499999999924E-2</c:v>
                </c:pt>
                <c:pt idx="134">
                  <c:v>6.4832000000000445E-2</c:v>
                </c:pt>
                <c:pt idx="135">
                  <c:v>6.5283999999999676E-2</c:v>
                </c:pt>
                <c:pt idx="136">
                  <c:v>6.55165000000002E-2</c:v>
                </c:pt>
                <c:pt idx="137">
                  <c:v>6.588999999999956E-2</c:v>
                </c:pt>
                <c:pt idx="138">
                  <c:v>6.5877499999999589E-2</c:v>
                </c:pt>
                <c:pt idx="139">
                  <c:v>6.6018999999999828E-2</c:v>
                </c:pt>
                <c:pt idx="140">
                  <c:v>6.6399500000000611E-2</c:v>
                </c:pt>
                <c:pt idx="141">
                  <c:v>6.6137999999999586E-2</c:v>
                </c:pt>
                <c:pt idx="142">
                  <c:v>6.6045000000000353E-2</c:v>
                </c:pt>
                <c:pt idx="143">
                  <c:v>6.6218499999999736E-2</c:v>
                </c:pt>
                <c:pt idx="144">
                  <c:v>6.6659999999999719E-2</c:v>
                </c:pt>
                <c:pt idx="145">
                  <c:v>6.6603999999999441E-2</c:v>
                </c:pt>
                <c:pt idx="146">
                  <c:v>6.6968999999999834E-2</c:v>
                </c:pt>
                <c:pt idx="147">
                  <c:v>6.7302000000000639E-2</c:v>
                </c:pt>
                <c:pt idx="148">
                  <c:v>6.7473999999999812E-2</c:v>
                </c:pt>
                <c:pt idx="149">
                  <c:v>6.7820999999999909E-2</c:v>
                </c:pt>
                <c:pt idx="150">
                  <c:v>6.82485000000006E-2</c:v>
                </c:pt>
                <c:pt idx="151">
                  <c:v>6.892850000000017E-2</c:v>
                </c:pt>
                <c:pt idx="152">
                  <c:v>6.9119999999999848E-2</c:v>
                </c:pt>
                <c:pt idx="153">
                  <c:v>6.9841000000000264E-2</c:v>
                </c:pt>
                <c:pt idx="154">
                  <c:v>7.0136499999999824E-2</c:v>
                </c:pt>
                <c:pt idx="155">
                  <c:v>7.0419500000000301E-2</c:v>
                </c:pt>
                <c:pt idx="156">
                  <c:v>7.0302000000000309E-2</c:v>
                </c:pt>
                <c:pt idx="157">
                  <c:v>7.0997000000000199E-2</c:v>
                </c:pt>
                <c:pt idx="158">
                  <c:v>7.1064999999999934E-2</c:v>
                </c:pt>
                <c:pt idx="159">
                  <c:v>7.1429999999999438E-2</c:v>
                </c:pt>
                <c:pt idx="160">
                  <c:v>7.1703500000000364E-2</c:v>
                </c:pt>
                <c:pt idx="161">
                  <c:v>7.1889000000000092E-2</c:v>
                </c:pt>
                <c:pt idx="162">
                  <c:v>7.2250499999999551E-2</c:v>
                </c:pt>
                <c:pt idx="163">
                  <c:v>7.178450000000014E-2</c:v>
                </c:pt>
                <c:pt idx="164">
                  <c:v>7.1788000000000185E-2</c:v>
                </c:pt>
                <c:pt idx="165">
                  <c:v>7.1843999999999575E-2</c:v>
                </c:pt>
                <c:pt idx="166">
                  <c:v>7.192149999999975E-2</c:v>
                </c:pt>
                <c:pt idx="167">
                  <c:v>7.1657500000000152E-2</c:v>
                </c:pt>
                <c:pt idx="168">
                  <c:v>7.2355500000000017E-2</c:v>
                </c:pt>
                <c:pt idx="169">
                  <c:v>7.2288999999999604E-2</c:v>
                </c:pt>
                <c:pt idx="170">
                  <c:v>7.2652000000000161E-2</c:v>
                </c:pt>
                <c:pt idx="171">
                  <c:v>7.3328000000000504E-2</c:v>
                </c:pt>
                <c:pt idx="172">
                  <c:v>7.3946500000000359E-2</c:v>
                </c:pt>
                <c:pt idx="173">
                  <c:v>7.3924499999999949E-2</c:v>
                </c:pt>
                <c:pt idx="174">
                  <c:v>7.4390999999999874E-2</c:v>
                </c:pt>
                <c:pt idx="175">
                  <c:v>7.4668500000000027E-2</c:v>
                </c:pt>
                <c:pt idx="176">
                  <c:v>7.5142500000000112E-2</c:v>
                </c:pt>
                <c:pt idx="177">
                  <c:v>7.5290499999999927E-2</c:v>
                </c:pt>
                <c:pt idx="178">
                  <c:v>7.5692999999999788E-2</c:v>
                </c:pt>
                <c:pt idx="179">
                  <c:v>7.6226500000000197E-2</c:v>
                </c:pt>
                <c:pt idx="180">
                  <c:v>7.6832500000000081E-2</c:v>
                </c:pt>
                <c:pt idx="181">
                  <c:v>7.7074500000000157E-2</c:v>
                </c:pt>
                <c:pt idx="182">
                  <c:v>7.7379499999999712E-2</c:v>
                </c:pt>
                <c:pt idx="183">
                  <c:v>7.6869500000000368E-2</c:v>
                </c:pt>
                <c:pt idx="184">
                  <c:v>7.6705999999999719E-2</c:v>
                </c:pt>
                <c:pt idx="185">
                  <c:v>7.7329500000000273E-2</c:v>
                </c:pt>
                <c:pt idx="186">
                  <c:v>7.7634000000000203E-2</c:v>
                </c:pt>
                <c:pt idx="187">
                  <c:v>7.7655999999999725E-2</c:v>
                </c:pt>
                <c:pt idx="188">
                  <c:v>7.8290500000000041E-2</c:v>
                </c:pt>
                <c:pt idx="189">
                  <c:v>7.8111999999999959E-2</c:v>
                </c:pt>
                <c:pt idx="190">
                  <c:v>7.8590499999999786E-2</c:v>
                </c:pt>
                <c:pt idx="191">
                  <c:v>7.914150000000042E-2</c:v>
                </c:pt>
                <c:pt idx="192">
                  <c:v>7.9219499999999332E-2</c:v>
                </c:pt>
                <c:pt idx="193">
                  <c:v>7.9359499999999805E-2</c:v>
                </c:pt>
                <c:pt idx="194">
                  <c:v>7.9701000000000466E-2</c:v>
                </c:pt>
                <c:pt idx="195">
                  <c:v>7.9835999999999796E-2</c:v>
                </c:pt>
                <c:pt idx="196">
                  <c:v>8.0527500000000085E-2</c:v>
                </c:pt>
                <c:pt idx="197">
                  <c:v>8.0520499999999551E-2</c:v>
                </c:pt>
                <c:pt idx="198">
                  <c:v>8.092500000000058E-2</c:v>
                </c:pt>
                <c:pt idx="199">
                  <c:v>8.1094499999999847E-2</c:v>
                </c:pt>
                <c:pt idx="200">
                  <c:v>8.1406499999999937E-2</c:v>
                </c:pt>
                <c:pt idx="201">
                  <c:v>8.221049999999952E-2</c:v>
                </c:pt>
                <c:pt idx="202">
                  <c:v>8.2973500000000033E-2</c:v>
                </c:pt>
                <c:pt idx="203">
                  <c:v>8.2599499999999715E-2</c:v>
                </c:pt>
                <c:pt idx="204">
                  <c:v>8.2640000000000047E-2</c:v>
                </c:pt>
                <c:pt idx="205">
                  <c:v>8.2793999999999812E-2</c:v>
                </c:pt>
                <c:pt idx="206">
                  <c:v>8.2915499999999476E-2</c:v>
                </c:pt>
                <c:pt idx="207">
                  <c:v>8.3489499999999772E-2</c:v>
                </c:pt>
                <c:pt idx="208">
                  <c:v>8.4033999999999498E-2</c:v>
                </c:pt>
                <c:pt idx="209">
                  <c:v>8.4298500000000054E-2</c:v>
                </c:pt>
                <c:pt idx="210">
                  <c:v>8.4844000000000364E-2</c:v>
                </c:pt>
                <c:pt idx="211">
                  <c:v>8.5233500000000184E-2</c:v>
                </c:pt>
                <c:pt idx="212">
                  <c:v>8.5305000000000408E-2</c:v>
                </c:pt>
                <c:pt idx="213">
                  <c:v>8.5812499999999403E-2</c:v>
                </c:pt>
                <c:pt idx="214">
                  <c:v>8.5925500000000099E-2</c:v>
                </c:pt>
                <c:pt idx="215">
                  <c:v>8.6054000000000297E-2</c:v>
                </c:pt>
                <c:pt idx="216">
                  <c:v>8.6551500000000114E-2</c:v>
                </c:pt>
                <c:pt idx="217">
                  <c:v>8.6629499999999915E-2</c:v>
                </c:pt>
                <c:pt idx="218">
                  <c:v>8.7118000000000251E-2</c:v>
                </c:pt>
                <c:pt idx="219">
                  <c:v>8.7239500000000358E-2</c:v>
                </c:pt>
                <c:pt idx="220">
                  <c:v>8.771299999999993E-2</c:v>
                </c:pt>
                <c:pt idx="221">
                  <c:v>8.7540000000000173E-2</c:v>
                </c:pt>
                <c:pt idx="222">
                  <c:v>8.8089500000000154E-2</c:v>
                </c:pt>
                <c:pt idx="223">
                  <c:v>8.8497499999999896E-2</c:v>
                </c:pt>
                <c:pt idx="224">
                  <c:v>8.912150000000052E-2</c:v>
                </c:pt>
                <c:pt idx="225">
                  <c:v>8.9928500000000078E-2</c:v>
                </c:pt>
                <c:pt idx="226">
                  <c:v>9.0812499999999741E-2</c:v>
                </c:pt>
                <c:pt idx="227">
                  <c:v>9.1248499999999844E-2</c:v>
                </c:pt>
                <c:pt idx="228">
                  <c:v>9.1518499999999836E-2</c:v>
                </c:pt>
                <c:pt idx="229">
                  <c:v>9.1787999999999759E-2</c:v>
                </c:pt>
                <c:pt idx="230">
                  <c:v>9.2150999999999872E-2</c:v>
                </c:pt>
                <c:pt idx="231">
                  <c:v>9.2022000000000048E-2</c:v>
                </c:pt>
                <c:pt idx="232">
                  <c:v>9.19654999999997E-2</c:v>
                </c:pt>
                <c:pt idx="233">
                  <c:v>9.2082500000000067E-2</c:v>
                </c:pt>
                <c:pt idx="234">
                  <c:v>9.2362500000000569E-2</c:v>
                </c:pt>
                <c:pt idx="235">
                  <c:v>9.265549999999978E-2</c:v>
                </c:pt>
                <c:pt idx="236">
                  <c:v>9.2577999999999605E-2</c:v>
                </c:pt>
                <c:pt idx="237">
                  <c:v>9.2712499999999753E-2</c:v>
                </c:pt>
                <c:pt idx="238">
                  <c:v>9.2987500000000001E-2</c:v>
                </c:pt>
                <c:pt idx="239">
                  <c:v>9.3383499999999398E-2</c:v>
                </c:pt>
                <c:pt idx="240">
                  <c:v>9.3861500000000042E-2</c:v>
                </c:pt>
                <c:pt idx="241">
                  <c:v>9.3731000000000009E-2</c:v>
                </c:pt>
                <c:pt idx="242">
                  <c:v>9.3993999999999911E-2</c:v>
                </c:pt>
                <c:pt idx="243">
                  <c:v>9.4180999999999848E-2</c:v>
                </c:pt>
                <c:pt idx="244">
                  <c:v>9.4819999999999904E-2</c:v>
                </c:pt>
                <c:pt idx="245">
                  <c:v>9.5229999999999926E-2</c:v>
                </c:pt>
                <c:pt idx="246">
                  <c:v>9.568449999999995E-2</c:v>
                </c:pt>
                <c:pt idx="247">
                  <c:v>9.6249499999999877E-2</c:v>
                </c:pt>
                <c:pt idx="248">
                  <c:v>9.7355499999999928E-2</c:v>
                </c:pt>
                <c:pt idx="249">
                  <c:v>9.793200000000013E-2</c:v>
                </c:pt>
                <c:pt idx="250">
                  <c:v>9.8159000000000329E-2</c:v>
                </c:pt>
                <c:pt idx="251">
                  <c:v>9.8997999999999475E-2</c:v>
                </c:pt>
                <c:pt idx="252">
                  <c:v>9.9848000000000159E-2</c:v>
                </c:pt>
                <c:pt idx="253">
                  <c:v>0.10007700000000019</c:v>
                </c:pt>
                <c:pt idx="254">
                  <c:v>0.10095050000000017</c:v>
                </c:pt>
                <c:pt idx="255">
                  <c:v>0.10089699999999935</c:v>
                </c:pt>
                <c:pt idx="256">
                  <c:v>0.1008650000000002</c:v>
                </c:pt>
                <c:pt idx="257">
                  <c:v>0.10104149999999956</c:v>
                </c:pt>
                <c:pt idx="258">
                  <c:v>0.10090849999999962</c:v>
                </c:pt>
                <c:pt idx="259">
                  <c:v>0.10142250000000042</c:v>
                </c:pt>
                <c:pt idx="260">
                  <c:v>0.10190650000000012</c:v>
                </c:pt>
                <c:pt idx="261">
                  <c:v>0.10252500000000042</c:v>
                </c:pt>
                <c:pt idx="262">
                  <c:v>0.10257249999999996</c:v>
                </c:pt>
                <c:pt idx="263">
                  <c:v>0.10307999999999984</c:v>
                </c:pt>
                <c:pt idx="264">
                  <c:v>0.10319449999999986</c:v>
                </c:pt>
                <c:pt idx="265">
                  <c:v>0.10377949999999991</c:v>
                </c:pt>
                <c:pt idx="266">
                  <c:v>0.10378700000000007</c:v>
                </c:pt>
                <c:pt idx="267">
                  <c:v>0.10401799999999994</c:v>
                </c:pt>
                <c:pt idx="268">
                  <c:v>0.10449449999999993</c:v>
                </c:pt>
                <c:pt idx="269">
                  <c:v>0.10470399999999991</c:v>
                </c:pt>
                <c:pt idx="270">
                  <c:v>0.10499899999999984</c:v>
                </c:pt>
                <c:pt idx="271">
                  <c:v>0.10535000000000005</c:v>
                </c:pt>
                <c:pt idx="272">
                  <c:v>0.1058530000000002</c:v>
                </c:pt>
                <c:pt idx="273">
                  <c:v>0.10686299999999971</c:v>
                </c:pt>
                <c:pt idx="274">
                  <c:v>0.1072829999999998</c:v>
                </c:pt>
                <c:pt idx="275">
                  <c:v>0.10784200000000022</c:v>
                </c:pt>
                <c:pt idx="276">
                  <c:v>0.10838900000000029</c:v>
                </c:pt>
                <c:pt idx="277">
                  <c:v>0.10897049999999986</c:v>
                </c:pt>
                <c:pt idx="278">
                  <c:v>0.10969449999999981</c:v>
                </c:pt>
                <c:pt idx="279">
                  <c:v>0.10977199999999998</c:v>
                </c:pt>
                <c:pt idx="280">
                  <c:v>0.11006350000000031</c:v>
                </c:pt>
                <c:pt idx="281">
                  <c:v>0.11047300000000027</c:v>
                </c:pt>
                <c:pt idx="282">
                  <c:v>0.11104549999999991</c:v>
                </c:pt>
                <c:pt idx="283">
                  <c:v>0.11157750000000011</c:v>
                </c:pt>
                <c:pt idx="284">
                  <c:v>0.11254799999999987</c:v>
                </c:pt>
                <c:pt idx="285">
                  <c:v>0.11308450000000025</c:v>
                </c:pt>
                <c:pt idx="286">
                  <c:v>0.1136190000000008</c:v>
                </c:pt>
                <c:pt idx="287">
                  <c:v>0.11438449999999989</c:v>
                </c:pt>
                <c:pt idx="288">
                  <c:v>0.11472600000000055</c:v>
                </c:pt>
                <c:pt idx="289">
                  <c:v>0.1150739999999999</c:v>
                </c:pt>
                <c:pt idx="290">
                  <c:v>0.11589750000000043</c:v>
                </c:pt>
                <c:pt idx="291">
                  <c:v>0.11614550000000001</c:v>
                </c:pt>
                <c:pt idx="292">
                  <c:v>0.11668600000000007</c:v>
                </c:pt>
                <c:pt idx="293">
                  <c:v>0.1173065000000002</c:v>
                </c:pt>
                <c:pt idx="294">
                  <c:v>0.11760249999999983</c:v>
                </c:pt>
                <c:pt idx="295">
                  <c:v>0.11766899999999936</c:v>
                </c:pt>
                <c:pt idx="296">
                  <c:v>0.11786949999999985</c:v>
                </c:pt>
                <c:pt idx="297">
                  <c:v>0.11836800000000025</c:v>
                </c:pt>
                <c:pt idx="298">
                  <c:v>0.11864400000000019</c:v>
                </c:pt>
                <c:pt idx="299">
                  <c:v>0.11884000000000006</c:v>
                </c:pt>
                <c:pt idx="300">
                  <c:v>0.11962850000000014</c:v>
                </c:pt>
                <c:pt idx="301">
                  <c:v>0.11963499999999971</c:v>
                </c:pt>
                <c:pt idx="302">
                  <c:v>0.12017550000000021</c:v>
                </c:pt>
                <c:pt idx="303">
                  <c:v>0.12047500000000033</c:v>
                </c:pt>
                <c:pt idx="304">
                  <c:v>0.12058549999999979</c:v>
                </c:pt>
                <c:pt idx="305">
                  <c:v>0.12064749999999957</c:v>
                </c:pt>
                <c:pt idx="306">
                  <c:v>0.12101149999999983</c:v>
                </c:pt>
                <c:pt idx="307">
                  <c:v>0.12181799999999976</c:v>
                </c:pt>
                <c:pt idx="308">
                  <c:v>0.12248149999999969</c:v>
                </c:pt>
                <c:pt idx="309">
                  <c:v>0.12349399999999999</c:v>
                </c:pt>
                <c:pt idx="310">
                  <c:v>0.12476249999999967</c:v>
                </c:pt>
                <c:pt idx="311">
                  <c:v>0.12607699999999999</c:v>
                </c:pt>
                <c:pt idx="312">
                  <c:v>0.1271949999999995</c:v>
                </c:pt>
                <c:pt idx="313">
                  <c:v>0.12805450000000063</c:v>
                </c:pt>
                <c:pt idx="314">
                  <c:v>0.12910499999999958</c:v>
                </c:pt>
                <c:pt idx="315">
                  <c:v>0.13012450000000042</c:v>
                </c:pt>
                <c:pt idx="316">
                  <c:v>0.13113399999999942</c:v>
                </c:pt>
                <c:pt idx="317">
                  <c:v>0.13175800000000004</c:v>
                </c:pt>
                <c:pt idx="318">
                  <c:v>0.13294500000000031</c:v>
                </c:pt>
                <c:pt idx="319">
                  <c:v>0.13355400000000017</c:v>
                </c:pt>
                <c:pt idx="320">
                  <c:v>0.13478650000000014</c:v>
                </c:pt>
                <c:pt idx="321">
                  <c:v>0.13539149999999944</c:v>
                </c:pt>
                <c:pt idx="322">
                  <c:v>0.1362215</c:v>
                </c:pt>
                <c:pt idx="323">
                  <c:v>0.13685049999999999</c:v>
                </c:pt>
                <c:pt idx="324">
                  <c:v>0.13738899999999976</c:v>
                </c:pt>
                <c:pt idx="325">
                  <c:v>0.13764049999999939</c:v>
                </c:pt>
                <c:pt idx="326">
                  <c:v>0.13828100000000054</c:v>
                </c:pt>
                <c:pt idx="327">
                  <c:v>0.13865249999999962</c:v>
                </c:pt>
                <c:pt idx="328">
                  <c:v>0.13920749999999948</c:v>
                </c:pt>
                <c:pt idx="329">
                  <c:v>0.13978249999999992</c:v>
                </c:pt>
                <c:pt idx="330">
                  <c:v>0.13998599999999994</c:v>
                </c:pt>
                <c:pt idx="331">
                  <c:v>0.14031800000000016</c:v>
                </c:pt>
                <c:pt idx="332">
                  <c:v>0.14067999999999925</c:v>
                </c:pt>
                <c:pt idx="333">
                  <c:v>0.14069899999999969</c:v>
                </c:pt>
                <c:pt idx="334">
                  <c:v>0.14104450000000046</c:v>
                </c:pt>
                <c:pt idx="335">
                  <c:v>0.14154849999999985</c:v>
                </c:pt>
                <c:pt idx="336">
                  <c:v>0.14179150000000051</c:v>
                </c:pt>
                <c:pt idx="337">
                  <c:v>0.14256399999999969</c:v>
                </c:pt>
                <c:pt idx="338">
                  <c:v>0.14199399999999951</c:v>
                </c:pt>
                <c:pt idx="339">
                  <c:v>0.14225400000000032</c:v>
                </c:pt>
                <c:pt idx="340">
                  <c:v>0.14243349999999966</c:v>
                </c:pt>
                <c:pt idx="341">
                  <c:v>0.14296749999999969</c:v>
                </c:pt>
                <c:pt idx="342">
                  <c:v>0.14367599999999969</c:v>
                </c:pt>
                <c:pt idx="343">
                  <c:v>0.14461100000000027</c:v>
                </c:pt>
                <c:pt idx="344">
                  <c:v>0.14592350000000076</c:v>
                </c:pt>
                <c:pt idx="345">
                  <c:v>0.14697349999999965</c:v>
                </c:pt>
                <c:pt idx="346">
                  <c:v>0.14792849999999946</c:v>
                </c:pt>
                <c:pt idx="347">
                  <c:v>0.14924650000000028</c:v>
                </c:pt>
                <c:pt idx="348">
                  <c:v>0.1503385000000006</c:v>
                </c:pt>
                <c:pt idx="349">
                  <c:v>0.15152800000000033</c:v>
                </c:pt>
                <c:pt idx="350">
                  <c:v>0.15278999999999998</c:v>
                </c:pt>
                <c:pt idx="351">
                  <c:v>0.15428949999999952</c:v>
                </c:pt>
                <c:pt idx="352">
                  <c:v>0.15556499999999973</c:v>
                </c:pt>
                <c:pt idx="353">
                  <c:v>0.1568179999999999</c:v>
                </c:pt>
                <c:pt idx="354">
                  <c:v>0.15783200000000042</c:v>
                </c:pt>
                <c:pt idx="355">
                  <c:v>0.1593</c:v>
                </c:pt>
                <c:pt idx="356">
                  <c:v>0.16010899999999983</c:v>
                </c:pt>
                <c:pt idx="357">
                  <c:v>0.16101450000000028</c:v>
                </c:pt>
                <c:pt idx="358">
                  <c:v>0.16192199999999968</c:v>
                </c:pt>
                <c:pt idx="359">
                  <c:v>0.16299600000000058</c:v>
                </c:pt>
                <c:pt idx="360">
                  <c:v>0.16382999999999992</c:v>
                </c:pt>
                <c:pt idx="361">
                  <c:v>0.16421999999999981</c:v>
                </c:pt>
                <c:pt idx="362">
                  <c:v>0.16478249999999983</c:v>
                </c:pt>
                <c:pt idx="363">
                  <c:v>0.16523500000000002</c:v>
                </c:pt>
                <c:pt idx="364">
                  <c:v>0.1660115000000002</c:v>
                </c:pt>
                <c:pt idx="365">
                  <c:v>0.1663670000000006</c:v>
                </c:pt>
                <c:pt idx="366">
                  <c:v>0.16726249999999965</c:v>
                </c:pt>
                <c:pt idx="367">
                  <c:v>0.1681079999999997</c:v>
                </c:pt>
                <c:pt idx="368">
                  <c:v>0.16884800000000011</c:v>
                </c:pt>
                <c:pt idx="369">
                  <c:v>0.16824850000000025</c:v>
                </c:pt>
                <c:pt idx="370">
                  <c:v>0.16877849999999972</c:v>
                </c:pt>
                <c:pt idx="371">
                  <c:v>0.16925699999999999</c:v>
                </c:pt>
                <c:pt idx="372">
                  <c:v>0.17046200000000011</c:v>
                </c:pt>
                <c:pt idx="373">
                  <c:v>0.17169500000000015</c:v>
                </c:pt>
                <c:pt idx="374">
                  <c:v>0.17345449999999962</c:v>
                </c:pt>
                <c:pt idx="375">
                  <c:v>0.17541049999999947</c:v>
                </c:pt>
                <c:pt idx="376">
                  <c:v>0.1777495</c:v>
                </c:pt>
                <c:pt idx="377">
                  <c:v>0.17938849999999995</c:v>
                </c:pt>
                <c:pt idx="378">
                  <c:v>0.1813195000000003</c:v>
                </c:pt>
                <c:pt idx="379">
                  <c:v>0.1835770000000001</c:v>
                </c:pt>
                <c:pt idx="380">
                  <c:v>0.18514500000000034</c:v>
                </c:pt>
                <c:pt idx="381">
                  <c:v>0.1868660000000002</c:v>
                </c:pt>
                <c:pt idx="382">
                  <c:v>0.18835949999999979</c:v>
                </c:pt>
                <c:pt idx="383">
                  <c:v>0.18968450000000026</c:v>
                </c:pt>
                <c:pt idx="384">
                  <c:v>0.19145550000000044</c:v>
                </c:pt>
                <c:pt idx="385">
                  <c:v>0.19261850000000003</c:v>
                </c:pt>
                <c:pt idx="386">
                  <c:v>0.19354100000000019</c:v>
                </c:pt>
                <c:pt idx="387">
                  <c:v>0.19501049999999998</c:v>
                </c:pt>
                <c:pt idx="388">
                  <c:v>0.19586499999999996</c:v>
                </c:pt>
                <c:pt idx="389">
                  <c:v>0.19707750000000024</c:v>
                </c:pt>
                <c:pt idx="390">
                  <c:v>0.19784550000000012</c:v>
                </c:pt>
                <c:pt idx="391">
                  <c:v>0.19869850000000033</c:v>
                </c:pt>
                <c:pt idx="392">
                  <c:v>0.19944699999999926</c:v>
                </c:pt>
                <c:pt idx="393">
                  <c:v>0.20000550000000006</c:v>
                </c:pt>
                <c:pt idx="394">
                  <c:v>0.20107650000000055</c:v>
                </c:pt>
                <c:pt idx="395">
                  <c:v>0.20167299999999999</c:v>
                </c:pt>
                <c:pt idx="396">
                  <c:v>0.20267400000000046</c:v>
                </c:pt>
                <c:pt idx="397">
                  <c:v>0.20306149999999956</c:v>
                </c:pt>
                <c:pt idx="398">
                  <c:v>0.20437699999999959</c:v>
                </c:pt>
                <c:pt idx="399">
                  <c:v>0.20580449999999972</c:v>
                </c:pt>
                <c:pt idx="400">
                  <c:v>0.20729499999999978</c:v>
                </c:pt>
                <c:pt idx="401">
                  <c:v>0.20873499999999989</c:v>
                </c:pt>
                <c:pt idx="402">
                  <c:v>0.20919200000000027</c:v>
                </c:pt>
                <c:pt idx="403">
                  <c:v>0.20979849999999978</c:v>
                </c:pt>
                <c:pt idx="404">
                  <c:v>0.21191400000000016</c:v>
                </c:pt>
                <c:pt idx="405">
                  <c:v>0.21471499999999999</c:v>
                </c:pt>
                <c:pt idx="406">
                  <c:v>0.21909849999999986</c:v>
                </c:pt>
                <c:pt idx="407">
                  <c:v>0.22419950000000055</c:v>
                </c:pt>
                <c:pt idx="408">
                  <c:v>0.22908400000000029</c:v>
                </c:pt>
                <c:pt idx="409">
                  <c:v>0.23467250000000028</c:v>
                </c:pt>
                <c:pt idx="410">
                  <c:v>0.23935449999999969</c:v>
                </c:pt>
                <c:pt idx="411">
                  <c:v>0.24429100000000048</c:v>
                </c:pt>
                <c:pt idx="412">
                  <c:v>0.24847249999999965</c:v>
                </c:pt>
                <c:pt idx="413">
                  <c:v>0.25244650000000002</c:v>
                </c:pt>
                <c:pt idx="414">
                  <c:v>0.25615100000000002</c:v>
                </c:pt>
                <c:pt idx="415">
                  <c:v>0.25985100000000072</c:v>
                </c:pt>
                <c:pt idx="416">
                  <c:v>0.26324499999999951</c:v>
                </c:pt>
                <c:pt idx="417">
                  <c:v>0.26657249999999966</c:v>
                </c:pt>
                <c:pt idx="418">
                  <c:v>0.26978150000000012</c:v>
                </c:pt>
                <c:pt idx="419">
                  <c:v>0.27255800000000052</c:v>
                </c:pt>
                <c:pt idx="420">
                  <c:v>0.27556450000000021</c:v>
                </c:pt>
                <c:pt idx="421">
                  <c:v>0.27835799999999944</c:v>
                </c:pt>
                <c:pt idx="422">
                  <c:v>0.28156900000000018</c:v>
                </c:pt>
                <c:pt idx="423">
                  <c:v>0.28452799999999989</c:v>
                </c:pt>
                <c:pt idx="424">
                  <c:v>0.28737349999999973</c:v>
                </c:pt>
                <c:pt idx="425">
                  <c:v>0.28945200000000026</c:v>
                </c:pt>
                <c:pt idx="426">
                  <c:v>0.29114849999999981</c:v>
                </c:pt>
                <c:pt idx="427">
                  <c:v>0.29250599999999993</c:v>
                </c:pt>
                <c:pt idx="428">
                  <c:v>0.29407700000000014</c:v>
                </c:pt>
                <c:pt idx="429">
                  <c:v>0.29557350000000016</c:v>
                </c:pt>
                <c:pt idx="430">
                  <c:v>0.29689550000000065</c:v>
                </c:pt>
                <c:pt idx="431">
                  <c:v>0.29834000000000005</c:v>
                </c:pt>
                <c:pt idx="432">
                  <c:v>0.3002359999999995</c:v>
                </c:pt>
                <c:pt idx="433">
                  <c:v>0.30226900000000034</c:v>
                </c:pt>
                <c:pt idx="434">
                  <c:v>0.30516800000000011</c:v>
                </c:pt>
                <c:pt idx="435">
                  <c:v>0.30904500000000024</c:v>
                </c:pt>
                <c:pt idx="436">
                  <c:v>0.31476550000000003</c:v>
                </c:pt>
                <c:pt idx="437">
                  <c:v>0.32290250000000054</c:v>
                </c:pt>
                <c:pt idx="438">
                  <c:v>0.33522950000000007</c:v>
                </c:pt>
                <c:pt idx="439">
                  <c:v>0.35297150000000022</c:v>
                </c:pt>
                <c:pt idx="440">
                  <c:v>0.37729950000000034</c:v>
                </c:pt>
                <c:pt idx="441">
                  <c:v>0.40941649999999985</c:v>
                </c:pt>
                <c:pt idx="442">
                  <c:v>6.5931934999999999</c:v>
                </c:pt>
                <c:pt idx="443">
                  <c:v>6.621986999999999</c:v>
                </c:pt>
                <c:pt idx="444">
                  <c:v>6.6251220000000011</c:v>
                </c:pt>
                <c:pt idx="445">
                  <c:v>6.6252124999999999</c:v>
                </c:pt>
                <c:pt idx="446">
                  <c:v>6.6265615000000011</c:v>
                </c:pt>
                <c:pt idx="447">
                  <c:v>6.6319184999999994</c:v>
                </c:pt>
                <c:pt idx="448">
                  <c:v>6.6358224999999997</c:v>
                </c:pt>
                <c:pt idx="449">
                  <c:v>6.6427690000000004</c:v>
                </c:pt>
                <c:pt idx="450">
                  <c:v>6.6496790000000008</c:v>
                </c:pt>
                <c:pt idx="451">
                  <c:v>6.6527659999999997</c:v>
                </c:pt>
                <c:pt idx="452">
                  <c:v>6.6521039999999996</c:v>
                </c:pt>
              </c:numCache>
            </c:numRef>
          </c:xVal>
          <c:yVal>
            <c:numRef>
              <c:f>'30'!$F$5:$F$445</c:f>
              <c:numCache>
                <c:formatCode>General</c:formatCode>
                <c:ptCount val="441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632.70150000000001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6-4132-83A5-740C9AD9E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27904"/>
        <c:axId val="711728464"/>
      </c:scatterChart>
      <c:valAx>
        <c:axId val="71172790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28464"/>
        <c:crosses val="autoZero"/>
        <c:crossBetween val="midCat"/>
      </c:valAx>
      <c:valAx>
        <c:axId val="71172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2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43794752242072"/>
          <c:y val="0.45815535823979447"/>
          <c:w val="0.23936674834074745"/>
          <c:h val="0.19149070196012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574287730649986E-2"/>
          <c:y val="3.1102027140224486E-2"/>
          <c:w val="0.91290966754155733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'30'!$B$1</c:f>
              <c:strCache>
                <c:ptCount val="1"/>
                <c:pt idx="0">
                  <c:v>Q890-120-30-1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-5.6000000000000277E-5</c:v>
                </c:pt>
                <c:pt idx="2">
                  <c:v>2.2000000000000491E-4</c:v>
                </c:pt>
                <c:pt idx="3">
                  <c:v>9.8999999999987986E-5</c:v>
                </c:pt>
                <c:pt idx="4">
                  <c:v>-4.129999999999967E-4</c:v>
                </c:pt>
                <c:pt idx="5">
                  <c:v>6.6649999999998655E-4</c:v>
                </c:pt>
                <c:pt idx="6">
                  <c:v>-6.7499999999998117E-5</c:v>
                </c:pt>
                <c:pt idx="7">
                  <c:v>-5.1850000000000507E-4</c:v>
                </c:pt>
                <c:pt idx="8">
                  <c:v>-1.6599999999999948E-4</c:v>
                </c:pt>
                <c:pt idx="9">
                  <c:v>-3.1550000000007961E-4</c:v>
                </c:pt>
                <c:pt idx="10">
                  <c:v>-4.9949999999993056E-4</c:v>
                </c:pt>
                <c:pt idx="11">
                  <c:v>-3.6400000000003097E-4</c:v>
                </c:pt>
                <c:pt idx="12">
                  <c:v>-3.9999999999995595E-4</c:v>
                </c:pt>
                <c:pt idx="13">
                  <c:v>3.0299999999999772E-4</c:v>
                </c:pt>
                <c:pt idx="14">
                  <c:v>1.0100000000001774E-4</c:v>
                </c:pt>
                <c:pt idx="15">
                  <c:v>-4.3399999999993444E-4</c:v>
                </c:pt>
                <c:pt idx="16">
                  <c:v>-3.9949999999994157E-4</c:v>
                </c:pt>
                <c:pt idx="17">
                  <c:v>-4.9000000000010147E-4</c:v>
                </c:pt>
                <c:pt idx="18">
                  <c:v>2.5500000000011624E-5</c:v>
                </c:pt>
                <c:pt idx="19">
                  <c:v>-5.0399999999983791E-4</c:v>
                </c:pt>
                <c:pt idx="20">
                  <c:v>-7.8949999999999854E-4</c:v>
                </c:pt>
                <c:pt idx="21">
                  <c:v>-7.7699999999991665E-4</c:v>
                </c:pt>
                <c:pt idx="22">
                  <c:v>-6.9450000000004231E-4</c:v>
                </c:pt>
                <c:pt idx="23">
                  <c:v>-6.2850000000003181E-4</c:v>
                </c:pt>
                <c:pt idx="24">
                  <c:v>-1.5749999999992159E-4</c:v>
                </c:pt>
                <c:pt idx="25">
                  <c:v>-4.3950000000003708E-4</c:v>
                </c:pt>
                <c:pt idx="26">
                  <c:v>-5.000000000032756E-6</c:v>
                </c:pt>
                <c:pt idx="27">
                  <c:v>-4.0000000000040004E-5</c:v>
                </c:pt>
                <c:pt idx="28">
                  <c:v>-1.1999999999989797E-4</c:v>
                </c:pt>
                <c:pt idx="29">
                  <c:v>-1.8249999999997435E-4</c:v>
                </c:pt>
                <c:pt idx="30">
                  <c:v>-2.9900000000004923E-4</c:v>
                </c:pt>
                <c:pt idx="31">
                  <c:v>-5.524999999999558E-4</c:v>
                </c:pt>
                <c:pt idx="32">
                  <c:v>-2.9149999999988907E-4</c:v>
                </c:pt>
                <c:pt idx="33">
                  <c:v>-4.8450000000022087E-4</c:v>
                </c:pt>
                <c:pt idx="34">
                  <c:v>-4.2499999999967564E-4</c:v>
                </c:pt>
                <c:pt idx="35">
                  <c:v>-3.5200000000012999E-4</c:v>
                </c:pt>
                <c:pt idx="36">
                  <c:v>-3.3300000000013874E-4</c:v>
                </c:pt>
                <c:pt idx="37">
                  <c:v>-6.6000000000121517E-5</c:v>
                </c:pt>
                <c:pt idx="38">
                  <c:v>-2.6349999999997209E-4</c:v>
                </c:pt>
                <c:pt idx="39">
                  <c:v>-2.5500000000011624E-5</c:v>
                </c:pt>
                <c:pt idx="40">
                  <c:v>-2.6700000000001722E-4</c:v>
                </c:pt>
                <c:pt idx="41">
                  <c:v>-1.9950000000013013E-4</c:v>
                </c:pt>
                <c:pt idx="42">
                  <c:v>2.3699999999982069E-4</c:v>
                </c:pt>
                <c:pt idx="43">
                  <c:v>2.7650000000001285E-4</c:v>
                </c:pt>
                <c:pt idx="44">
                  <c:v>2.9300000000032078E-4</c:v>
                </c:pt>
                <c:pt idx="45">
                  <c:v>7.2349999999987702E-4</c:v>
                </c:pt>
                <c:pt idx="46">
                  <c:v>7.7900000000008518E-4</c:v>
                </c:pt>
                <c:pt idx="47">
                  <c:v>5.310000000000592E-4</c:v>
                </c:pt>
                <c:pt idx="48">
                  <c:v>1.0710000000002662E-3</c:v>
                </c:pt>
                <c:pt idx="49">
                  <c:v>1.4254999999998574E-3</c:v>
                </c:pt>
                <c:pt idx="50">
                  <c:v>1.7499999999999183E-3</c:v>
                </c:pt>
                <c:pt idx="51">
                  <c:v>1.9395000000002049E-3</c:v>
                </c:pt>
                <c:pt idx="52">
                  <c:v>2.639000000000058E-3</c:v>
                </c:pt>
                <c:pt idx="53">
                  <c:v>2.3785000000000611E-3</c:v>
                </c:pt>
                <c:pt idx="54">
                  <c:v>3.0099999999999572E-3</c:v>
                </c:pt>
                <c:pt idx="55">
                  <c:v>3.5690000000001554E-3</c:v>
                </c:pt>
                <c:pt idx="56">
                  <c:v>3.8410000000002054E-3</c:v>
                </c:pt>
                <c:pt idx="57">
                  <c:v>4.6954999999999636E-3</c:v>
                </c:pt>
                <c:pt idx="58">
                  <c:v>5.0560000000001715E-3</c:v>
                </c:pt>
                <c:pt idx="59">
                  <c:v>5.4270000000000707E-3</c:v>
                </c:pt>
                <c:pt idx="60">
                  <c:v>6.025500000000017E-3</c:v>
                </c:pt>
                <c:pt idx="61">
                  <c:v>6.8859999999999477E-3</c:v>
                </c:pt>
                <c:pt idx="62">
                  <c:v>6.9245000000000001E-3</c:v>
                </c:pt>
                <c:pt idx="63">
                  <c:v>8.2130000000002479E-3</c:v>
                </c:pt>
                <c:pt idx="64">
                  <c:v>8.9485000000000259E-3</c:v>
                </c:pt>
                <c:pt idx="65">
                  <c:v>9.3604999999998828E-3</c:v>
                </c:pt>
                <c:pt idx="66">
                  <c:v>9.8000000000000309E-3</c:v>
                </c:pt>
                <c:pt idx="67">
                  <c:v>1.121149999999993E-2</c:v>
                </c:pt>
                <c:pt idx="68">
                  <c:v>1.0870499999999783E-2</c:v>
                </c:pt>
                <c:pt idx="69">
                  <c:v>1.2251500000000082E-2</c:v>
                </c:pt>
                <c:pt idx="70">
                  <c:v>1.1054499999999967E-2</c:v>
                </c:pt>
                <c:pt idx="71">
                  <c:v>1.3095999999999774E-2</c:v>
                </c:pt>
                <c:pt idx="72">
                  <c:v>1.3846499999999873E-2</c:v>
                </c:pt>
                <c:pt idx="73">
                  <c:v>1.3123000000000218E-2</c:v>
                </c:pt>
                <c:pt idx="74">
                  <c:v>1.4462499999999823E-2</c:v>
                </c:pt>
                <c:pt idx="75">
                  <c:v>1.5139000000000014E-2</c:v>
                </c:pt>
                <c:pt idx="76">
                  <c:v>1.513050000000038E-2</c:v>
                </c:pt>
                <c:pt idx="77">
                  <c:v>1.5678999999999998E-2</c:v>
                </c:pt>
                <c:pt idx="78">
                  <c:v>1.5174999999999939E-2</c:v>
                </c:pt>
                <c:pt idx="79">
                  <c:v>1.5422000000000047E-2</c:v>
                </c:pt>
                <c:pt idx="80">
                  <c:v>1.7949000000000215E-2</c:v>
                </c:pt>
                <c:pt idx="81">
                  <c:v>1.7952999999999442E-2</c:v>
                </c:pt>
                <c:pt idx="82">
                  <c:v>1.8784000000000134E-2</c:v>
                </c:pt>
                <c:pt idx="83">
                  <c:v>1.846399999999937E-2</c:v>
                </c:pt>
                <c:pt idx="84">
                  <c:v>1.9376500000000352E-2</c:v>
                </c:pt>
                <c:pt idx="85">
                  <c:v>1.9708499999999685E-2</c:v>
                </c:pt>
                <c:pt idx="86">
                  <c:v>2.0798500000000164E-2</c:v>
                </c:pt>
                <c:pt idx="87">
                  <c:v>2.1455999999999698E-2</c:v>
                </c:pt>
                <c:pt idx="88">
                  <c:v>2.0545999999999509E-2</c:v>
                </c:pt>
                <c:pt idx="89">
                  <c:v>2.2248500000000337E-2</c:v>
                </c:pt>
                <c:pt idx="90">
                  <c:v>2.4146500000000071E-2</c:v>
                </c:pt>
                <c:pt idx="91">
                  <c:v>2.414800000000028E-2</c:v>
                </c:pt>
                <c:pt idx="92">
                  <c:v>2.4261500000000602E-2</c:v>
                </c:pt>
                <c:pt idx="93">
                  <c:v>2.4094999999999978E-2</c:v>
                </c:pt>
                <c:pt idx="94">
                  <c:v>2.4401999999999813E-2</c:v>
                </c:pt>
                <c:pt idx="95">
                  <c:v>2.6583500000000093E-2</c:v>
                </c:pt>
                <c:pt idx="96">
                  <c:v>2.6796999999999738E-2</c:v>
                </c:pt>
                <c:pt idx="97">
                  <c:v>2.7023500000000311E-2</c:v>
                </c:pt>
                <c:pt idx="98">
                  <c:v>2.6908000000000598E-2</c:v>
                </c:pt>
                <c:pt idx="99">
                  <c:v>2.6865499999999987E-2</c:v>
                </c:pt>
                <c:pt idx="100">
                  <c:v>2.6890999999999998E-2</c:v>
                </c:pt>
                <c:pt idx="101">
                  <c:v>2.6774500000000589E-2</c:v>
                </c:pt>
                <c:pt idx="102">
                  <c:v>2.6980000000000448E-2</c:v>
                </c:pt>
                <c:pt idx="103">
                  <c:v>2.6799499999999643E-2</c:v>
                </c:pt>
                <c:pt idx="104">
                  <c:v>2.7088000000000001E-2</c:v>
                </c:pt>
                <c:pt idx="105">
                  <c:v>2.707449999999989E-2</c:v>
                </c:pt>
                <c:pt idx="106">
                  <c:v>2.7064000000000199E-2</c:v>
                </c:pt>
                <c:pt idx="107">
                  <c:v>2.6985500000000329E-2</c:v>
                </c:pt>
                <c:pt idx="108">
                  <c:v>2.6804000000000272E-2</c:v>
                </c:pt>
                <c:pt idx="109">
                  <c:v>2.7054999999999829E-2</c:v>
                </c:pt>
                <c:pt idx="110">
                  <c:v>2.7290999999999954E-2</c:v>
                </c:pt>
                <c:pt idx="111">
                  <c:v>2.730049999999995E-2</c:v>
                </c:pt>
                <c:pt idx="112">
                  <c:v>2.7050500000000088E-2</c:v>
                </c:pt>
                <c:pt idx="113">
                  <c:v>2.7192499999999509E-2</c:v>
                </c:pt>
                <c:pt idx="114">
                  <c:v>2.7303499999999925E-2</c:v>
                </c:pt>
                <c:pt idx="115">
                  <c:v>2.730699999999997E-2</c:v>
                </c:pt>
                <c:pt idx="116">
                  <c:v>2.6955500000000576E-2</c:v>
                </c:pt>
                <c:pt idx="117">
                  <c:v>2.6709000000000316E-2</c:v>
                </c:pt>
                <c:pt idx="118">
                  <c:v>2.7100999999999598E-2</c:v>
                </c:pt>
                <c:pt idx="119">
                  <c:v>2.7276500000000148E-2</c:v>
                </c:pt>
                <c:pt idx="120">
                  <c:v>2.6970500000000008E-2</c:v>
                </c:pt>
                <c:pt idx="121">
                  <c:v>2.7017499999999917E-2</c:v>
                </c:pt>
                <c:pt idx="122">
                  <c:v>2.6944999999999553E-2</c:v>
                </c:pt>
                <c:pt idx="123">
                  <c:v>2.7014999999999567E-2</c:v>
                </c:pt>
                <c:pt idx="124">
                  <c:v>2.7277500000000288E-2</c:v>
                </c:pt>
                <c:pt idx="125">
                  <c:v>2.7142500000000069E-2</c:v>
                </c:pt>
                <c:pt idx="126">
                  <c:v>2.7182000000000262E-2</c:v>
                </c:pt>
                <c:pt idx="127">
                  <c:v>2.7436499999999864E-2</c:v>
                </c:pt>
                <c:pt idx="128">
                  <c:v>2.7704999999999647E-2</c:v>
                </c:pt>
                <c:pt idx="129">
                  <c:v>2.7406500000000111E-2</c:v>
                </c:pt>
                <c:pt idx="130">
                  <c:v>2.7605999999999575E-2</c:v>
                </c:pt>
                <c:pt idx="131">
                  <c:v>2.7665999999999968E-2</c:v>
                </c:pt>
                <c:pt idx="132">
                  <c:v>2.7701999999999671E-2</c:v>
                </c:pt>
                <c:pt idx="133">
                  <c:v>2.7784000000000031E-2</c:v>
                </c:pt>
                <c:pt idx="134">
                  <c:v>2.7931499999999332E-2</c:v>
                </c:pt>
                <c:pt idx="135">
                  <c:v>2.7999500000000399E-2</c:v>
                </c:pt>
                <c:pt idx="136">
                  <c:v>2.7865999999999946E-2</c:v>
                </c:pt>
                <c:pt idx="137">
                  <c:v>2.8207500000000607E-2</c:v>
                </c:pt>
                <c:pt idx="138">
                  <c:v>2.8197999999999723E-2</c:v>
                </c:pt>
                <c:pt idx="139">
                  <c:v>2.822799999999992E-2</c:v>
                </c:pt>
                <c:pt idx="140">
                  <c:v>2.8570499999999388E-2</c:v>
                </c:pt>
                <c:pt idx="141">
                  <c:v>2.8941000000000106E-2</c:v>
                </c:pt>
                <c:pt idx="142">
                  <c:v>2.9085999999999945E-2</c:v>
                </c:pt>
                <c:pt idx="143">
                  <c:v>2.9333999999999527E-2</c:v>
                </c:pt>
                <c:pt idx="144">
                  <c:v>2.9679000000000233E-2</c:v>
                </c:pt>
                <c:pt idx="145">
                  <c:v>2.9576999999999742E-2</c:v>
                </c:pt>
                <c:pt idx="146">
                  <c:v>2.9577999999999438E-2</c:v>
                </c:pt>
                <c:pt idx="147">
                  <c:v>2.9678000000000537E-2</c:v>
                </c:pt>
                <c:pt idx="148">
                  <c:v>2.9613499999999959E-2</c:v>
                </c:pt>
                <c:pt idx="149">
                  <c:v>2.9638499999999457E-2</c:v>
                </c:pt>
                <c:pt idx="150">
                  <c:v>2.9830500000000093E-2</c:v>
                </c:pt>
                <c:pt idx="151">
                  <c:v>2.9853500000000199E-2</c:v>
                </c:pt>
                <c:pt idx="152">
                  <c:v>2.9623499999999581E-2</c:v>
                </c:pt>
                <c:pt idx="153">
                  <c:v>2.9831999999999415E-2</c:v>
                </c:pt>
                <c:pt idx="154">
                  <c:v>2.9719500000000121E-2</c:v>
                </c:pt>
                <c:pt idx="155">
                  <c:v>2.9947500000000016E-2</c:v>
                </c:pt>
                <c:pt idx="156">
                  <c:v>2.9706999999999262E-2</c:v>
                </c:pt>
                <c:pt idx="157">
                  <c:v>2.9509000000000452E-2</c:v>
                </c:pt>
                <c:pt idx="158">
                  <c:v>2.8650999999999982E-2</c:v>
                </c:pt>
                <c:pt idx="159">
                  <c:v>2.9343000000000341E-2</c:v>
                </c:pt>
                <c:pt idx="160">
                  <c:v>2.9400499999999496E-2</c:v>
                </c:pt>
                <c:pt idx="161">
                  <c:v>2.9774999999999885E-2</c:v>
                </c:pt>
                <c:pt idx="162">
                  <c:v>2.9932499999999695E-2</c:v>
                </c:pt>
                <c:pt idx="163">
                  <c:v>2.9665000000000497E-2</c:v>
                </c:pt>
                <c:pt idx="164">
                  <c:v>2.9758000000000173E-2</c:v>
                </c:pt>
                <c:pt idx="165">
                  <c:v>3.0010500000000384E-2</c:v>
                </c:pt>
                <c:pt idx="166">
                  <c:v>3.0202999999999758E-2</c:v>
                </c:pt>
                <c:pt idx="167">
                  <c:v>3.0576999999999632E-2</c:v>
                </c:pt>
                <c:pt idx="168">
                  <c:v>3.0420999999999587E-2</c:v>
                </c:pt>
                <c:pt idx="169">
                  <c:v>3.0685000000000517E-2</c:v>
                </c:pt>
                <c:pt idx="170">
                  <c:v>3.0910500000000063E-2</c:v>
                </c:pt>
                <c:pt idx="171">
                  <c:v>3.0989000000000377E-2</c:v>
                </c:pt>
                <c:pt idx="172">
                  <c:v>3.0853000000000463E-2</c:v>
                </c:pt>
                <c:pt idx="173">
                  <c:v>3.1071000000000293E-2</c:v>
                </c:pt>
                <c:pt idx="174">
                  <c:v>3.1296500000000282E-2</c:v>
                </c:pt>
                <c:pt idx="175">
                  <c:v>3.126500000000032E-2</c:v>
                </c:pt>
                <c:pt idx="176">
                  <c:v>3.1345999999999652E-2</c:v>
                </c:pt>
                <c:pt idx="177">
                  <c:v>3.1430999999999543E-2</c:v>
                </c:pt>
                <c:pt idx="178">
                  <c:v>3.1416000000000111E-2</c:v>
                </c:pt>
                <c:pt idx="179">
                  <c:v>3.138749999999968E-2</c:v>
                </c:pt>
                <c:pt idx="180">
                  <c:v>3.1508500000000161E-2</c:v>
                </c:pt>
                <c:pt idx="181">
                  <c:v>3.1598500000000307E-2</c:v>
                </c:pt>
                <c:pt idx="182">
                  <c:v>3.178449999999966E-2</c:v>
                </c:pt>
                <c:pt idx="183">
                  <c:v>3.1758500000000023E-2</c:v>
                </c:pt>
                <c:pt idx="184">
                  <c:v>3.1789999999999985E-2</c:v>
                </c:pt>
                <c:pt idx="185">
                  <c:v>3.1816999999999762E-2</c:v>
                </c:pt>
                <c:pt idx="186">
                  <c:v>3.178599999999987E-2</c:v>
                </c:pt>
                <c:pt idx="187">
                  <c:v>3.2135999999999942E-2</c:v>
                </c:pt>
                <c:pt idx="188">
                  <c:v>3.2239500000000199E-2</c:v>
                </c:pt>
                <c:pt idx="189">
                  <c:v>3.1863500000000489E-2</c:v>
                </c:pt>
                <c:pt idx="190">
                  <c:v>3.194399999999975E-2</c:v>
                </c:pt>
                <c:pt idx="191">
                  <c:v>3.1969500000000206E-2</c:v>
                </c:pt>
                <c:pt idx="192">
                  <c:v>3.2174500000000439E-2</c:v>
                </c:pt>
                <c:pt idx="193">
                  <c:v>3.1828500000000481E-2</c:v>
                </c:pt>
                <c:pt idx="194">
                  <c:v>3.2063500000000467E-2</c:v>
                </c:pt>
                <c:pt idx="195">
                  <c:v>3.1894499999999937E-2</c:v>
                </c:pt>
                <c:pt idx="196">
                  <c:v>3.1989999999999963E-2</c:v>
                </c:pt>
                <c:pt idx="197">
                  <c:v>3.210700000000033E-2</c:v>
                </c:pt>
                <c:pt idx="198">
                  <c:v>3.1937000000000548E-2</c:v>
                </c:pt>
                <c:pt idx="199">
                  <c:v>3.1861500000000653E-2</c:v>
                </c:pt>
                <c:pt idx="200">
                  <c:v>3.2100999999999491E-2</c:v>
                </c:pt>
                <c:pt idx="201">
                  <c:v>3.2241000000000408E-2</c:v>
                </c:pt>
                <c:pt idx="202">
                  <c:v>3.1943500000000125E-2</c:v>
                </c:pt>
                <c:pt idx="203">
                  <c:v>3.225699999999998E-2</c:v>
                </c:pt>
                <c:pt idx="204">
                  <c:v>3.2547500000000174E-2</c:v>
                </c:pt>
                <c:pt idx="205">
                  <c:v>3.2613500000000073E-2</c:v>
                </c:pt>
                <c:pt idx="206">
                  <c:v>3.2626999999999295E-2</c:v>
                </c:pt>
                <c:pt idx="207">
                  <c:v>3.3011499999999749E-2</c:v>
                </c:pt>
                <c:pt idx="208">
                  <c:v>3.3188999999999691E-2</c:v>
                </c:pt>
                <c:pt idx="209">
                  <c:v>3.356799999999982E-2</c:v>
                </c:pt>
                <c:pt idx="210">
                  <c:v>3.3725999999999701E-2</c:v>
                </c:pt>
                <c:pt idx="211">
                  <c:v>3.3897500000000136E-2</c:v>
                </c:pt>
                <c:pt idx="212">
                  <c:v>3.4190499999999791E-2</c:v>
                </c:pt>
                <c:pt idx="213">
                  <c:v>3.4140499999999907E-2</c:v>
                </c:pt>
                <c:pt idx="214">
                  <c:v>3.4428999999999821E-2</c:v>
                </c:pt>
                <c:pt idx="215">
                  <c:v>3.4397500000000303E-2</c:v>
                </c:pt>
                <c:pt idx="216">
                  <c:v>3.4618000000000038E-2</c:v>
                </c:pt>
                <c:pt idx="217">
                  <c:v>3.4848499999999838E-2</c:v>
                </c:pt>
                <c:pt idx="218">
                  <c:v>3.4859000000000417E-2</c:v>
                </c:pt>
                <c:pt idx="219">
                  <c:v>3.481600000000018E-2</c:v>
                </c:pt>
                <c:pt idx="220">
                  <c:v>3.4775499999999848E-2</c:v>
                </c:pt>
                <c:pt idx="221">
                  <c:v>3.4450000000000092E-2</c:v>
                </c:pt>
                <c:pt idx="222">
                  <c:v>3.4811499999999551E-2</c:v>
                </c:pt>
                <c:pt idx="223">
                  <c:v>3.505450000000021E-2</c:v>
                </c:pt>
                <c:pt idx="224">
                  <c:v>3.5169000000000228E-2</c:v>
                </c:pt>
                <c:pt idx="225">
                  <c:v>3.5140000000000171E-2</c:v>
                </c:pt>
                <c:pt idx="226">
                  <c:v>3.550299999999984E-2</c:v>
                </c:pt>
                <c:pt idx="227">
                  <c:v>3.5531500000000271E-2</c:v>
                </c:pt>
                <c:pt idx="228">
                  <c:v>3.5482500000000083E-2</c:v>
                </c:pt>
                <c:pt idx="229">
                  <c:v>3.5557499999999909E-2</c:v>
                </c:pt>
                <c:pt idx="230">
                  <c:v>3.5730499999999665E-2</c:v>
                </c:pt>
                <c:pt idx="231">
                  <c:v>3.5512999999999906E-2</c:v>
                </c:pt>
                <c:pt idx="232">
                  <c:v>3.5828500000000041E-2</c:v>
                </c:pt>
                <c:pt idx="233">
                  <c:v>3.574400000000022E-2</c:v>
                </c:pt>
                <c:pt idx="234">
                  <c:v>3.5932499999999923E-2</c:v>
                </c:pt>
                <c:pt idx="235">
                  <c:v>3.5940000000000083E-2</c:v>
                </c:pt>
                <c:pt idx="236">
                  <c:v>3.5732499999999945E-2</c:v>
                </c:pt>
                <c:pt idx="237">
                  <c:v>3.6055999999999866E-2</c:v>
                </c:pt>
                <c:pt idx="238">
                  <c:v>3.5979000000000205E-2</c:v>
                </c:pt>
                <c:pt idx="239">
                  <c:v>3.5782999999999898E-2</c:v>
                </c:pt>
                <c:pt idx="240">
                  <c:v>3.5915000000000141E-2</c:v>
                </c:pt>
                <c:pt idx="241">
                  <c:v>3.5789000000000293E-2</c:v>
                </c:pt>
                <c:pt idx="242">
                  <c:v>3.587899999999955E-2</c:v>
                </c:pt>
                <c:pt idx="243">
                  <c:v>3.5727500000000134E-2</c:v>
                </c:pt>
                <c:pt idx="244">
                  <c:v>3.6105000000000054E-2</c:v>
                </c:pt>
                <c:pt idx="245">
                  <c:v>3.6210999999999771E-2</c:v>
                </c:pt>
                <c:pt idx="246">
                  <c:v>3.6666499999999935E-2</c:v>
                </c:pt>
                <c:pt idx="247">
                  <c:v>3.6563000000000123E-2</c:v>
                </c:pt>
                <c:pt idx="248">
                  <c:v>3.6775500000000072E-2</c:v>
                </c:pt>
                <c:pt idx="249">
                  <c:v>3.7033499999999719E-2</c:v>
                </c:pt>
                <c:pt idx="250">
                  <c:v>3.6630500000000232E-2</c:v>
                </c:pt>
                <c:pt idx="251">
                  <c:v>3.6845499999999642E-2</c:v>
                </c:pt>
                <c:pt idx="252">
                  <c:v>3.6884000000000139E-2</c:v>
                </c:pt>
                <c:pt idx="253">
                  <c:v>3.682300000000005E-2</c:v>
                </c:pt>
                <c:pt idx="254">
                  <c:v>3.7026500000000517E-2</c:v>
                </c:pt>
                <c:pt idx="255">
                  <c:v>3.6831999999999976E-2</c:v>
                </c:pt>
                <c:pt idx="256">
                  <c:v>3.6862499999999798E-2</c:v>
                </c:pt>
                <c:pt idx="257">
                  <c:v>3.6991499999999622E-2</c:v>
                </c:pt>
                <c:pt idx="258">
                  <c:v>3.6979999999999791E-2</c:v>
                </c:pt>
                <c:pt idx="259">
                  <c:v>3.688499999999939E-2</c:v>
                </c:pt>
                <c:pt idx="260">
                  <c:v>3.6532499999999413E-2</c:v>
                </c:pt>
                <c:pt idx="261">
                  <c:v>3.7193999999999949E-2</c:v>
                </c:pt>
                <c:pt idx="262">
                  <c:v>3.7418000000000173E-2</c:v>
                </c:pt>
                <c:pt idx="263">
                  <c:v>3.7762999999999991E-2</c:v>
                </c:pt>
                <c:pt idx="264">
                  <c:v>3.7781499999999912E-2</c:v>
                </c:pt>
                <c:pt idx="265">
                  <c:v>3.7888500000000214E-2</c:v>
                </c:pt>
                <c:pt idx="266">
                  <c:v>3.8300999999999696E-2</c:v>
                </c:pt>
                <c:pt idx="267">
                  <c:v>3.8465500000000485E-2</c:v>
                </c:pt>
                <c:pt idx="268">
                  <c:v>3.7805999999999784E-2</c:v>
                </c:pt>
                <c:pt idx="269">
                  <c:v>3.821450000000004E-2</c:v>
                </c:pt>
                <c:pt idx="270">
                  <c:v>3.8305000000000256E-2</c:v>
                </c:pt>
                <c:pt idx="271">
                  <c:v>3.8375500000000784E-2</c:v>
                </c:pt>
                <c:pt idx="272">
                  <c:v>3.8791499999999868E-2</c:v>
                </c:pt>
                <c:pt idx="273">
                  <c:v>3.9091000000000431E-2</c:v>
                </c:pt>
                <c:pt idx="274">
                  <c:v>3.9192499999999963E-2</c:v>
                </c:pt>
                <c:pt idx="275">
                  <c:v>3.9335000000000342E-2</c:v>
                </c:pt>
                <c:pt idx="276">
                  <c:v>3.9493999999999474E-2</c:v>
                </c:pt>
                <c:pt idx="277">
                  <c:v>3.9769999999999861E-2</c:v>
                </c:pt>
                <c:pt idx="278">
                  <c:v>3.9731999999999434E-2</c:v>
                </c:pt>
                <c:pt idx="279">
                  <c:v>3.993300000000044E-2</c:v>
                </c:pt>
                <c:pt idx="280">
                  <c:v>4.013549999999988E-2</c:v>
                </c:pt>
                <c:pt idx="281">
                  <c:v>4.0083499999999717E-2</c:v>
                </c:pt>
                <c:pt idx="282">
                  <c:v>4.0382499999999766E-2</c:v>
                </c:pt>
                <c:pt idx="283">
                  <c:v>4.0069000000000354E-2</c:v>
                </c:pt>
                <c:pt idx="284">
                  <c:v>4.011849999999928E-2</c:v>
                </c:pt>
                <c:pt idx="285">
                  <c:v>4.0159499999999682E-2</c:v>
                </c:pt>
                <c:pt idx="286">
                  <c:v>4.0090499999999807E-2</c:v>
                </c:pt>
                <c:pt idx="287">
                  <c:v>4.0178500000000117E-2</c:v>
                </c:pt>
                <c:pt idx="288">
                  <c:v>4.020749999999973E-2</c:v>
                </c:pt>
                <c:pt idx="289">
                  <c:v>3.9574999999999694E-2</c:v>
                </c:pt>
                <c:pt idx="290">
                  <c:v>3.9797000000000082E-2</c:v>
                </c:pt>
                <c:pt idx="291">
                  <c:v>3.9950999999999848E-2</c:v>
                </c:pt>
                <c:pt idx="292">
                  <c:v>3.9981000000000044E-2</c:v>
                </c:pt>
                <c:pt idx="293">
                  <c:v>4.0232999999999741E-2</c:v>
                </c:pt>
                <c:pt idx="294">
                  <c:v>4.0555500000000411E-2</c:v>
                </c:pt>
                <c:pt idx="295">
                  <c:v>4.0612000000000315E-2</c:v>
                </c:pt>
                <c:pt idx="296">
                  <c:v>4.0723499999999913E-2</c:v>
                </c:pt>
                <c:pt idx="297">
                  <c:v>4.0646499999999808E-2</c:v>
                </c:pt>
                <c:pt idx="298">
                  <c:v>4.0260500000000032E-2</c:v>
                </c:pt>
                <c:pt idx="299">
                  <c:v>4.0583000000000258E-2</c:v>
                </c:pt>
                <c:pt idx="300">
                  <c:v>4.06200000000001E-2</c:v>
                </c:pt>
                <c:pt idx="301">
                  <c:v>4.0871500000000172E-2</c:v>
                </c:pt>
                <c:pt idx="302">
                  <c:v>4.1111999999999593E-2</c:v>
                </c:pt>
                <c:pt idx="303">
                  <c:v>4.1058500000000109E-2</c:v>
                </c:pt>
                <c:pt idx="304">
                  <c:v>4.1204500000000088E-2</c:v>
                </c:pt>
                <c:pt idx="305">
                  <c:v>4.123650000000012E-2</c:v>
                </c:pt>
                <c:pt idx="306">
                  <c:v>4.145999999999983E-2</c:v>
                </c:pt>
                <c:pt idx="307">
                  <c:v>4.1672999999999849E-2</c:v>
                </c:pt>
                <c:pt idx="308">
                  <c:v>4.1676500000000338E-2</c:v>
                </c:pt>
                <c:pt idx="309">
                  <c:v>4.1896999999999629E-2</c:v>
                </c:pt>
                <c:pt idx="310">
                  <c:v>4.1806999999999483E-2</c:v>
                </c:pt>
                <c:pt idx="311">
                  <c:v>4.1949999999999932E-2</c:v>
                </c:pt>
                <c:pt idx="312">
                  <c:v>4.1594499999999979E-2</c:v>
                </c:pt>
                <c:pt idx="313">
                  <c:v>4.1651999999999578E-2</c:v>
                </c:pt>
                <c:pt idx="314">
                  <c:v>4.1812499999999364E-2</c:v>
                </c:pt>
                <c:pt idx="315">
                  <c:v>4.1689999999999561E-2</c:v>
                </c:pt>
                <c:pt idx="316">
                  <c:v>4.177149999999985E-2</c:v>
                </c:pt>
                <c:pt idx="317">
                  <c:v>4.1778500000000385E-2</c:v>
                </c:pt>
                <c:pt idx="318">
                  <c:v>4.1713000000000111E-2</c:v>
                </c:pt>
                <c:pt idx="319">
                  <c:v>4.182249999999943E-2</c:v>
                </c:pt>
                <c:pt idx="320">
                  <c:v>4.2103000000000446E-2</c:v>
                </c:pt>
                <c:pt idx="321">
                  <c:v>4.1949499999999862E-2</c:v>
                </c:pt>
                <c:pt idx="322">
                  <c:v>4.2070000000000274E-2</c:v>
                </c:pt>
                <c:pt idx="323">
                  <c:v>4.2205500000000118E-2</c:v>
                </c:pt>
                <c:pt idx="324">
                  <c:v>4.2227000000000459E-2</c:v>
                </c:pt>
                <c:pt idx="325">
                  <c:v>4.2414999999999647E-2</c:v>
                </c:pt>
                <c:pt idx="326">
                  <c:v>4.2801499999999937E-2</c:v>
                </c:pt>
                <c:pt idx="327">
                  <c:v>4.2473500000000275E-2</c:v>
                </c:pt>
                <c:pt idx="328">
                  <c:v>4.2805999999999678E-2</c:v>
                </c:pt>
                <c:pt idx="329">
                  <c:v>4.301400000000033E-2</c:v>
                </c:pt>
                <c:pt idx="330">
                  <c:v>4.3198499999999918E-2</c:v>
                </c:pt>
                <c:pt idx="331">
                  <c:v>4.355600000000015E-2</c:v>
                </c:pt>
                <c:pt idx="332">
                  <c:v>4.3869499999999562E-2</c:v>
                </c:pt>
                <c:pt idx="333">
                  <c:v>4.4229999999999769E-2</c:v>
                </c:pt>
                <c:pt idx="334">
                  <c:v>4.4559000000000015E-2</c:v>
                </c:pt>
                <c:pt idx="335">
                  <c:v>4.347499999999993E-2</c:v>
                </c:pt>
                <c:pt idx="336">
                  <c:v>4.3763999999999914E-2</c:v>
                </c:pt>
                <c:pt idx="337">
                  <c:v>4.4217999999999869E-2</c:v>
                </c:pt>
                <c:pt idx="338">
                  <c:v>4.425150000000011E-2</c:v>
                </c:pt>
                <c:pt idx="339">
                  <c:v>4.4357499999999384E-2</c:v>
                </c:pt>
                <c:pt idx="340">
                  <c:v>4.4643499999999392E-2</c:v>
                </c:pt>
                <c:pt idx="341">
                  <c:v>4.5066000000000273E-2</c:v>
                </c:pt>
                <c:pt idx="342">
                  <c:v>4.51649999999999E-2</c:v>
                </c:pt>
                <c:pt idx="343">
                  <c:v>4.5394500000000004E-2</c:v>
                </c:pt>
                <c:pt idx="344">
                  <c:v>4.5462999999999809E-2</c:v>
                </c:pt>
                <c:pt idx="345">
                  <c:v>4.5353499999999602E-2</c:v>
                </c:pt>
                <c:pt idx="346">
                  <c:v>4.540249999999979E-2</c:v>
                </c:pt>
                <c:pt idx="347">
                  <c:v>4.5458499999999624E-2</c:v>
                </c:pt>
                <c:pt idx="348">
                  <c:v>4.5752500000000307E-2</c:v>
                </c:pt>
                <c:pt idx="349">
                  <c:v>4.5818999999999832E-2</c:v>
                </c:pt>
                <c:pt idx="350">
                  <c:v>4.5863999999999905E-2</c:v>
                </c:pt>
                <c:pt idx="351">
                  <c:v>4.5878499999999711E-2</c:v>
                </c:pt>
                <c:pt idx="352">
                  <c:v>4.6078000000000063E-2</c:v>
                </c:pt>
                <c:pt idx="353">
                  <c:v>4.5952500000000285E-2</c:v>
                </c:pt>
                <c:pt idx="354">
                  <c:v>4.6108999999999511E-2</c:v>
                </c:pt>
                <c:pt idx="355">
                  <c:v>4.6104499999999771E-2</c:v>
                </c:pt>
                <c:pt idx="356">
                  <c:v>4.6277499999999527E-2</c:v>
                </c:pt>
                <c:pt idx="357">
                  <c:v>4.6058500000000002E-2</c:v>
                </c:pt>
                <c:pt idx="358">
                  <c:v>4.6302999999999983E-2</c:v>
                </c:pt>
                <c:pt idx="359">
                  <c:v>4.6301000000000148E-2</c:v>
                </c:pt>
                <c:pt idx="360">
                  <c:v>4.626700000000028E-2</c:v>
                </c:pt>
                <c:pt idx="361">
                  <c:v>4.6361499999999722E-2</c:v>
                </c:pt>
                <c:pt idx="362">
                  <c:v>4.6208999999999723E-2</c:v>
                </c:pt>
                <c:pt idx="363">
                  <c:v>4.6366000000000351E-2</c:v>
                </c:pt>
                <c:pt idx="364">
                  <c:v>4.6437000000000062E-2</c:v>
                </c:pt>
                <c:pt idx="365">
                  <c:v>4.6581499999999831E-2</c:v>
                </c:pt>
                <c:pt idx="366">
                  <c:v>4.6769499999999464E-2</c:v>
                </c:pt>
                <c:pt idx="367">
                  <c:v>4.6688000000000063E-2</c:v>
                </c:pt>
                <c:pt idx="368">
                  <c:v>4.6702999999999939E-2</c:v>
                </c:pt>
                <c:pt idx="369">
                  <c:v>4.7014999999999585E-2</c:v>
                </c:pt>
                <c:pt idx="370">
                  <c:v>4.6829500000000301E-2</c:v>
                </c:pt>
                <c:pt idx="371">
                  <c:v>4.709949999999985E-2</c:v>
                </c:pt>
                <c:pt idx="372">
                  <c:v>4.7302500000000247E-2</c:v>
                </c:pt>
                <c:pt idx="373">
                  <c:v>4.7157999999999589E-2</c:v>
                </c:pt>
                <c:pt idx="374">
                  <c:v>4.7292500000000182E-2</c:v>
                </c:pt>
                <c:pt idx="375">
                  <c:v>4.7138499999999972E-2</c:v>
                </c:pt>
                <c:pt idx="376">
                  <c:v>4.702800000000007E-2</c:v>
                </c:pt>
                <c:pt idx="377">
                  <c:v>4.7252499999999475E-2</c:v>
                </c:pt>
                <c:pt idx="378">
                  <c:v>4.7402500000000014E-2</c:v>
                </c:pt>
                <c:pt idx="379">
                  <c:v>4.7620999999999469E-2</c:v>
                </c:pt>
                <c:pt idx="380">
                  <c:v>4.7757499999999897E-2</c:v>
                </c:pt>
                <c:pt idx="381">
                  <c:v>4.7933500000000073E-2</c:v>
                </c:pt>
                <c:pt idx="382">
                  <c:v>4.8090500000000258E-2</c:v>
                </c:pt>
                <c:pt idx="383">
                  <c:v>4.8064999999999358E-2</c:v>
                </c:pt>
                <c:pt idx="384">
                  <c:v>4.8826499999999662E-2</c:v>
                </c:pt>
                <c:pt idx="385">
                  <c:v>4.8740000000000006E-2</c:v>
                </c:pt>
                <c:pt idx="386">
                  <c:v>4.8718499999999665E-2</c:v>
                </c:pt>
                <c:pt idx="387">
                  <c:v>4.8566000000000109E-2</c:v>
                </c:pt>
                <c:pt idx="388">
                  <c:v>4.8392000000000657E-2</c:v>
                </c:pt>
                <c:pt idx="389">
                  <c:v>4.8700999999999439E-2</c:v>
                </c:pt>
                <c:pt idx="390">
                  <c:v>4.8890000000000544E-2</c:v>
                </c:pt>
                <c:pt idx="391">
                  <c:v>4.8791499999999655E-2</c:v>
                </c:pt>
                <c:pt idx="392">
                  <c:v>4.9229999999999663E-2</c:v>
                </c:pt>
                <c:pt idx="393">
                  <c:v>4.9625499999999878E-2</c:v>
                </c:pt>
                <c:pt idx="394">
                  <c:v>4.9435499999999966E-2</c:v>
                </c:pt>
                <c:pt idx="395">
                  <c:v>4.9364499999999811E-2</c:v>
                </c:pt>
                <c:pt idx="396">
                  <c:v>4.9341500000000593E-2</c:v>
                </c:pt>
                <c:pt idx="397">
                  <c:v>4.9983999999999806E-2</c:v>
                </c:pt>
                <c:pt idx="398">
                  <c:v>4.9849000000000032E-2</c:v>
                </c:pt>
                <c:pt idx="399">
                  <c:v>5.0148500000000151E-2</c:v>
                </c:pt>
                <c:pt idx="400">
                  <c:v>4.9820500000000045E-2</c:v>
                </c:pt>
                <c:pt idx="401">
                  <c:v>4.9768000000000256E-2</c:v>
                </c:pt>
                <c:pt idx="402">
                  <c:v>4.9785000000000412E-2</c:v>
                </c:pt>
                <c:pt idx="403">
                  <c:v>4.9946999999999964E-2</c:v>
                </c:pt>
                <c:pt idx="404">
                  <c:v>5.0312000000000356E-2</c:v>
                </c:pt>
                <c:pt idx="405">
                  <c:v>5.0145999999999802E-2</c:v>
                </c:pt>
                <c:pt idx="406">
                  <c:v>5.036900000000033E-2</c:v>
                </c:pt>
                <c:pt idx="407">
                  <c:v>5.0382500000000441E-2</c:v>
                </c:pt>
                <c:pt idx="408">
                  <c:v>5.0458499999999518E-2</c:v>
                </c:pt>
                <c:pt idx="409">
                  <c:v>5.0908999999999427E-2</c:v>
                </c:pt>
                <c:pt idx="410">
                  <c:v>5.0868499999999539E-2</c:v>
                </c:pt>
                <c:pt idx="411">
                  <c:v>5.126649999999966E-2</c:v>
                </c:pt>
                <c:pt idx="412">
                  <c:v>5.1321000000000172E-2</c:v>
                </c:pt>
                <c:pt idx="413">
                  <c:v>5.1642000000000188E-2</c:v>
                </c:pt>
                <c:pt idx="414">
                  <c:v>5.1613500000000201E-2</c:v>
                </c:pt>
                <c:pt idx="415">
                  <c:v>5.1721500000000198E-2</c:v>
                </c:pt>
                <c:pt idx="416">
                  <c:v>5.1779999999999937E-2</c:v>
                </c:pt>
                <c:pt idx="417">
                  <c:v>5.2099000000000117E-2</c:v>
                </c:pt>
                <c:pt idx="418">
                  <c:v>5.2318499999999712E-2</c:v>
                </c:pt>
                <c:pt idx="419">
                  <c:v>5.2461000000000535E-2</c:v>
                </c:pt>
                <c:pt idx="420">
                  <c:v>5.2702999999999722E-2</c:v>
                </c:pt>
                <c:pt idx="421">
                  <c:v>5.2979999999999361E-2</c:v>
                </c:pt>
                <c:pt idx="422">
                  <c:v>5.2482999999999613E-2</c:v>
                </c:pt>
                <c:pt idx="423">
                  <c:v>5.2932999999999897E-2</c:v>
                </c:pt>
                <c:pt idx="424">
                  <c:v>5.2869499999999903E-2</c:v>
                </c:pt>
                <c:pt idx="425">
                  <c:v>5.293500000000062E-2</c:v>
                </c:pt>
                <c:pt idx="426">
                  <c:v>5.3052000000000099E-2</c:v>
                </c:pt>
                <c:pt idx="427">
                  <c:v>5.3119500000000208E-2</c:v>
                </c:pt>
                <c:pt idx="428">
                  <c:v>5.3165999999999602E-2</c:v>
                </c:pt>
                <c:pt idx="429">
                  <c:v>5.3035000000000387E-2</c:v>
                </c:pt>
                <c:pt idx="430">
                  <c:v>5.3346499999999963E-2</c:v>
                </c:pt>
                <c:pt idx="431">
                  <c:v>5.344900000000008E-2</c:v>
                </c:pt>
                <c:pt idx="432">
                  <c:v>5.368950000000039E-2</c:v>
                </c:pt>
                <c:pt idx="433">
                  <c:v>5.3656999999999844E-2</c:v>
                </c:pt>
                <c:pt idx="434">
                  <c:v>5.339150000000048E-2</c:v>
                </c:pt>
                <c:pt idx="435">
                  <c:v>5.4237000000000091E-2</c:v>
                </c:pt>
                <c:pt idx="436">
                  <c:v>5.4536499999999322E-2</c:v>
                </c:pt>
                <c:pt idx="437">
                  <c:v>5.45924999999996E-2</c:v>
                </c:pt>
                <c:pt idx="438">
                  <c:v>5.4711999999999872E-2</c:v>
                </c:pt>
                <c:pt idx="439">
                  <c:v>5.4771499999999751E-2</c:v>
                </c:pt>
                <c:pt idx="440">
                  <c:v>5.5022000000000126E-2</c:v>
                </c:pt>
                <c:pt idx="441">
                  <c:v>5.2881499999999804E-2</c:v>
                </c:pt>
                <c:pt idx="442">
                  <c:v>5.3021000000000207E-2</c:v>
                </c:pt>
                <c:pt idx="443">
                  <c:v>5.3181499999999993E-2</c:v>
                </c:pt>
                <c:pt idx="444">
                  <c:v>5.3385000000000016E-2</c:v>
                </c:pt>
                <c:pt idx="445">
                  <c:v>5.3866000000000192E-2</c:v>
                </c:pt>
                <c:pt idx="446">
                  <c:v>5.3977000000000608E-2</c:v>
                </c:pt>
                <c:pt idx="447">
                  <c:v>5.4050499999999335E-2</c:v>
                </c:pt>
                <c:pt idx="448">
                  <c:v>5.3921499999999956E-2</c:v>
                </c:pt>
                <c:pt idx="449">
                  <c:v>5.4105999999999987E-2</c:v>
                </c:pt>
                <c:pt idx="450">
                  <c:v>5.406199999999961E-2</c:v>
                </c:pt>
                <c:pt idx="451">
                  <c:v>5.4119000000000028E-2</c:v>
                </c:pt>
                <c:pt idx="452">
                  <c:v>5.4317999999999866E-2</c:v>
                </c:pt>
                <c:pt idx="453">
                  <c:v>5.4202000000000083E-2</c:v>
                </c:pt>
                <c:pt idx="454">
                  <c:v>5.4348500000000577E-2</c:v>
                </c:pt>
                <c:pt idx="455">
                  <c:v>5.4602500000000109E-2</c:v>
                </c:pt>
                <c:pt idx="456">
                  <c:v>5.4686000000000234E-2</c:v>
                </c:pt>
                <c:pt idx="457">
                  <c:v>5.490199999999934E-2</c:v>
                </c:pt>
                <c:pt idx="458">
                  <c:v>5.5258499999999433E-2</c:v>
                </c:pt>
                <c:pt idx="459">
                  <c:v>5.5594000000000587E-2</c:v>
                </c:pt>
                <c:pt idx="460">
                  <c:v>5.5667500000000203E-2</c:v>
                </c:pt>
                <c:pt idx="461">
                  <c:v>5.5892000000000497E-2</c:v>
                </c:pt>
                <c:pt idx="462">
                  <c:v>5.6064000000000114E-2</c:v>
                </c:pt>
                <c:pt idx="463">
                  <c:v>5.5964999999999598E-2</c:v>
                </c:pt>
                <c:pt idx="464">
                  <c:v>5.6283500000000153E-2</c:v>
                </c:pt>
                <c:pt idx="465">
                  <c:v>5.6885499999999922E-2</c:v>
                </c:pt>
                <c:pt idx="466">
                  <c:v>5.7305500000000009E-2</c:v>
                </c:pt>
                <c:pt idx="467">
                  <c:v>5.787800000000054E-2</c:v>
                </c:pt>
                <c:pt idx="468">
                  <c:v>5.8535999999999699E-2</c:v>
                </c:pt>
                <c:pt idx="469">
                  <c:v>5.8725499999999986E-2</c:v>
                </c:pt>
                <c:pt idx="470">
                  <c:v>5.8986999999999679E-2</c:v>
                </c:pt>
                <c:pt idx="471">
                  <c:v>5.9679499999999663E-2</c:v>
                </c:pt>
                <c:pt idx="472">
                  <c:v>5.9374000000000482E-2</c:v>
                </c:pt>
                <c:pt idx="473">
                  <c:v>5.9823000000000182E-2</c:v>
                </c:pt>
                <c:pt idx="474">
                  <c:v>5.9728000000000225E-2</c:v>
                </c:pt>
                <c:pt idx="475">
                  <c:v>5.9976499999999877E-2</c:v>
                </c:pt>
                <c:pt idx="476">
                  <c:v>6.0097999999999985E-2</c:v>
                </c:pt>
                <c:pt idx="477">
                  <c:v>6.0291499999999942E-2</c:v>
                </c:pt>
                <c:pt idx="478">
                  <c:v>6.0436000000000156E-2</c:v>
                </c:pt>
                <c:pt idx="479">
                  <c:v>6.0618999999999978E-2</c:v>
                </c:pt>
                <c:pt idx="480">
                  <c:v>6.0864499999999655E-2</c:v>
                </c:pt>
                <c:pt idx="481">
                  <c:v>6.0842500000000133E-2</c:v>
                </c:pt>
                <c:pt idx="482">
                  <c:v>6.1182999999999765E-2</c:v>
                </c:pt>
                <c:pt idx="483">
                  <c:v>6.0690999999999828E-2</c:v>
                </c:pt>
                <c:pt idx="484">
                  <c:v>6.05885000000006E-2</c:v>
                </c:pt>
                <c:pt idx="485">
                  <c:v>6.0607500000000147E-2</c:v>
                </c:pt>
                <c:pt idx="486">
                  <c:v>6.0695500000000013E-2</c:v>
                </c:pt>
                <c:pt idx="487">
                  <c:v>6.0721000000000025E-2</c:v>
                </c:pt>
                <c:pt idx="488">
                  <c:v>6.073200000000023E-2</c:v>
                </c:pt>
                <c:pt idx="489">
                  <c:v>6.0859499999999844E-2</c:v>
                </c:pt>
                <c:pt idx="490">
                  <c:v>6.0770500000000283E-2</c:v>
                </c:pt>
                <c:pt idx="491">
                  <c:v>6.0950500000000574E-2</c:v>
                </c:pt>
                <c:pt idx="492">
                  <c:v>6.0966499999999701E-2</c:v>
                </c:pt>
                <c:pt idx="493">
                  <c:v>6.1249000000000109E-2</c:v>
                </c:pt>
                <c:pt idx="494">
                  <c:v>6.1160499999999729E-2</c:v>
                </c:pt>
                <c:pt idx="495">
                  <c:v>6.1300999999999384E-2</c:v>
                </c:pt>
                <c:pt idx="496">
                  <c:v>6.1528000000000027E-2</c:v>
                </c:pt>
                <c:pt idx="497">
                  <c:v>6.1714499999999894E-2</c:v>
                </c:pt>
                <c:pt idx="498">
                  <c:v>6.1724999999999586E-2</c:v>
                </c:pt>
                <c:pt idx="499">
                  <c:v>6.2163499999999594E-2</c:v>
                </c:pt>
                <c:pt idx="500">
                  <c:v>6.1971499999999846E-2</c:v>
                </c:pt>
                <c:pt idx="501">
                  <c:v>6.2288499999999747E-2</c:v>
                </c:pt>
                <c:pt idx="502">
                  <c:v>6.2500499999999626E-2</c:v>
                </c:pt>
                <c:pt idx="503">
                  <c:v>6.2536499999999773E-2</c:v>
                </c:pt>
                <c:pt idx="504">
                  <c:v>6.2858500000000372E-2</c:v>
                </c:pt>
                <c:pt idx="505">
                  <c:v>6.2891499999999656E-2</c:v>
                </c:pt>
                <c:pt idx="506">
                  <c:v>6.2765500000000252E-2</c:v>
                </c:pt>
                <c:pt idx="507">
                  <c:v>6.3010999999999928E-2</c:v>
                </c:pt>
                <c:pt idx="508">
                  <c:v>6.2964500000000534E-2</c:v>
                </c:pt>
                <c:pt idx="509">
                  <c:v>6.3157499999999533E-2</c:v>
                </c:pt>
                <c:pt idx="510">
                  <c:v>6.3303000000000331E-2</c:v>
                </c:pt>
                <c:pt idx="511">
                  <c:v>6.3346500000000194E-2</c:v>
                </c:pt>
              </c:numCache>
            </c:numRef>
          </c:xVal>
          <c:yVal>
            <c:numRef>
              <c:f>'30'!$B$5:$B$584</c:f>
              <c:numCache>
                <c:formatCode>General</c:formatCode>
                <c:ptCount val="580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  <c:pt idx="492">
                  <c:v>354.76729999999998</c:v>
                </c:pt>
                <c:pt idx="493">
                  <c:v>354.76729999999998</c:v>
                </c:pt>
                <c:pt idx="494">
                  <c:v>354.76729999999998</c:v>
                </c:pt>
                <c:pt idx="495">
                  <c:v>354.76729999999998</c:v>
                </c:pt>
                <c:pt idx="496">
                  <c:v>354.76729999999998</c:v>
                </c:pt>
                <c:pt idx="497">
                  <c:v>354.76729999999998</c:v>
                </c:pt>
                <c:pt idx="498">
                  <c:v>354.76729999999998</c:v>
                </c:pt>
                <c:pt idx="499">
                  <c:v>354.76729999999998</c:v>
                </c:pt>
                <c:pt idx="500">
                  <c:v>354.76729999999998</c:v>
                </c:pt>
                <c:pt idx="501">
                  <c:v>354.76729999999998</c:v>
                </c:pt>
                <c:pt idx="502">
                  <c:v>354.76729999999998</c:v>
                </c:pt>
                <c:pt idx="503">
                  <c:v>354.76729999999998</c:v>
                </c:pt>
                <c:pt idx="504">
                  <c:v>354.76729999999998</c:v>
                </c:pt>
                <c:pt idx="505">
                  <c:v>354.76729999999998</c:v>
                </c:pt>
                <c:pt idx="506">
                  <c:v>354.76729999999998</c:v>
                </c:pt>
                <c:pt idx="507">
                  <c:v>354.76729999999998</c:v>
                </c:pt>
                <c:pt idx="508">
                  <c:v>354.76729999999998</c:v>
                </c:pt>
                <c:pt idx="509">
                  <c:v>354.76729999999998</c:v>
                </c:pt>
                <c:pt idx="510">
                  <c:v>354.76729999999998</c:v>
                </c:pt>
                <c:pt idx="511">
                  <c:v>354.76729999999998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8-4D13-82B2-C5F51A42E144}"/>
            </c:ext>
          </c:extLst>
        </c:ser>
        <c:ser>
          <c:idx val="3"/>
          <c:order val="1"/>
          <c:tx>
            <c:strRef>
              <c:f>'30'!$D$1</c:f>
              <c:strCache>
                <c:ptCount val="1"/>
                <c:pt idx="0">
                  <c:v>Q890-120-30-2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'30'!$C$5:$C$450</c:f>
              <c:numCache>
                <c:formatCode>General</c:formatCode>
                <c:ptCount val="446"/>
                <c:pt idx="0">
                  <c:v>0</c:v>
                </c:pt>
                <c:pt idx="1">
                  <c:v>5.8E-5</c:v>
                </c:pt>
                <c:pt idx="2">
                  <c:v>8.2650000000000085E-4</c:v>
                </c:pt>
                <c:pt idx="3">
                  <c:v>1.8149999999998723E-4</c:v>
                </c:pt>
                <c:pt idx="4">
                  <c:v>6.3250000000003581E-4</c:v>
                </c:pt>
                <c:pt idx="5">
                  <c:v>6.8050000000000055E-4</c:v>
                </c:pt>
                <c:pt idx="6">
                  <c:v>-1.774999999999971E-4</c:v>
                </c:pt>
                <c:pt idx="7">
                  <c:v>6.6549999999998555E-4</c:v>
                </c:pt>
                <c:pt idx="8">
                  <c:v>-5.249999999995536E-5</c:v>
                </c:pt>
                <c:pt idx="9">
                  <c:v>-4.849999999995136E-5</c:v>
                </c:pt>
                <c:pt idx="10">
                  <c:v>4.9399999999993893E-4</c:v>
                </c:pt>
                <c:pt idx="11">
                  <c:v>1.8000000000018002E-5</c:v>
                </c:pt>
                <c:pt idx="12">
                  <c:v>-2.6649999999994733E-4</c:v>
                </c:pt>
                <c:pt idx="13">
                  <c:v>5.7050000000002932E-4</c:v>
                </c:pt>
                <c:pt idx="14">
                  <c:v>8.4699999999998665E-4</c:v>
                </c:pt>
                <c:pt idx="15">
                  <c:v>-2.9049999999997134E-4</c:v>
                </c:pt>
                <c:pt idx="16">
                  <c:v>7.3949999999989302E-4</c:v>
                </c:pt>
                <c:pt idx="17">
                  <c:v>4.1750000000007059E-4</c:v>
                </c:pt>
                <c:pt idx="18">
                  <c:v>1.0289999999999466E-3</c:v>
                </c:pt>
                <c:pt idx="19">
                  <c:v>1.1800000000000699E-3</c:v>
                </c:pt>
                <c:pt idx="20">
                  <c:v>1.3849999999999696E-3</c:v>
                </c:pt>
                <c:pt idx="21">
                  <c:v>1.5349999999999531E-3</c:v>
                </c:pt>
                <c:pt idx="22">
                  <c:v>1.6549999999999621E-3</c:v>
                </c:pt>
                <c:pt idx="23">
                  <c:v>2.0944999999999991E-3</c:v>
                </c:pt>
                <c:pt idx="24">
                  <c:v>1.1520000000001529E-3</c:v>
                </c:pt>
                <c:pt idx="25">
                  <c:v>1.7784999999999052E-3</c:v>
                </c:pt>
                <c:pt idx="26">
                  <c:v>1.9334999999999214E-3</c:v>
                </c:pt>
                <c:pt idx="27">
                  <c:v>1.5649999999999276E-3</c:v>
                </c:pt>
                <c:pt idx="28">
                  <c:v>1.3219999999999343E-3</c:v>
                </c:pt>
                <c:pt idx="29">
                  <c:v>2.0534999999999304E-3</c:v>
                </c:pt>
                <c:pt idx="30">
                  <c:v>1.4779999999998683E-3</c:v>
                </c:pt>
                <c:pt idx="31">
                  <c:v>1.6199999999997328E-3</c:v>
                </c:pt>
                <c:pt idx="32">
                  <c:v>1.8424999999999692E-3</c:v>
                </c:pt>
                <c:pt idx="33">
                  <c:v>2.2249999999999215E-3</c:v>
                </c:pt>
                <c:pt idx="34">
                  <c:v>1.4200000000001989E-3</c:v>
                </c:pt>
                <c:pt idx="35">
                  <c:v>1.4669999999998851E-3</c:v>
                </c:pt>
                <c:pt idx="36">
                  <c:v>1.4014999999998334E-3</c:v>
                </c:pt>
                <c:pt idx="37">
                  <c:v>9.87499999999919E-4</c:v>
                </c:pt>
                <c:pt idx="38">
                  <c:v>1.6279999999999628E-3</c:v>
                </c:pt>
                <c:pt idx="39">
                  <c:v>1.4425000000000132E-3</c:v>
                </c:pt>
                <c:pt idx="40">
                  <c:v>6.7049999999979626E-4</c:v>
                </c:pt>
                <c:pt idx="41">
                  <c:v>1.0345000000002713E-3</c:v>
                </c:pt>
                <c:pt idx="42">
                  <c:v>1.6649999999995835E-4</c:v>
                </c:pt>
                <c:pt idx="43">
                  <c:v>4.9549999999998207E-4</c:v>
                </c:pt>
                <c:pt idx="44">
                  <c:v>5.3249999999982478E-4</c:v>
                </c:pt>
                <c:pt idx="45">
                  <c:v>1.4374999999999805E-3</c:v>
                </c:pt>
                <c:pt idx="46">
                  <c:v>1.2525000000001008E-3</c:v>
                </c:pt>
                <c:pt idx="47">
                  <c:v>1.4460000000000583E-3</c:v>
                </c:pt>
                <c:pt idx="48">
                  <c:v>1.9124999999999837E-3</c:v>
                </c:pt>
                <c:pt idx="49">
                  <c:v>1.738999999999713E-3</c:v>
                </c:pt>
                <c:pt idx="50">
                  <c:v>2.1649999999999725E-3</c:v>
                </c:pt>
                <c:pt idx="51">
                  <c:v>2.4764999999999926E-3</c:v>
                </c:pt>
                <c:pt idx="52">
                  <c:v>2.7029999999998999E-3</c:v>
                </c:pt>
                <c:pt idx="53">
                  <c:v>2.8450000000002085E-3</c:v>
                </c:pt>
                <c:pt idx="54">
                  <c:v>2.7760000000001117E-3</c:v>
                </c:pt>
                <c:pt idx="55">
                  <c:v>3.4710000000000019E-3</c:v>
                </c:pt>
                <c:pt idx="56">
                  <c:v>3.3135000000001913E-3</c:v>
                </c:pt>
                <c:pt idx="57">
                  <c:v>3.9384999999998449E-3</c:v>
                </c:pt>
                <c:pt idx="58">
                  <c:v>4.481999999999875E-3</c:v>
                </c:pt>
                <c:pt idx="59">
                  <c:v>4.8629999999998397E-3</c:v>
                </c:pt>
                <c:pt idx="60">
                  <c:v>5.045499999999814E-3</c:v>
                </c:pt>
                <c:pt idx="61">
                  <c:v>5.9100000000000819E-3</c:v>
                </c:pt>
                <c:pt idx="62">
                  <c:v>6.520999999999999E-3</c:v>
                </c:pt>
                <c:pt idx="63">
                  <c:v>6.7369999999997709E-3</c:v>
                </c:pt>
                <c:pt idx="64">
                  <c:v>7.9089999999999439E-3</c:v>
                </c:pt>
                <c:pt idx="65">
                  <c:v>8.8245000000002349E-3</c:v>
                </c:pt>
                <c:pt idx="66">
                  <c:v>8.9539999999999065E-3</c:v>
                </c:pt>
                <c:pt idx="67">
                  <c:v>9.1715000000001101E-3</c:v>
                </c:pt>
                <c:pt idx="68">
                  <c:v>1.0056999999999983E-2</c:v>
                </c:pt>
                <c:pt idx="69">
                  <c:v>1.0806000000000093E-2</c:v>
                </c:pt>
                <c:pt idx="70">
                  <c:v>1.2336500000000417E-2</c:v>
                </c:pt>
                <c:pt idx="71">
                  <c:v>1.24730000000004E-2</c:v>
                </c:pt>
                <c:pt idx="72">
                  <c:v>1.4053500000000163E-2</c:v>
                </c:pt>
                <c:pt idx="73">
                  <c:v>1.4657499999999768E-2</c:v>
                </c:pt>
                <c:pt idx="74">
                  <c:v>1.5734000000000581E-2</c:v>
                </c:pt>
                <c:pt idx="75">
                  <c:v>1.6224499999999864E-2</c:v>
                </c:pt>
                <c:pt idx="76">
                  <c:v>1.7556499999999531E-2</c:v>
                </c:pt>
                <c:pt idx="77">
                  <c:v>1.8639999999999546E-2</c:v>
                </c:pt>
                <c:pt idx="78">
                  <c:v>1.988700000000021E-2</c:v>
                </c:pt>
                <c:pt idx="79">
                  <c:v>2.0602999999999927E-2</c:v>
                </c:pt>
                <c:pt idx="80">
                  <c:v>2.1013000000000392E-2</c:v>
                </c:pt>
                <c:pt idx="81">
                  <c:v>2.1248000000000378E-2</c:v>
                </c:pt>
                <c:pt idx="82">
                  <c:v>2.2408500000000053E-2</c:v>
                </c:pt>
                <c:pt idx="83">
                  <c:v>2.2901500000000574E-2</c:v>
                </c:pt>
                <c:pt idx="84">
                  <c:v>2.3105500000000223E-2</c:v>
                </c:pt>
                <c:pt idx="85">
                  <c:v>2.4092500000000072E-2</c:v>
                </c:pt>
                <c:pt idx="86">
                  <c:v>2.4990999999999985E-2</c:v>
                </c:pt>
                <c:pt idx="87">
                  <c:v>2.5742500000000668E-2</c:v>
                </c:pt>
                <c:pt idx="88">
                  <c:v>2.6043000000000038E-2</c:v>
                </c:pt>
                <c:pt idx="89">
                  <c:v>2.6632499999999837E-2</c:v>
                </c:pt>
                <c:pt idx="90">
                  <c:v>2.6780500000000096E-2</c:v>
                </c:pt>
                <c:pt idx="91">
                  <c:v>2.9047999999999963E-2</c:v>
                </c:pt>
                <c:pt idx="92">
                  <c:v>3.0469999999999775E-2</c:v>
                </c:pt>
                <c:pt idx="93">
                  <c:v>3.1378999999999824E-2</c:v>
                </c:pt>
                <c:pt idx="94">
                  <c:v>3.1619000000000064E-2</c:v>
                </c:pt>
                <c:pt idx="95">
                  <c:v>3.2088499999999964E-2</c:v>
                </c:pt>
                <c:pt idx="96">
                  <c:v>3.1916000000000277E-2</c:v>
                </c:pt>
                <c:pt idx="97">
                  <c:v>3.3791499999999974E-2</c:v>
                </c:pt>
                <c:pt idx="98">
                  <c:v>3.3946999999999505E-2</c:v>
                </c:pt>
                <c:pt idx="99">
                  <c:v>3.4999500000000072E-2</c:v>
                </c:pt>
                <c:pt idx="100">
                  <c:v>3.6826000000000025E-2</c:v>
                </c:pt>
                <c:pt idx="101">
                  <c:v>3.7969499999999989E-2</c:v>
                </c:pt>
                <c:pt idx="102">
                  <c:v>3.8892500000000663E-2</c:v>
                </c:pt>
                <c:pt idx="103">
                  <c:v>3.9553000000000171E-2</c:v>
                </c:pt>
                <c:pt idx="104">
                  <c:v>3.9736999999999689E-2</c:v>
                </c:pt>
                <c:pt idx="105">
                  <c:v>3.9465500000000375E-2</c:v>
                </c:pt>
                <c:pt idx="106">
                  <c:v>3.978200000000065E-2</c:v>
                </c:pt>
                <c:pt idx="107">
                  <c:v>3.9858000000000171E-2</c:v>
                </c:pt>
                <c:pt idx="108">
                  <c:v>3.9836500000000274E-2</c:v>
                </c:pt>
                <c:pt idx="109">
                  <c:v>3.9927499999999672E-2</c:v>
                </c:pt>
                <c:pt idx="110">
                  <c:v>4.0092000000000461E-2</c:v>
                </c:pt>
                <c:pt idx="111">
                  <c:v>4.0166499999999772E-2</c:v>
                </c:pt>
                <c:pt idx="112">
                  <c:v>4.0480000000000516E-2</c:v>
                </c:pt>
                <c:pt idx="113">
                  <c:v>4.0362999999999261E-2</c:v>
                </c:pt>
                <c:pt idx="114">
                  <c:v>4.0624999999999911E-2</c:v>
                </c:pt>
                <c:pt idx="115">
                  <c:v>4.1010500000000061E-2</c:v>
                </c:pt>
                <c:pt idx="116">
                  <c:v>4.0969000000000033E-2</c:v>
                </c:pt>
                <c:pt idx="117">
                  <c:v>4.1226499999999611E-2</c:v>
                </c:pt>
                <c:pt idx="118">
                  <c:v>4.1116999999999848E-2</c:v>
                </c:pt>
                <c:pt idx="119">
                  <c:v>4.1275999999999868E-2</c:v>
                </c:pt>
                <c:pt idx="120">
                  <c:v>4.1958999999999858E-2</c:v>
                </c:pt>
                <c:pt idx="121">
                  <c:v>4.1998500000000494E-2</c:v>
                </c:pt>
                <c:pt idx="122">
                  <c:v>4.2290999999999634E-2</c:v>
                </c:pt>
                <c:pt idx="123">
                  <c:v>4.2353000000000307E-2</c:v>
                </c:pt>
                <c:pt idx="124">
                  <c:v>4.2725999999999598E-2</c:v>
                </c:pt>
                <c:pt idx="125">
                  <c:v>4.2947499999999916E-2</c:v>
                </c:pt>
                <c:pt idx="126">
                  <c:v>4.2857499999999771E-2</c:v>
                </c:pt>
                <c:pt idx="127">
                  <c:v>4.2286999999999964E-2</c:v>
                </c:pt>
                <c:pt idx="128">
                  <c:v>4.2126499999999734E-2</c:v>
                </c:pt>
                <c:pt idx="129">
                  <c:v>4.2361999999999789E-2</c:v>
                </c:pt>
                <c:pt idx="130">
                  <c:v>4.2354500000000073E-2</c:v>
                </c:pt>
                <c:pt idx="131">
                  <c:v>4.2559499999999861E-2</c:v>
                </c:pt>
                <c:pt idx="132">
                  <c:v>4.2639999999999567E-2</c:v>
                </c:pt>
                <c:pt idx="133">
                  <c:v>4.2673999999999435E-2</c:v>
                </c:pt>
                <c:pt idx="134">
                  <c:v>4.2703500000000005E-2</c:v>
                </c:pt>
                <c:pt idx="135">
                  <c:v>4.2847000000000079E-2</c:v>
                </c:pt>
                <c:pt idx="136">
                  <c:v>4.2928500000000369E-2</c:v>
                </c:pt>
                <c:pt idx="137">
                  <c:v>4.3284499999999504E-2</c:v>
                </c:pt>
                <c:pt idx="138">
                  <c:v>4.3385499999999855E-2</c:v>
                </c:pt>
                <c:pt idx="139">
                  <c:v>4.3645000000000156E-2</c:v>
                </c:pt>
                <c:pt idx="140">
                  <c:v>4.3951000000000295E-2</c:v>
                </c:pt>
                <c:pt idx="141">
                  <c:v>4.3930500000000094E-2</c:v>
                </c:pt>
                <c:pt idx="142">
                  <c:v>4.416299999999973E-2</c:v>
                </c:pt>
                <c:pt idx="143">
                  <c:v>4.4408999999999477E-2</c:v>
                </c:pt>
                <c:pt idx="144">
                  <c:v>4.4471000000000593E-2</c:v>
                </c:pt>
                <c:pt idx="145">
                  <c:v>4.4555999999999596E-2</c:v>
                </c:pt>
                <c:pt idx="146">
                  <c:v>4.4667500000000082E-2</c:v>
                </c:pt>
                <c:pt idx="147">
                  <c:v>4.4422499999999587E-2</c:v>
                </c:pt>
                <c:pt idx="148">
                  <c:v>4.4763499999999734E-2</c:v>
                </c:pt>
                <c:pt idx="149">
                  <c:v>4.4963499999999712E-2</c:v>
                </c:pt>
                <c:pt idx="150">
                  <c:v>4.4801999999999786E-2</c:v>
                </c:pt>
                <c:pt idx="151">
                  <c:v>4.4921499999999615E-2</c:v>
                </c:pt>
                <c:pt idx="152">
                  <c:v>4.5038499999999537E-2</c:v>
                </c:pt>
                <c:pt idx="153">
                  <c:v>4.5077000000000034E-2</c:v>
                </c:pt>
                <c:pt idx="154">
                  <c:v>4.4976000000000127E-2</c:v>
                </c:pt>
                <c:pt idx="155">
                  <c:v>4.5243500000000214E-2</c:v>
                </c:pt>
                <c:pt idx="156">
                  <c:v>4.5666000000000206E-2</c:v>
                </c:pt>
                <c:pt idx="157">
                  <c:v>4.5613999999999599E-2</c:v>
                </c:pt>
                <c:pt idx="158">
                  <c:v>4.565950000000063E-2</c:v>
                </c:pt>
                <c:pt idx="159">
                  <c:v>4.608449999999964E-2</c:v>
                </c:pt>
                <c:pt idx="160">
                  <c:v>4.6210499999999932E-2</c:v>
                </c:pt>
                <c:pt idx="161">
                  <c:v>4.6126000000000111E-2</c:v>
                </c:pt>
                <c:pt idx="162">
                  <c:v>4.609949999999996E-2</c:v>
                </c:pt>
                <c:pt idx="163">
                  <c:v>4.6391000000000293E-2</c:v>
                </c:pt>
                <c:pt idx="164">
                  <c:v>4.6628999999999809E-2</c:v>
                </c:pt>
                <c:pt idx="165">
                  <c:v>4.6713999999999256E-2</c:v>
                </c:pt>
                <c:pt idx="166">
                  <c:v>4.6956499999999846E-2</c:v>
                </c:pt>
                <c:pt idx="167">
                  <c:v>4.709999999999992E-2</c:v>
                </c:pt>
                <c:pt idx="168">
                  <c:v>4.6999499999999639E-2</c:v>
                </c:pt>
                <c:pt idx="169">
                  <c:v>4.7325000000000284E-2</c:v>
                </c:pt>
                <c:pt idx="170">
                  <c:v>4.6938000000000368E-2</c:v>
                </c:pt>
                <c:pt idx="171">
                  <c:v>4.6967500000000051E-2</c:v>
                </c:pt>
                <c:pt idx="172">
                  <c:v>4.7102499999999825E-2</c:v>
                </c:pt>
                <c:pt idx="173">
                  <c:v>4.7247000000000039E-2</c:v>
                </c:pt>
                <c:pt idx="174">
                  <c:v>4.7072500000000073E-2</c:v>
                </c:pt>
                <c:pt idx="175">
                  <c:v>4.7421999999999631E-2</c:v>
                </c:pt>
                <c:pt idx="176">
                  <c:v>4.7439499999999857E-2</c:v>
                </c:pt>
                <c:pt idx="177">
                  <c:v>4.7345500000000484E-2</c:v>
                </c:pt>
                <c:pt idx="178">
                  <c:v>4.7371500000000122E-2</c:v>
                </c:pt>
                <c:pt idx="179">
                  <c:v>4.7248499999999805E-2</c:v>
                </c:pt>
                <c:pt idx="180">
                  <c:v>4.7435999999999812E-2</c:v>
                </c:pt>
                <c:pt idx="181">
                  <c:v>4.7321499999999794E-2</c:v>
                </c:pt>
                <c:pt idx="182">
                  <c:v>4.7448999999999852E-2</c:v>
                </c:pt>
                <c:pt idx="183">
                  <c:v>4.7680499999999792E-2</c:v>
                </c:pt>
                <c:pt idx="184">
                  <c:v>4.7700999999999993E-2</c:v>
                </c:pt>
                <c:pt idx="185">
                  <c:v>4.8007499999999759E-2</c:v>
                </c:pt>
                <c:pt idx="186">
                  <c:v>4.7787500000000538E-2</c:v>
                </c:pt>
                <c:pt idx="187">
                  <c:v>4.8440499999999886E-2</c:v>
                </c:pt>
                <c:pt idx="188">
                  <c:v>4.8873500000000014E-2</c:v>
                </c:pt>
                <c:pt idx="189">
                  <c:v>4.9727000000000299E-2</c:v>
                </c:pt>
                <c:pt idx="190">
                  <c:v>5.0125500000000045E-2</c:v>
                </c:pt>
                <c:pt idx="191">
                  <c:v>5.0826999999999956E-2</c:v>
                </c:pt>
                <c:pt idx="192">
                  <c:v>5.1028500000000143E-2</c:v>
                </c:pt>
                <c:pt idx="193">
                  <c:v>5.1350499999999855E-2</c:v>
                </c:pt>
                <c:pt idx="194">
                  <c:v>5.1309999999999967E-2</c:v>
                </c:pt>
                <c:pt idx="195">
                  <c:v>5.1836500000000285E-2</c:v>
                </c:pt>
                <c:pt idx="196">
                  <c:v>5.1677499999999821E-2</c:v>
                </c:pt>
                <c:pt idx="197">
                  <c:v>5.2060500000000065E-2</c:v>
                </c:pt>
                <c:pt idx="198">
                  <c:v>5.2251500000000117E-2</c:v>
                </c:pt>
                <c:pt idx="199">
                  <c:v>5.2309999999999857E-2</c:v>
                </c:pt>
                <c:pt idx="200">
                  <c:v>5.151349999999999E-2</c:v>
                </c:pt>
                <c:pt idx="201">
                  <c:v>5.1569499999999824E-2</c:v>
                </c:pt>
                <c:pt idx="202">
                  <c:v>5.1491500000000023E-2</c:v>
                </c:pt>
                <c:pt idx="203">
                  <c:v>5.1385500000000306E-2</c:v>
                </c:pt>
                <c:pt idx="204">
                  <c:v>5.1835999999999771E-2</c:v>
                </c:pt>
                <c:pt idx="205">
                  <c:v>5.1843500000000375E-2</c:v>
                </c:pt>
                <c:pt idx="206">
                  <c:v>5.205850000000023E-2</c:v>
                </c:pt>
                <c:pt idx="207">
                  <c:v>5.2171499999999593E-2</c:v>
                </c:pt>
                <c:pt idx="208">
                  <c:v>5.2401499999999768E-2</c:v>
                </c:pt>
                <c:pt idx="209">
                  <c:v>5.2347999999999839E-2</c:v>
                </c:pt>
                <c:pt idx="210">
                  <c:v>5.2523000000000319E-2</c:v>
                </c:pt>
                <c:pt idx="211">
                  <c:v>5.2578000000000014E-2</c:v>
                </c:pt>
                <c:pt idx="212">
                  <c:v>5.2717500000000417E-2</c:v>
                </c:pt>
                <c:pt idx="213">
                  <c:v>5.2834499999999895E-2</c:v>
                </c:pt>
                <c:pt idx="214">
                  <c:v>5.2943499999999588E-2</c:v>
                </c:pt>
                <c:pt idx="215">
                  <c:v>5.3320499999999882E-2</c:v>
                </c:pt>
                <c:pt idx="216">
                  <c:v>5.3480500000000042E-2</c:v>
                </c:pt>
                <c:pt idx="217">
                  <c:v>5.3514000000000284E-2</c:v>
                </c:pt>
                <c:pt idx="218">
                  <c:v>5.3619000000000305E-2</c:v>
                </c:pt>
                <c:pt idx="219">
                  <c:v>5.3568500000000352E-2</c:v>
                </c:pt>
                <c:pt idx="220">
                  <c:v>5.3570500000000187E-2</c:v>
                </c:pt>
                <c:pt idx="221">
                  <c:v>5.3103000000000122E-2</c:v>
                </c:pt>
                <c:pt idx="222">
                  <c:v>5.351849999999958E-2</c:v>
                </c:pt>
                <c:pt idx="223">
                  <c:v>5.3379500000000135E-2</c:v>
                </c:pt>
                <c:pt idx="224">
                  <c:v>5.361600000000033E-2</c:v>
                </c:pt>
                <c:pt idx="225">
                  <c:v>5.3566500000000072E-2</c:v>
                </c:pt>
                <c:pt idx="226">
                  <c:v>5.3907500000000219E-2</c:v>
                </c:pt>
                <c:pt idx="227">
                  <c:v>5.3739499999999385E-2</c:v>
                </c:pt>
                <c:pt idx="228">
                  <c:v>5.4475500000000121E-2</c:v>
                </c:pt>
                <c:pt idx="229">
                  <c:v>5.4524999999999935E-2</c:v>
                </c:pt>
                <c:pt idx="230">
                  <c:v>5.4825000000000124E-2</c:v>
                </c:pt>
                <c:pt idx="231">
                  <c:v>5.5353999999999903E-2</c:v>
                </c:pt>
                <c:pt idx="232">
                  <c:v>5.5536499999999656E-2</c:v>
                </c:pt>
                <c:pt idx="233">
                  <c:v>5.6095999999999702E-2</c:v>
                </c:pt>
                <c:pt idx="234">
                  <c:v>5.6801500000000171E-2</c:v>
                </c:pt>
                <c:pt idx="235">
                  <c:v>5.6906000000000123E-2</c:v>
                </c:pt>
                <c:pt idx="236">
                  <c:v>5.7419499999999513E-2</c:v>
                </c:pt>
                <c:pt idx="237">
                  <c:v>5.7230500000000184E-2</c:v>
                </c:pt>
                <c:pt idx="238">
                  <c:v>5.7039000000000062E-2</c:v>
                </c:pt>
                <c:pt idx="239">
                  <c:v>5.6859499999999397E-2</c:v>
                </c:pt>
                <c:pt idx="240">
                  <c:v>5.6905500000000053E-2</c:v>
                </c:pt>
                <c:pt idx="241">
                  <c:v>5.7108500000000006E-2</c:v>
                </c:pt>
                <c:pt idx="242">
                  <c:v>5.7280999999999693E-2</c:v>
                </c:pt>
                <c:pt idx="243">
                  <c:v>5.7182000000000066E-2</c:v>
                </c:pt>
                <c:pt idx="244">
                  <c:v>5.7478499999999766E-2</c:v>
                </c:pt>
                <c:pt idx="245">
                  <c:v>5.7656500000000221E-2</c:v>
                </c:pt>
                <c:pt idx="246">
                  <c:v>5.7897999999999783E-2</c:v>
                </c:pt>
                <c:pt idx="247">
                  <c:v>5.7990500000000278E-2</c:v>
                </c:pt>
                <c:pt idx="248">
                  <c:v>5.8448999999999973E-2</c:v>
                </c:pt>
                <c:pt idx="249">
                  <c:v>5.8631499999999726E-2</c:v>
                </c:pt>
                <c:pt idx="250">
                  <c:v>5.8795500000000001E-2</c:v>
                </c:pt>
                <c:pt idx="251">
                  <c:v>5.918000000000001E-2</c:v>
                </c:pt>
                <c:pt idx="252">
                  <c:v>5.9275500000000036E-2</c:v>
                </c:pt>
                <c:pt idx="253">
                  <c:v>5.895750000000044E-2</c:v>
                </c:pt>
                <c:pt idx="254">
                  <c:v>5.9065000000000367E-2</c:v>
                </c:pt>
                <c:pt idx="255">
                  <c:v>5.9296500000000307E-2</c:v>
                </c:pt>
                <c:pt idx="256">
                  <c:v>5.9366499999999878E-2</c:v>
                </c:pt>
                <c:pt idx="257">
                  <c:v>5.9540000000000148E-2</c:v>
                </c:pt>
                <c:pt idx="258">
                  <c:v>5.9433499999999917E-2</c:v>
                </c:pt>
                <c:pt idx="259">
                  <c:v>5.941200000000002E-2</c:v>
                </c:pt>
                <c:pt idx="260">
                  <c:v>5.9722499999999901E-2</c:v>
                </c:pt>
                <c:pt idx="261">
                  <c:v>5.9930499999999665E-2</c:v>
                </c:pt>
                <c:pt idx="262">
                  <c:v>5.988500000000041E-2</c:v>
                </c:pt>
                <c:pt idx="263">
                  <c:v>6.0032000000000529E-2</c:v>
                </c:pt>
                <c:pt idx="264">
                  <c:v>6.0105999999999327E-2</c:v>
                </c:pt>
                <c:pt idx="265">
                  <c:v>6.0101000000000404E-2</c:v>
                </c:pt>
                <c:pt idx="266">
                  <c:v>6.0183499999999945E-2</c:v>
                </c:pt>
                <c:pt idx="267">
                  <c:v>6.0454000000000008E-2</c:v>
                </c:pt>
                <c:pt idx="268">
                  <c:v>6.0523499999999952E-2</c:v>
                </c:pt>
                <c:pt idx="269">
                  <c:v>6.0929500000000303E-2</c:v>
                </c:pt>
                <c:pt idx="270">
                  <c:v>6.0906999999999822E-2</c:v>
                </c:pt>
                <c:pt idx="271">
                  <c:v>6.1197500000000016E-2</c:v>
                </c:pt>
                <c:pt idx="272">
                  <c:v>6.1272500000000285E-2</c:v>
                </c:pt>
                <c:pt idx="273">
                  <c:v>6.164349999999974E-2</c:v>
                </c:pt>
                <c:pt idx="274">
                  <c:v>6.2536499999999773E-2</c:v>
                </c:pt>
                <c:pt idx="275">
                  <c:v>6.2702999999999953E-2</c:v>
                </c:pt>
                <c:pt idx="276">
                  <c:v>6.3685500000000062E-2</c:v>
                </c:pt>
                <c:pt idx="277">
                  <c:v>6.4212999999999631E-2</c:v>
                </c:pt>
                <c:pt idx="278">
                  <c:v>6.4349500000000059E-2</c:v>
                </c:pt>
                <c:pt idx="279">
                  <c:v>6.4592000000000205E-2</c:v>
                </c:pt>
                <c:pt idx="280">
                  <c:v>6.4996500000000346E-2</c:v>
                </c:pt>
                <c:pt idx="281">
                  <c:v>6.5374500000000335E-2</c:v>
                </c:pt>
                <c:pt idx="282">
                  <c:v>6.4583999999999975E-2</c:v>
                </c:pt>
                <c:pt idx="283">
                  <c:v>6.4844000000000346E-2</c:v>
                </c:pt>
                <c:pt idx="284">
                  <c:v>6.4708500000000058E-2</c:v>
                </c:pt>
                <c:pt idx="285">
                  <c:v>6.5278499999999795E-2</c:v>
                </c:pt>
                <c:pt idx="286">
                  <c:v>6.5435000000000354E-2</c:v>
                </c:pt>
                <c:pt idx="287">
                  <c:v>6.5561500000000272E-2</c:v>
                </c:pt>
                <c:pt idx="288">
                  <c:v>6.5430999999999795E-2</c:v>
                </c:pt>
                <c:pt idx="289">
                  <c:v>6.5654999999999575E-2</c:v>
                </c:pt>
                <c:pt idx="290">
                  <c:v>6.5784499999999468E-2</c:v>
                </c:pt>
                <c:pt idx="291">
                  <c:v>6.5959000000000323E-2</c:v>
                </c:pt>
                <c:pt idx="292">
                  <c:v>6.6015000000000157E-2</c:v>
                </c:pt>
                <c:pt idx="293">
                  <c:v>6.6244999999999443E-2</c:v>
                </c:pt>
                <c:pt idx="294">
                  <c:v>6.6408000000000023E-2</c:v>
                </c:pt>
                <c:pt idx="295">
                  <c:v>6.675500000000012E-2</c:v>
                </c:pt>
                <c:pt idx="296">
                  <c:v>6.6864499999999882E-2</c:v>
                </c:pt>
                <c:pt idx="297">
                  <c:v>6.7155999999999771E-2</c:v>
                </c:pt>
                <c:pt idx="298">
                  <c:v>6.7403000000000102E-2</c:v>
                </c:pt>
                <c:pt idx="299">
                  <c:v>6.7525499999999905E-2</c:v>
                </c:pt>
                <c:pt idx="300">
                  <c:v>6.7848500000000644E-2</c:v>
                </c:pt>
                <c:pt idx="301">
                  <c:v>6.8132499999999929E-2</c:v>
                </c:pt>
                <c:pt idx="302">
                  <c:v>6.8076499999999651E-2</c:v>
                </c:pt>
                <c:pt idx="303">
                  <c:v>6.8191500000000183E-2</c:v>
                </c:pt>
                <c:pt idx="304">
                  <c:v>6.8550000000000111E-2</c:v>
                </c:pt>
                <c:pt idx="305">
                  <c:v>6.8573999999999913E-2</c:v>
                </c:pt>
                <c:pt idx="306">
                  <c:v>6.8864499999999662E-2</c:v>
                </c:pt>
                <c:pt idx="307">
                  <c:v>6.8717000000000361E-2</c:v>
                </c:pt>
                <c:pt idx="308">
                  <c:v>6.8971499999999963E-2</c:v>
                </c:pt>
                <c:pt idx="309">
                  <c:v>6.8877499999999703E-2</c:v>
                </c:pt>
                <c:pt idx="310">
                  <c:v>6.9110999999999478E-2</c:v>
                </c:pt>
                <c:pt idx="311">
                  <c:v>6.9034500000000332E-2</c:v>
                </c:pt>
                <c:pt idx="312">
                  <c:v>6.9415500000000296E-2</c:v>
                </c:pt>
                <c:pt idx="313">
                  <c:v>6.9142999999999954E-2</c:v>
                </c:pt>
                <c:pt idx="314">
                  <c:v>6.9420000000000481E-2</c:v>
                </c:pt>
                <c:pt idx="315">
                  <c:v>7.0086499999999941E-2</c:v>
                </c:pt>
                <c:pt idx="316">
                  <c:v>7.040700000000033E-2</c:v>
                </c:pt>
                <c:pt idx="317">
                  <c:v>7.0732000000000461E-2</c:v>
                </c:pt>
                <c:pt idx="318">
                  <c:v>7.1004999999999985E-2</c:v>
                </c:pt>
                <c:pt idx="319">
                  <c:v>7.1658999999999917E-2</c:v>
                </c:pt>
                <c:pt idx="320">
                  <c:v>7.2028500000000051E-2</c:v>
                </c:pt>
                <c:pt idx="321">
                  <c:v>7.2329499999999491E-2</c:v>
                </c:pt>
                <c:pt idx="322">
                  <c:v>7.3092499999999561E-2</c:v>
                </c:pt>
                <c:pt idx="323">
                  <c:v>7.3294499999999818E-2</c:v>
                </c:pt>
                <c:pt idx="324">
                  <c:v>7.3868499999999671E-2</c:v>
                </c:pt>
                <c:pt idx="325">
                  <c:v>7.4124499999999927E-2</c:v>
                </c:pt>
                <c:pt idx="326">
                  <c:v>7.332699999999992E-2</c:v>
                </c:pt>
                <c:pt idx="327">
                  <c:v>7.33204999999999E-2</c:v>
                </c:pt>
                <c:pt idx="328">
                  <c:v>7.3247500000000354E-2</c:v>
                </c:pt>
                <c:pt idx="329">
                  <c:v>7.331949999999976E-2</c:v>
                </c:pt>
                <c:pt idx="330">
                  <c:v>7.3263499999999482E-2</c:v>
                </c:pt>
                <c:pt idx="331">
                  <c:v>7.3692000000000313E-2</c:v>
                </c:pt>
                <c:pt idx="332">
                  <c:v>7.3966500000000046E-2</c:v>
                </c:pt>
                <c:pt idx="333">
                  <c:v>7.4464499999999934E-2</c:v>
                </c:pt>
                <c:pt idx="334">
                  <c:v>7.4428500000000231E-2</c:v>
                </c:pt>
                <c:pt idx="335">
                  <c:v>7.4793000000000109E-2</c:v>
                </c:pt>
                <c:pt idx="336">
                  <c:v>7.4710000000000498E-2</c:v>
                </c:pt>
                <c:pt idx="337">
                  <c:v>7.5142999999999738E-2</c:v>
                </c:pt>
                <c:pt idx="338">
                  <c:v>7.5335500000000444E-2</c:v>
                </c:pt>
                <c:pt idx="339">
                  <c:v>7.5441999999999787E-2</c:v>
                </c:pt>
                <c:pt idx="340">
                  <c:v>7.6128000000000196E-2</c:v>
                </c:pt>
                <c:pt idx="341">
                  <c:v>7.6383000000000312E-2</c:v>
                </c:pt>
                <c:pt idx="342">
                  <c:v>7.6523499999999967E-2</c:v>
                </c:pt>
                <c:pt idx="343">
                  <c:v>7.6687499999999797E-2</c:v>
                </c:pt>
                <c:pt idx="344">
                  <c:v>7.7328500000000133E-2</c:v>
                </c:pt>
                <c:pt idx="345">
                  <c:v>7.7377499999999877E-2</c:v>
                </c:pt>
                <c:pt idx="346">
                  <c:v>7.7497999999999845E-2</c:v>
                </c:pt>
                <c:pt idx="347">
                  <c:v>7.8006499999999868E-2</c:v>
                </c:pt>
                <c:pt idx="348">
                  <c:v>7.8318499999999958E-2</c:v>
                </c:pt>
                <c:pt idx="349">
                  <c:v>7.8677499999999512E-2</c:v>
                </c:pt>
                <c:pt idx="350">
                  <c:v>7.9044500000000184E-2</c:v>
                </c:pt>
                <c:pt idx="351">
                  <c:v>7.9220499999999916E-2</c:v>
                </c:pt>
                <c:pt idx="352">
                  <c:v>7.9471999999999987E-2</c:v>
                </c:pt>
                <c:pt idx="353">
                  <c:v>7.9937499999999773E-2</c:v>
                </c:pt>
                <c:pt idx="354">
                  <c:v>8.0495999999999235E-2</c:v>
                </c:pt>
                <c:pt idx="355">
                  <c:v>8.0631500000000411E-2</c:v>
                </c:pt>
                <c:pt idx="356">
                  <c:v>8.1077000000000066E-2</c:v>
                </c:pt>
                <c:pt idx="357">
                  <c:v>8.1527499999999975E-2</c:v>
                </c:pt>
                <c:pt idx="358">
                  <c:v>8.199500000000004E-2</c:v>
                </c:pt>
                <c:pt idx="359">
                  <c:v>8.2279000000000213E-2</c:v>
                </c:pt>
                <c:pt idx="360">
                  <c:v>8.2855499999999971E-2</c:v>
                </c:pt>
                <c:pt idx="361">
                  <c:v>8.3334000000000241E-2</c:v>
                </c:pt>
                <c:pt idx="362">
                  <c:v>8.3734499999999823E-2</c:v>
                </c:pt>
                <c:pt idx="363">
                  <c:v>8.4422999999999693E-2</c:v>
                </c:pt>
                <c:pt idx="364">
                  <c:v>8.446549999999986E-2</c:v>
                </c:pt>
                <c:pt idx="365">
                  <c:v>8.4581500000000087E-2</c:v>
                </c:pt>
                <c:pt idx="366">
                  <c:v>8.4594500000000128E-2</c:v>
                </c:pt>
                <c:pt idx="367">
                  <c:v>8.4540499999999685E-2</c:v>
                </c:pt>
                <c:pt idx="368">
                  <c:v>8.4331999999999852E-2</c:v>
                </c:pt>
                <c:pt idx="369">
                  <c:v>8.440200000000031E-2</c:v>
                </c:pt>
                <c:pt idx="370">
                  <c:v>8.4579499999999808E-2</c:v>
                </c:pt>
                <c:pt idx="371">
                  <c:v>8.4444499999999589E-2</c:v>
                </c:pt>
                <c:pt idx="372">
                  <c:v>8.4542499999999965E-2</c:v>
                </c:pt>
                <c:pt idx="373">
                  <c:v>8.4602499999999914E-2</c:v>
                </c:pt>
                <c:pt idx="374">
                  <c:v>8.4955000000000336E-2</c:v>
                </c:pt>
                <c:pt idx="375">
                  <c:v>8.5194999999999688E-2</c:v>
                </c:pt>
                <c:pt idx="376">
                  <c:v>8.5447500000000787E-2</c:v>
                </c:pt>
                <c:pt idx="377">
                  <c:v>8.5983999999999838E-2</c:v>
                </c:pt>
                <c:pt idx="378">
                  <c:v>8.6451499999999459E-2</c:v>
                </c:pt>
                <c:pt idx="379">
                  <c:v>8.7347999999999537E-2</c:v>
                </c:pt>
                <c:pt idx="380">
                  <c:v>8.8437499999999947E-2</c:v>
                </c:pt>
                <c:pt idx="381">
                  <c:v>8.9547500000000557E-2</c:v>
                </c:pt>
                <c:pt idx="382">
                  <c:v>9.072099999999983E-2</c:v>
                </c:pt>
                <c:pt idx="383">
                  <c:v>9.2709000000000152E-2</c:v>
                </c:pt>
                <c:pt idx="384">
                  <c:v>9.4275999999999804E-2</c:v>
                </c:pt>
                <c:pt idx="385">
                  <c:v>9.5975000000000588E-2</c:v>
                </c:pt>
                <c:pt idx="386">
                  <c:v>9.7651000000000376E-2</c:v>
                </c:pt>
                <c:pt idx="387">
                  <c:v>9.9412499999999682E-2</c:v>
                </c:pt>
                <c:pt idx="388">
                  <c:v>0.10113550000000027</c:v>
                </c:pt>
                <c:pt idx="389">
                  <c:v>0.10106999999999999</c:v>
                </c:pt>
                <c:pt idx="390">
                  <c:v>0.10112750000000004</c:v>
                </c:pt>
                <c:pt idx="391">
                  <c:v>0.10139200000000015</c:v>
                </c:pt>
                <c:pt idx="392">
                  <c:v>0.10199699999999989</c:v>
                </c:pt>
                <c:pt idx="393">
                  <c:v>0.10259349999999978</c:v>
                </c:pt>
                <c:pt idx="394">
                  <c:v>0.10331649999999959</c:v>
                </c:pt>
                <c:pt idx="395">
                  <c:v>0.10401049999999934</c:v>
                </c:pt>
                <c:pt idx="396">
                  <c:v>0.10432600000000036</c:v>
                </c:pt>
                <c:pt idx="397">
                  <c:v>0.10508949999999961</c:v>
                </c:pt>
                <c:pt idx="398">
                  <c:v>0.10601199999999977</c:v>
                </c:pt>
                <c:pt idx="399">
                  <c:v>0.1063489999999998</c:v>
                </c:pt>
                <c:pt idx="400">
                  <c:v>0.10703499999999977</c:v>
                </c:pt>
                <c:pt idx="401">
                  <c:v>0.10749550000000019</c:v>
                </c:pt>
                <c:pt idx="402">
                  <c:v>0.10815550000000007</c:v>
                </c:pt>
                <c:pt idx="403">
                  <c:v>0.10860849999999989</c:v>
                </c:pt>
                <c:pt idx="404">
                  <c:v>0.10905750000000047</c:v>
                </c:pt>
                <c:pt idx="405">
                  <c:v>0.10957099999999986</c:v>
                </c:pt>
                <c:pt idx="406">
                  <c:v>0.11071200000000037</c:v>
                </c:pt>
                <c:pt idx="407">
                  <c:v>0.11124749999999972</c:v>
                </c:pt>
                <c:pt idx="408">
                  <c:v>0.11186650000000009</c:v>
                </c:pt>
                <c:pt idx="409">
                  <c:v>0.11248000000000014</c:v>
                </c:pt>
                <c:pt idx="410">
                  <c:v>0.11304100000000039</c:v>
                </c:pt>
                <c:pt idx="411">
                  <c:v>0.11316149999999991</c:v>
                </c:pt>
                <c:pt idx="412">
                  <c:v>0.11330850000000048</c:v>
                </c:pt>
                <c:pt idx="413">
                  <c:v>0.11357350000000022</c:v>
                </c:pt>
                <c:pt idx="414">
                  <c:v>0.11360700000000001</c:v>
                </c:pt>
                <c:pt idx="415">
                  <c:v>0.1140399999999997</c:v>
                </c:pt>
                <c:pt idx="416">
                  <c:v>0.11413100000000043</c:v>
                </c:pt>
                <c:pt idx="417">
                  <c:v>0.11430900000000044</c:v>
                </c:pt>
                <c:pt idx="418">
                  <c:v>0.11462649999999996</c:v>
                </c:pt>
                <c:pt idx="419">
                  <c:v>0.114811</c:v>
                </c:pt>
                <c:pt idx="420">
                  <c:v>0.11551899999999993</c:v>
                </c:pt>
                <c:pt idx="421">
                  <c:v>0.11565850000000033</c:v>
                </c:pt>
                <c:pt idx="422">
                  <c:v>0.11630550000000017</c:v>
                </c:pt>
                <c:pt idx="423">
                  <c:v>0.11673250000000035</c:v>
                </c:pt>
                <c:pt idx="424">
                  <c:v>0.11715000000000009</c:v>
                </c:pt>
                <c:pt idx="425">
                  <c:v>0.11758300000000022</c:v>
                </c:pt>
                <c:pt idx="426">
                  <c:v>0.11792649999999982</c:v>
                </c:pt>
                <c:pt idx="427">
                  <c:v>0.11840049999999991</c:v>
                </c:pt>
                <c:pt idx="428">
                  <c:v>0.11847399999999997</c:v>
                </c:pt>
                <c:pt idx="429">
                  <c:v>0.11877899999999952</c:v>
                </c:pt>
                <c:pt idx="430">
                  <c:v>0.11878799999999989</c:v>
                </c:pt>
                <c:pt idx="431">
                  <c:v>0.1190654999999996</c:v>
                </c:pt>
                <c:pt idx="432">
                  <c:v>0.11930200000000024</c:v>
                </c:pt>
                <c:pt idx="433">
                  <c:v>0.11944799999999978</c:v>
                </c:pt>
                <c:pt idx="434">
                  <c:v>0.11943750000000053</c:v>
                </c:pt>
                <c:pt idx="435">
                  <c:v>0.11972900000000042</c:v>
                </c:pt>
                <c:pt idx="436">
                  <c:v>0.11987950000000014</c:v>
                </c:pt>
                <c:pt idx="437">
                  <c:v>0.12034250000000002</c:v>
                </c:pt>
                <c:pt idx="438">
                  <c:v>0.12070900000000018</c:v>
                </c:pt>
                <c:pt idx="439">
                  <c:v>0.12101500000000032</c:v>
                </c:pt>
                <c:pt idx="440">
                  <c:v>0.1218935000000001</c:v>
                </c:pt>
                <c:pt idx="441">
                  <c:v>0.12290350000000005</c:v>
                </c:pt>
                <c:pt idx="442">
                  <c:v>0.12505249999999979</c:v>
                </c:pt>
                <c:pt idx="443">
                  <c:v>0.13001750000000012</c:v>
                </c:pt>
                <c:pt idx="444">
                  <c:v>0.13791899999999968</c:v>
                </c:pt>
                <c:pt idx="445">
                  <c:v>0.16061449999999988</c:v>
                </c:pt>
              </c:numCache>
            </c:numRef>
          </c:xVal>
          <c:yVal>
            <c:numRef>
              <c:f>'30'!$D$5:$D$467</c:f>
              <c:numCache>
                <c:formatCode>General</c:formatCode>
                <c:ptCount val="463"/>
                <c:pt idx="0">
                  <c:v>0.18235499999999999</c:v>
                </c:pt>
                <c:pt idx="1">
                  <c:v>1.006259</c:v>
                </c:pt>
                <c:pt idx="2">
                  <c:v>6.5591099999999996</c:v>
                </c:pt>
                <c:pt idx="3">
                  <c:v>9.3766360000000013</c:v>
                </c:pt>
                <c:pt idx="4">
                  <c:v>9.8896870000000003</c:v>
                </c:pt>
                <c:pt idx="5">
                  <c:v>10.301639999999999</c:v>
                </c:pt>
                <c:pt idx="6">
                  <c:v>10.382899999999999</c:v>
                </c:pt>
                <c:pt idx="7">
                  <c:v>10.524620000000001</c:v>
                </c:pt>
                <c:pt idx="8">
                  <c:v>11.85591</c:v>
                </c:pt>
                <c:pt idx="9">
                  <c:v>13.07854</c:v>
                </c:pt>
                <c:pt idx="10">
                  <c:v>13.05869</c:v>
                </c:pt>
                <c:pt idx="11">
                  <c:v>13.672840000000001</c:v>
                </c:pt>
                <c:pt idx="12">
                  <c:v>14.42966</c:v>
                </c:pt>
                <c:pt idx="13">
                  <c:v>15.760950000000001</c:v>
                </c:pt>
                <c:pt idx="14">
                  <c:v>16.827680000000001</c:v>
                </c:pt>
                <c:pt idx="15">
                  <c:v>18.10511</c:v>
                </c:pt>
                <c:pt idx="16">
                  <c:v>19.50348</c:v>
                </c:pt>
                <c:pt idx="17">
                  <c:v>20.617450000000002</c:v>
                </c:pt>
                <c:pt idx="18">
                  <c:v>21.340259999999997</c:v>
                </c:pt>
                <c:pt idx="19">
                  <c:v>22.11786</c:v>
                </c:pt>
                <c:pt idx="20">
                  <c:v>22.43533</c:v>
                </c:pt>
                <c:pt idx="21">
                  <c:v>22.739570000000001</c:v>
                </c:pt>
                <c:pt idx="22">
                  <c:v>22.752800000000001</c:v>
                </c:pt>
                <c:pt idx="23">
                  <c:v>22.847279999999998</c:v>
                </c:pt>
                <c:pt idx="24">
                  <c:v>22.860509999999998</c:v>
                </c:pt>
                <c:pt idx="25">
                  <c:v>22.8813</c:v>
                </c:pt>
                <c:pt idx="26">
                  <c:v>22.8813</c:v>
                </c:pt>
                <c:pt idx="27">
                  <c:v>22.90775</c:v>
                </c:pt>
                <c:pt idx="28">
                  <c:v>23.023019999999999</c:v>
                </c:pt>
                <c:pt idx="29">
                  <c:v>23.597490000000001</c:v>
                </c:pt>
                <c:pt idx="30">
                  <c:v>24.313680000000002</c:v>
                </c:pt>
                <c:pt idx="31">
                  <c:v>25.360569999999999</c:v>
                </c:pt>
                <c:pt idx="32">
                  <c:v>26.765549999999998</c:v>
                </c:pt>
                <c:pt idx="33">
                  <c:v>27.664099999999998</c:v>
                </c:pt>
                <c:pt idx="34">
                  <c:v>28.603279999999998</c:v>
                </c:pt>
                <c:pt idx="35">
                  <c:v>29.791889999999999</c:v>
                </c:pt>
                <c:pt idx="36">
                  <c:v>31.777950000000001</c:v>
                </c:pt>
                <c:pt idx="37">
                  <c:v>33.845269999999999</c:v>
                </c:pt>
                <c:pt idx="38">
                  <c:v>35.710389999999997</c:v>
                </c:pt>
                <c:pt idx="39">
                  <c:v>38.236910000000002</c:v>
                </c:pt>
                <c:pt idx="40">
                  <c:v>39.04759</c:v>
                </c:pt>
                <c:pt idx="41">
                  <c:v>42.046519999999994</c:v>
                </c:pt>
                <c:pt idx="42">
                  <c:v>43.560160000000003</c:v>
                </c:pt>
                <c:pt idx="43">
                  <c:v>46.586500000000001</c:v>
                </c:pt>
                <c:pt idx="44">
                  <c:v>49.62039</c:v>
                </c:pt>
                <c:pt idx="45">
                  <c:v>51.971170000000001</c:v>
                </c:pt>
                <c:pt idx="46">
                  <c:v>54.38241</c:v>
                </c:pt>
                <c:pt idx="47">
                  <c:v>58.1325</c:v>
                </c:pt>
                <c:pt idx="48">
                  <c:v>59.179379999999995</c:v>
                </c:pt>
                <c:pt idx="49">
                  <c:v>63.192140000000002</c:v>
                </c:pt>
                <c:pt idx="50">
                  <c:v>67.725499999999997</c:v>
                </c:pt>
                <c:pt idx="51">
                  <c:v>70.535470000000004</c:v>
                </c:pt>
                <c:pt idx="52">
                  <c:v>73.035520000000005</c:v>
                </c:pt>
                <c:pt idx="53">
                  <c:v>77.852339999999998</c:v>
                </c:pt>
                <c:pt idx="54">
                  <c:v>79.37921</c:v>
                </c:pt>
                <c:pt idx="55">
                  <c:v>86.735770000000002</c:v>
                </c:pt>
                <c:pt idx="56">
                  <c:v>87.90455</c:v>
                </c:pt>
                <c:pt idx="57">
                  <c:v>91.951309999999992</c:v>
                </c:pt>
                <c:pt idx="58">
                  <c:v>96.36278999999999</c:v>
                </c:pt>
                <c:pt idx="59">
                  <c:v>99.942800000000005</c:v>
                </c:pt>
                <c:pt idx="60">
                  <c:v>106.672</c:v>
                </c:pt>
                <c:pt idx="61">
                  <c:v>111.3395</c:v>
                </c:pt>
                <c:pt idx="62">
                  <c:v>115.2247</c:v>
                </c:pt>
                <c:pt idx="63">
                  <c:v>116.75160000000001</c:v>
                </c:pt>
                <c:pt idx="64">
                  <c:v>125.29010000000001</c:v>
                </c:pt>
                <c:pt idx="65">
                  <c:v>129.215</c:v>
                </c:pt>
                <c:pt idx="66">
                  <c:v>131.74250000000001</c:v>
                </c:pt>
                <c:pt idx="67">
                  <c:v>139.68010000000001</c:v>
                </c:pt>
                <c:pt idx="68">
                  <c:v>141.83529999999999</c:v>
                </c:pt>
                <c:pt idx="69">
                  <c:v>149.11060000000001</c:v>
                </c:pt>
                <c:pt idx="70">
                  <c:v>157.79179999999999</c:v>
                </c:pt>
                <c:pt idx="71">
                  <c:v>158.5421</c:v>
                </c:pt>
                <c:pt idx="72">
                  <c:v>170.3913</c:v>
                </c:pt>
                <c:pt idx="73">
                  <c:v>173.08699999999999</c:v>
                </c:pt>
                <c:pt idx="74">
                  <c:v>181.4838</c:v>
                </c:pt>
                <c:pt idx="75">
                  <c:v>188.3954</c:v>
                </c:pt>
                <c:pt idx="76">
                  <c:v>194.00210000000001</c:v>
                </c:pt>
                <c:pt idx="77">
                  <c:v>203.32479999999998</c:v>
                </c:pt>
                <c:pt idx="78">
                  <c:v>211.36449999999999</c:v>
                </c:pt>
                <c:pt idx="79">
                  <c:v>211.91159999999999</c:v>
                </c:pt>
                <c:pt idx="80">
                  <c:v>215.35739999999998</c:v>
                </c:pt>
                <c:pt idx="81">
                  <c:v>215.84309999999999</c:v>
                </c:pt>
                <c:pt idx="82">
                  <c:v>222.28879999999998</c:v>
                </c:pt>
                <c:pt idx="83">
                  <c:v>218.78910000000002</c:v>
                </c:pt>
                <c:pt idx="84">
                  <c:v>227.5308</c:v>
                </c:pt>
                <c:pt idx="85">
                  <c:v>233.46250000000001</c:v>
                </c:pt>
                <c:pt idx="86">
                  <c:v>234.99600000000001</c:v>
                </c:pt>
                <c:pt idx="87">
                  <c:v>238.75179999999997</c:v>
                </c:pt>
                <c:pt idx="88">
                  <c:v>243.79160000000002</c:v>
                </c:pt>
                <c:pt idx="89">
                  <c:v>245.66329999999999</c:v>
                </c:pt>
                <c:pt idx="90">
                  <c:v>248.94</c:v>
                </c:pt>
                <c:pt idx="91">
                  <c:v>258.08710000000002</c:v>
                </c:pt>
                <c:pt idx="92">
                  <c:v>263.45759999999996</c:v>
                </c:pt>
                <c:pt idx="93">
                  <c:v>268.00420000000003</c:v>
                </c:pt>
                <c:pt idx="94">
                  <c:v>270.44940000000003</c:v>
                </c:pt>
                <c:pt idx="95">
                  <c:v>265.86220000000003</c:v>
                </c:pt>
                <c:pt idx="96">
                  <c:v>272.31459999999998</c:v>
                </c:pt>
                <c:pt idx="97">
                  <c:v>280.0292</c:v>
                </c:pt>
                <c:pt idx="98">
                  <c:v>278.03649999999999</c:v>
                </c:pt>
                <c:pt idx="99">
                  <c:v>284.97449999999998</c:v>
                </c:pt>
                <c:pt idx="100">
                  <c:v>294.83780000000002</c:v>
                </c:pt>
                <c:pt idx="101">
                  <c:v>293.70959999999997</c:v>
                </c:pt>
                <c:pt idx="102">
                  <c:v>300.20830000000001</c:v>
                </c:pt>
                <c:pt idx="103">
                  <c:v>302.35679999999996</c:v>
                </c:pt>
                <c:pt idx="104">
                  <c:v>302.70830000000001</c:v>
                </c:pt>
                <c:pt idx="105">
                  <c:v>303.01249999999999</c:v>
                </c:pt>
                <c:pt idx="106">
                  <c:v>303.30259999999998</c:v>
                </c:pt>
                <c:pt idx="107">
                  <c:v>303.59270000000004</c:v>
                </c:pt>
                <c:pt idx="108">
                  <c:v>303.92430000000002</c:v>
                </c:pt>
                <c:pt idx="109">
                  <c:v>304.23520000000002</c:v>
                </c:pt>
                <c:pt idx="110">
                  <c:v>304.61309999999997</c:v>
                </c:pt>
                <c:pt idx="111">
                  <c:v>305.31609999999995</c:v>
                </c:pt>
                <c:pt idx="112">
                  <c:v>305.93020000000001</c:v>
                </c:pt>
                <c:pt idx="113">
                  <c:v>306.8836</c:v>
                </c:pt>
                <c:pt idx="114">
                  <c:v>308.28859999999997</c:v>
                </c:pt>
                <c:pt idx="115">
                  <c:v>309.16629999999998</c:v>
                </c:pt>
                <c:pt idx="116">
                  <c:v>310.51079999999996</c:v>
                </c:pt>
                <c:pt idx="117">
                  <c:v>311.7004</c:v>
                </c:pt>
                <c:pt idx="118">
                  <c:v>312.7473</c:v>
                </c:pt>
                <c:pt idx="119">
                  <c:v>313.65909999999997</c:v>
                </c:pt>
                <c:pt idx="120">
                  <c:v>313.9425</c:v>
                </c:pt>
                <c:pt idx="121">
                  <c:v>314.3818</c:v>
                </c:pt>
                <c:pt idx="122">
                  <c:v>314.91570000000002</c:v>
                </c:pt>
                <c:pt idx="123">
                  <c:v>315.48349999999999</c:v>
                </c:pt>
                <c:pt idx="124">
                  <c:v>316.04379999999998</c:v>
                </c:pt>
                <c:pt idx="125">
                  <c:v>305.80930000000001</c:v>
                </c:pt>
                <c:pt idx="126">
                  <c:v>307.59879999999998</c:v>
                </c:pt>
                <c:pt idx="127">
                  <c:v>308.94990000000001</c:v>
                </c:pt>
                <c:pt idx="128">
                  <c:v>309.73419999999999</c:v>
                </c:pt>
                <c:pt idx="129">
                  <c:v>310.47020000000003</c:v>
                </c:pt>
                <c:pt idx="130">
                  <c:v>311.17320000000001</c:v>
                </c:pt>
                <c:pt idx="131">
                  <c:v>311.84870000000001</c:v>
                </c:pt>
                <c:pt idx="132">
                  <c:v>312.95609999999999</c:v>
                </c:pt>
                <c:pt idx="133">
                  <c:v>313.95670000000001</c:v>
                </c:pt>
                <c:pt idx="134">
                  <c:v>314.90909999999997</c:v>
                </c:pt>
                <c:pt idx="135">
                  <c:v>315.74619999999999</c:v>
                </c:pt>
                <c:pt idx="136">
                  <c:v>316.50299999999999</c:v>
                </c:pt>
                <c:pt idx="137">
                  <c:v>317.19940000000003</c:v>
                </c:pt>
                <c:pt idx="138">
                  <c:v>317.84750000000003</c:v>
                </c:pt>
                <c:pt idx="139">
                  <c:v>318.42200000000003</c:v>
                </c:pt>
                <c:pt idx="140">
                  <c:v>319.2525</c:v>
                </c:pt>
                <c:pt idx="141">
                  <c:v>319.55020000000002</c:v>
                </c:pt>
                <c:pt idx="142">
                  <c:v>320.05</c:v>
                </c:pt>
                <c:pt idx="143">
                  <c:v>319.71170000000001</c:v>
                </c:pt>
                <c:pt idx="144">
                  <c:v>319.54349999999999</c:v>
                </c:pt>
                <c:pt idx="145">
                  <c:v>319.39429999999999</c:v>
                </c:pt>
                <c:pt idx="146">
                  <c:v>319.34040000000005</c:v>
                </c:pt>
                <c:pt idx="147">
                  <c:v>319.55680000000001</c:v>
                </c:pt>
                <c:pt idx="148">
                  <c:v>319.93470000000002</c:v>
                </c:pt>
                <c:pt idx="149">
                  <c:v>320.2928</c:v>
                </c:pt>
                <c:pt idx="150">
                  <c:v>320.65750000000003</c:v>
                </c:pt>
                <c:pt idx="151">
                  <c:v>320.98920000000004</c:v>
                </c:pt>
                <c:pt idx="152">
                  <c:v>321.75259999999997</c:v>
                </c:pt>
                <c:pt idx="153">
                  <c:v>322.8741</c:v>
                </c:pt>
                <c:pt idx="154">
                  <c:v>323.86720000000003</c:v>
                </c:pt>
                <c:pt idx="155">
                  <c:v>324.68440000000004</c:v>
                </c:pt>
                <c:pt idx="156">
                  <c:v>325.4479</c:v>
                </c:pt>
                <c:pt idx="157">
                  <c:v>326.14330000000001</c:v>
                </c:pt>
                <c:pt idx="158">
                  <c:v>326.78579999999999</c:v>
                </c:pt>
                <c:pt idx="159">
                  <c:v>327.4812</c:v>
                </c:pt>
                <c:pt idx="160">
                  <c:v>328.14350000000002</c:v>
                </c:pt>
                <c:pt idx="161">
                  <c:v>328.76519999999999</c:v>
                </c:pt>
                <c:pt idx="162">
                  <c:v>329.37940000000003</c:v>
                </c:pt>
                <c:pt idx="163">
                  <c:v>329.98779999999999</c:v>
                </c:pt>
                <c:pt idx="164">
                  <c:v>330.59540000000004</c:v>
                </c:pt>
                <c:pt idx="165">
                  <c:v>331.15659999999997</c:v>
                </c:pt>
                <c:pt idx="166">
                  <c:v>322.29970000000003</c:v>
                </c:pt>
                <c:pt idx="167">
                  <c:v>323.46840000000003</c:v>
                </c:pt>
                <c:pt idx="168">
                  <c:v>323.92099999999999</c:v>
                </c:pt>
                <c:pt idx="169">
                  <c:v>324.38679999999999</c:v>
                </c:pt>
                <c:pt idx="170">
                  <c:v>324.81959999999998</c:v>
                </c:pt>
                <c:pt idx="171">
                  <c:v>325.23149999999998</c:v>
                </c:pt>
                <c:pt idx="172">
                  <c:v>326.1499</c:v>
                </c:pt>
                <c:pt idx="173">
                  <c:v>326.99459999999999</c:v>
                </c:pt>
                <c:pt idx="174">
                  <c:v>327.7987</c:v>
                </c:pt>
                <c:pt idx="175">
                  <c:v>328.58190000000002</c:v>
                </c:pt>
                <c:pt idx="176">
                  <c:v>329.32549999999998</c:v>
                </c:pt>
                <c:pt idx="177">
                  <c:v>329.98779999999999</c:v>
                </c:pt>
                <c:pt idx="178">
                  <c:v>330.60859999999997</c:v>
                </c:pt>
                <c:pt idx="179">
                  <c:v>331.14909999999998</c:v>
                </c:pt>
                <c:pt idx="180">
                  <c:v>331.68290000000002</c:v>
                </c:pt>
                <c:pt idx="181">
                  <c:v>332.16290000000004</c:v>
                </c:pt>
                <c:pt idx="182">
                  <c:v>332.91309999999999</c:v>
                </c:pt>
                <c:pt idx="183">
                  <c:v>333.7568</c:v>
                </c:pt>
                <c:pt idx="184">
                  <c:v>334.54770000000002</c:v>
                </c:pt>
                <c:pt idx="185">
                  <c:v>335.85820000000001</c:v>
                </c:pt>
                <c:pt idx="186">
                  <c:v>337.72229999999996</c:v>
                </c:pt>
                <c:pt idx="187">
                  <c:v>339.2568</c:v>
                </c:pt>
                <c:pt idx="188">
                  <c:v>340.58709999999996</c:v>
                </c:pt>
                <c:pt idx="189">
                  <c:v>341.78990000000005</c:v>
                </c:pt>
                <c:pt idx="190">
                  <c:v>342.89070000000004</c:v>
                </c:pt>
                <c:pt idx="191">
                  <c:v>343.32340000000005</c:v>
                </c:pt>
                <c:pt idx="192">
                  <c:v>343.78919999999999</c:v>
                </c:pt>
                <c:pt idx="193">
                  <c:v>344.32299999999998</c:v>
                </c:pt>
                <c:pt idx="194">
                  <c:v>344.91070000000002</c:v>
                </c:pt>
                <c:pt idx="195">
                  <c:v>345.51170000000002</c:v>
                </c:pt>
                <c:pt idx="196">
                  <c:v>346.1268</c:v>
                </c:pt>
                <c:pt idx="197">
                  <c:v>346.75509999999997</c:v>
                </c:pt>
                <c:pt idx="198">
                  <c:v>338.22970000000004</c:v>
                </c:pt>
                <c:pt idx="199">
                  <c:v>339.21620000000001</c:v>
                </c:pt>
                <c:pt idx="200">
                  <c:v>339.89830000000001</c:v>
                </c:pt>
                <c:pt idx="201">
                  <c:v>340.5333</c:v>
                </c:pt>
                <c:pt idx="202">
                  <c:v>341.14830000000001</c:v>
                </c:pt>
                <c:pt idx="203">
                  <c:v>341.85040000000004</c:v>
                </c:pt>
                <c:pt idx="204">
                  <c:v>342.89070000000004</c:v>
                </c:pt>
                <c:pt idx="205">
                  <c:v>343.81659999999999</c:v>
                </c:pt>
                <c:pt idx="206">
                  <c:v>344.72179999999997</c:v>
                </c:pt>
                <c:pt idx="207">
                  <c:v>345.51170000000002</c:v>
                </c:pt>
                <c:pt idx="208">
                  <c:v>346.26179999999999</c:v>
                </c:pt>
                <c:pt idx="209">
                  <c:v>346.91759999999999</c:v>
                </c:pt>
                <c:pt idx="210">
                  <c:v>347.5591</c:v>
                </c:pt>
                <c:pt idx="211">
                  <c:v>348.14019999999999</c:v>
                </c:pt>
                <c:pt idx="212">
                  <c:v>348.64659999999998</c:v>
                </c:pt>
                <c:pt idx="213">
                  <c:v>349.13319999999999</c:v>
                </c:pt>
                <c:pt idx="214">
                  <c:v>349.61320000000001</c:v>
                </c:pt>
                <c:pt idx="215">
                  <c:v>349.32220000000001</c:v>
                </c:pt>
                <c:pt idx="216">
                  <c:v>348.95090000000005</c:v>
                </c:pt>
                <c:pt idx="217">
                  <c:v>348.63340000000005</c:v>
                </c:pt>
                <c:pt idx="218">
                  <c:v>348.41699999999997</c:v>
                </c:pt>
                <c:pt idx="219">
                  <c:v>348.22149999999999</c:v>
                </c:pt>
                <c:pt idx="220">
                  <c:v>348.06559999999996</c:v>
                </c:pt>
                <c:pt idx="221">
                  <c:v>348.09959999999995</c:v>
                </c:pt>
                <c:pt idx="222">
                  <c:v>348.45769999999999</c:v>
                </c:pt>
                <c:pt idx="223">
                  <c:v>349.05859999999996</c:v>
                </c:pt>
                <c:pt idx="224">
                  <c:v>350.76120000000003</c:v>
                </c:pt>
                <c:pt idx="225">
                  <c:v>352.35520000000002</c:v>
                </c:pt>
                <c:pt idx="226">
                  <c:v>354.04450000000003</c:v>
                </c:pt>
                <c:pt idx="227">
                  <c:v>355.4495</c:v>
                </c:pt>
                <c:pt idx="228">
                  <c:v>356.67970000000003</c:v>
                </c:pt>
                <c:pt idx="229">
                  <c:v>357.7672</c:v>
                </c:pt>
                <c:pt idx="230">
                  <c:v>358.77350000000001</c:v>
                </c:pt>
                <c:pt idx="231">
                  <c:v>359.72590000000002</c:v>
                </c:pt>
                <c:pt idx="232">
                  <c:v>360.6112</c:v>
                </c:pt>
                <c:pt idx="233">
                  <c:v>361.47579999999999</c:v>
                </c:pt>
                <c:pt idx="234">
                  <c:v>362.31380000000001</c:v>
                </c:pt>
                <c:pt idx="235">
                  <c:v>363.15090000000004</c:v>
                </c:pt>
                <c:pt idx="236">
                  <c:v>356.08440000000002</c:v>
                </c:pt>
                <c:pt idx="237">
                  <c:v>357.32130000000001</c:v>
                </c:pt>
                <c:pt idx="238">
                  <c:v>358.45600000000002</c:v>
                </c:pt>
                <c:pt idx="239">
                  <c:v>359.5095</c:v>
                </c:pt>
                <c:pt idx="240">
                  <c:v>360.47609999999997</c:v>
                </c:pt>
                <c:pt idx="241">
                  <c:v>361.32740000000001</c:v>
                </c:pt>
                <c:pt idx="242">
                  <c:v>362.11070000000001</c:v>
                </c:pt>
                <c:pt idx="243">
                  <c:v>362.84009999999995</c:v>
                </c:pt>
                <c:pt idx="244">
                  <c:v>363.52320000000003</c:v>
                </c:pt>
                <c:pt idx="245">
                  <c:v>364.11090000000002</c:v>
                </c:pt>
                <c:pt idx="246">
                  <c:v>364.67779999999999</c:v>
                </c:pt>
                <c:pt idx="247">
                  <c:v>365.25229999999999</c:v>
                </c:pt>
                <c:pt idx="248">
                  <c:v>365.78609999999998</c:v>
                </c:pt>
                <c:pt idx="249">
                  <c:v>366.33320000000003</c:v>
                </c:pt>
                <c:pt idx="250">
                  <c:v>366.19809999999995</c:v>
                </c:pt>
                <c:pt idx="251">
                  <c:v>365.90709999999996</c:v>
                </c:pt>
                <c:pt idx="252">
                  <c:v>365.69829999999996</c:v>
                </c:pt>
                <c:pt idx="253">
                  <c:v>365.56309999999996</c:v>
                </c:pt>
                <c:pt idx="254">
                  <c:v>365.56979999999999</c:v>
                </c:pt>
                <c:pt idx="255">
                  <c:v>365.95529999999997</c:v>
                </c:pt>
                <c:pt idx="256">
                  <c:v>366.27929999999998</c:v>
                </c:pt>
                <c:pt idx="257">
                  <c:v>366.59679999999997</c:v>
                </c:pt>
                <c:pt idx="258">
                  <c:v>366.9615</c:v>
                </c:pt>
                <c:pt idx="259">
                  <c:v>367.25819999999999</c:v>
                </c:pt>
                <c:pt idx="260">
                  <c:v>367.5086</c:v>
                </c:pt>
                <c:pt idx="261">
                  <c:v>367.80619999999999</c:v>
                </c:pt>
                <c:pt idx="262">
                  <c:v>368.10290000000003</c:v>
                </c:pt>
                <c:pt idx="263">
                  <c:v>368.41370000000001</c:v>
                </c:pt>
                <c:pt idx="264">
                  <c:v>369.11009999999999</c:v>
                </c:pt>
                <c:pt idx="265">
                  <c:v>369.73079999999999</c:v>
                </c:pt>
                <c:pt idx="266">
                  <c:v>370.2647</c:v>
                </c:pt>
                <c:pt idx="267">
                  <c:v>370.77870000000001</c:v>
                </c:pt>
                <c:pt idx="268">
                  <c:v>371.66970000000003</c:v>
                </c:pt>
                <c:pt idx="269">
                  <c:v>372.81200000000001</c:v>
                </c:pt>
                <c:pt idx="270">
                  <c:v>373.33170000000001</c:v>
                </c:pt>
                <c:pt idx="271">
                  <c:v>374.8519</c:v>
                </c:pt>
                <c:pt idx="272">
                  <c:v>376.4194</c:v>
                </c:pt>
                <c:pt idx="273">
                  <c:v>377.75069999999999</c:v>
                </c:pt>
                <c:pt idx="274">
                  <c:v>378.93270000000001</c:v>
                </c:pt>
                <c:pt idx="275">
                  <c:v>379.9796</c:v>
                </c:pt>
                <c:pt idx="276">
                  <c:v>380.99340000000001</c:v>
                </c:pt>
                <c:pt idx="277">
                  <c:v>381.3175</c:v>
                </c:pt>
                <c:pt idx="278">
                  <c:v>381.83049999999997</c:v>
                </c:pt>
                <c:pt idx="279">
                  <c:v>382.44559999999996</c:v>
                </c:pt>
                <c:pt idx="280">
                  <c:v>373.54140000000001</c:v>
                </c:pt>
                <c:pt idx="281">
                  <c:v>375.48020000000002</c:v>
                </c:pt>
                <c:pt idx="282">
                  <c:v>377.29720000000003</c:v>
                </c:pt>
                <c:pt idx="283">
                  <c:v>378.94590000000005</c:v>
                </c:pt>
                <c:pt idx="284">
                  <c:v>379.9522</c:v>
                </c:pt>
                <c:pt idx="285">
                  <c:v>380.52</c:v>
                </c:pt>
                <c:pt idx="286">
                  <c:v>381.03309999999999</c:v>
                </c:pt>
                <c:pt idx="287">
                  <c:v>381.54040000000003</c:v>
                </c:pt>
                <c:pt idx="288">
                  <c:v>382.02609999999999</c:v>
                </c:pt>
                <c:pt idx="289">
                  <c:v>382.49950000000001</c:v>
                </c:pt>
                <c:pt idx="290">
                  <c:v>382.93880000000001</c:v>
                </c:pt>
                <c:pt idx="291">
                  <c:v>383.37059999999997</c:v>
                </c:pt>
                <c:pt idx="292">
                  <c:v>383.7627</c:v>
                </c:pt>
                <c:pt idx="293">
                  <c:v>384.45909999999998</c:v>
                </c:pt>
                <c:pt idx="294">
                  <c:v>385.24900000000002</c:v>
                </c:pt>
                <c:pt idx="295">
                  <c:v>385.97179999999997</c:v>
                </c:pt>
                <c:pt idx="296">
                  <c:v>386.66059999999999</c:v>
                </c:pt>
                <c:pt idx="297">
                  <c:v>387.30970000000002</c:v>
                </c:pt>
                <c:pt idx="298">
                  <c:v>387.95779999999996</c:v>
                </c:pt>
                <c:pt idx="299">
                  <c:v>388.18079999999998</c:v>
                </c:pt>
                <c:pt idx="300">
                  <c:v>387.94459999999998</c:v>
                </c:pt>
                <c:pt idx="301">
                  <c:v>387.81609999999995</c:v>
                </c:pt>
                <c:pt idx="302">
                  <c:v>387.73480000000001</c:v>
                </c:pt>
                <c:pt idx="303">
                  <c:v>387.72159999999997</c:v>
                </c:pt>
                <c:pt idx="304">
                  <c:v>388.12700000000001</c:v>
                </c:pt>
                <c:pt idx="305">
                  <c:v>388.5994</c:v>
                </c:pt>
                <c:pt idx="306">
                  <c:v>388.99809999999997</c:v>
                </c:pt>
                <c:pt idx="307">
                  <c:v>389.37040000000002</c:v>
                </c:pt>
                <c:pt idx="308">
                  <c:v>389.7285</c:v>
                </c:pt>
                <c:pt idx="309">
                  <c:v>390.07240000000002</c:v>
                </c:pt>
                <c:pt idx="310">
                  <c:v>390.4513</c:v>
                </c:pt>
                <c:pt idx="311">
                  <c:v>390.79520000000002</c:v>
                </c:pt>
                <c:pt idx="312">
                  <c:v>391.51799999999997</c:v>
                </c:pt>
                <c:pt idx="313">
                  <c:v>392.21429999999998</c:v>
                </c:pt>
                <c:pt idx="314">
                  <c:v>392.88329999999996</c:v>
                </c:pt>
                <c:pt idx="315">
                  <c:v>393.87630000000001</c:v>
                </c:pt>
                <c:pt idx="316">
                  <c:v>394.82209999999998</c:v>
                </c:pt>
                <c:pt idx="317">
                  <c:v>395.65929999999997</c:v>
                </c:pt>
                <c:pt idx="318">
                  <c:v>396.4633</c:v>
                </c:pt>
                <c:pt idx="319">
                  <c:v>397.22679999999997</c:v>
                </c:pt>
                <c:pt idx="320">
                  <c:v>397.96280000000002</c:v>
                </c:pt>
                <c:pt idx="321">
                  <c:v>398.67899999999997</c:v>
                </c:pt>
                <c:pt idx="322">
                  <c:v>399.39519999999999</c:v>
                </c:pt>
                <c:pt idx="323">
                  <c:v>400.07729999999998</c:v>
                </c:pt>
                <c:pt idx="324">
                  <c:v>391.47740000000005</c:v>
                </c:pt>
                <c:pt idx="325">
                  <c:v>392.32209999999998</c:v>
                </c:pt>
                <c:pt idx="326">
                  <c:v>393.18</c:v>
                </c:pt>
                <c:pt idx="327">
                  <c:v>394.01140000000004</c:v>
                </c:pt>
                <c:pt idx="328">
                  <c:v>394.7749</c:v>
                </c:pt>
                <c:pt idx="329">
                  <c:v>395.7878</c:v>
                </c:pt>
                <c:pt idx="330">
                  <c:v>396.90270000000004</c:v>
                </c:pt>
                <c:pt idx="331">
                  <c:v>397.92309999999998</c:v>
                </c:pt>
                <c:pt idx="332">
                  <c:v>398.85470000000004</c:v>
                </c:pt>
                <c:pt idx="333">
                  <c:v>399.75329999999997</c:v>
                </c:pt>
                <c:pt idx="334">
                  <c:v>400.52330000000001</c:v>
                </c:pt>
                <c:pt idx="335">
                  <c:v>401.22629999999998</c:v>
                </c:pt>
                <c:pt idx="336">
                  <c:v>401.8886</c:v>
                </c:pt>
                <c:pt idx="337">
                  <c:v>402.48290000000003</c:v>
                </c:pt>
                <c:pt idx="338">
                  <c:v>403.0772</c:v>
                </c:pt>
                <c:pt idx="339">
                  <c:v>403.6782</c:v>
                </c:pt>
                <c:pt idx="340">
                  <c:v>404.2328</c:v>
                </c:pt>
                <c:pt idx="341">
                  <c:v>404.76659999999998</c:v>
                </c:pt>
                <c:pt idx="342">
                  <c:v>405.27969999999999</c:v>
                </c:pt>
                <c:pt idx="343">
                  <c:v>405.80029999999999</c:v>
                </c:pt>
                <c:pt idx="344">
                  <c:v>406.42099999999999</c:v>
                </c:pt>
                <c:pt idx="345">
                  <c:v>407.00870000000003</c:v>
                </c:pt>
                <c:pt idx="346">
                  <c:v>407.58320000000003</c:v>
                </c:pt>
                <c:pt idx="347">
                  <c:v>408.15109999999999</c:v>
                </c:pt>
                <c:pt idx="348">
                  <c:v>408.68490000000003</c:v>
                </c:pt>
                <c:pt idx="349">
                  <c:v>409.2253</c:v>
                </c:pt>
                <c:pt idx="350">
                  <c:v>409.73840000000001</c:v>
                </c:pt>
                <c:pt idx="351">
                  <c:v>410.2448</c:v>
                </c:pt>
                <c:pt idx="352">
                  <c:v>410.77199999999999</c:v>
                </c:pt>
                <c:pt idx="353">
                  <c:v>411.27850000000001</c:v>
                </c:pt>
                <c:pt idx="354">
                  <c:v>411.78490000000005</c:v>
                </c:pt>
                <c:pt idx="355">
                  <c:v>412.27809999999999</c:v>
                </c:pt>
                <c:pt idx="356">
                  <c:v>412.77890000000002</c:v>
                </c:pt>
                <c:pt idx="357">
                  <c:v>413.24470000000002</c:v>
                </c:pt>
                <c:pt idx="358">
                  <c:v>413.72469999999998</c:v>
                </c:pt>
                <c:pt idx="359">
                  <c:v>414.19709999999998</c:v>
                </c:pt>
                <c:pt idx="360">
                  <c:v>414.65629999999999</c:v>
                </c:pt>
                <c:pt idx="361">
                  <c:v>415.28459999999995</c:v>
                </c:pt>
                <c:pt idx="362">
                  <c:v>406.35399999999998</c:v>
                </c:pt>
                <c:pt idx="363">
                  <c:v>406.99549999999999</c:v>
                </c:pt>
                <c:pt idx="364">
                  <c:v>407.51609999999999</c:v>
                </c:pt>
                <c:pt idx="365">
                  <c:v>408.0292</c:v>
                </c:pt>
                <c:pt idx="366">
                  <c:v>408.529</c:v>
                </c:pt>
                <c:pt idx="367">
                  <c:v>409.03540000000004</c:v>
                </c:pt>
                <c:pt idx="368">
                  <c:v>409.50880000000001</c:v>
                </c:pt>
                <c:pt idx="369">
                  <c:v>410.21840000000003</c:v>
                </c:pt>
                <c:pt idx="370">
                  <c:v>411.11690000000004</c:v>
                </c:pt>
                <c:pt idx="371">
                  <c:v>411.95400000000001</c:v>
                </c:pt>
                <c:pt idx="372">
                  <c:v>412.96790000000004</c:v>
                </c:pt>
                <c:pt idx="373">
                  <c:v>414.11579999999998</c:v>
                </c:pt>
                <c:pt idx="374">
                  <c:v>415.1628</c:v>
                </c:pt>
                <c:pt idx="375">
                  <c:v>416.31829999999997</c:v>
                </c:pt>
                <c:pt idx="376">
                  <c:v>417.49369999999999</c:v>
                </c:pt>
                <c:pt idx="377">
                  <c:v>418.54059999999998</c:v>
                </c:pt>
                <c:pt idx="378">
                  <c:v>420.11470000000003</c:v>
                </c:pt>
                <c:pt idx="379">
                  <c:v>422.07429999999999</c:v>
                </c:pt>
                <c:pt idx="380">
                  <c:v>423.70229999999998</c:v>
                </c:pt>
                <c:pt idx="381">
                  <c:v>425.7903</c:v>
                </c:pt>
                <c:pt idx="382">
                  <c:v>427.71499999999997</c:v>
                </c:pt>
                <c:pt idx="383">
                  <c:v>428.97159999999997</c:v>
                </c:pt>
                <c:pt idx="384">
                  <c:v>430.23490000000004</c:v>
                </c:pt>
                <c:pt idx="385">
                  <c:v>431.54540000000003</c:v>
                </c:pt>
                <c:pt idx="386">
                  <c:v>432.80869999999999</c:v>
                </c:pt>
                <c:pt idx="387">
                  <c:v>424.90499999999997</c:v>
                </c:pt>
                <c:pt idx="388">
                  <c:v>427.05359999999996</c:v>
                </c:pt>
                <c:pt idx="389">
                  <c:v>429.03970000000004</c:v>
                </c:pt>
                <c:pt idx="390">
                  <c:v>430.72809999999998</c:v>
                </c:pt>
                <c:pt idx="391">
                  <c:v>432.20769999999999</c:v>
                </c:pt>
                <c:pt idx="392">
                  <c:v>433.33590000000004</c:v>
                </c:pt>
                <c:pt idx="393">
                  <c:v>433.55879999999996</c:v>
                </c:pt>
                <c:pt idx="394">
                  <c:v>433.83570000000003</c:v>
                </c:pt>
                <c:pt idx="395">
                  <c:v>434.18059999999997</c:v>
                </c:pt>
                <c:pt idx="396">
                  <c:v>434.55849999999998</c:v>
                </c:pt>
                <c:pt idx="397">
                  <c:v>434.91</c:v>
                </c:pt>
                <c:pt idx="398">
                  <c:v>435.30869999999999</c:v>
                </c:pt>
                <c:pt idx="399">
                  <c:v>435.72070000000002</c:v>
                </c:pt>
                <c:pt idx="400">
                  <c:v>436.11940000000004</c:v>
                </c:pt>
                <c:pt idx="401">
                  <c:v>436.5247</c:v>
                </c:pt>
                <c:pt idx="402">
                  <c:v>436.91679999999997</c:v>
                </c:pt>
                <c:pt idx="403">
                  <c:v>437.31459999999998</c:v>
                </c:pt>
                <c:pt idx="404">
                  <c:v>437.68690000000004</c:v>
                </c:pt>
                <c:pt idx="405">
                  <c:v>438.0582</c:v>
                </c:pt>
                <c:pt idx="406">
                  <c:v>438.41629999999998</c:v>
                </c:pt>
                <c:pt idx="407">
                  <c:v>438.34829999999999</c:v>
                </c:pt>
                <c:pt idx="408">
                  <c:v>437.7681</c:v>
                </c:pt>
                <c:pt idx="409">
                  <c:v>437.33540000000005</c:v>
                </c:pt>
                <c:pt idx="410">
                  <c:v>436.95749999999998</c:v>
                </c:pt>
                <c:pt idx="411">
                  <c:v>436.65320000000003</c:v>
                </c:pt>
                <c:pt idx="412">
                  <c:v>436.67309999999998</c:v>
                </c:pt>
                <c:pt idx="413">
                  <c:v>436.82900000000001</c:v>
                </c:pt>
                <c:pt idx="414">
                  <c:v>437.00470000000001</c:v>
                </c:pt>
                <c:pt idx="415">
                  <c:v>437.15969999999999</c:v>
                </c:pt>
                <c:pt idx="416">
                  <c:v>437.54520000000002</c:v>
                </c:pt>
                <c:pt idx="417">
                  <c:v>438.16590000000002</c:v>
                </c:pt>
                <c:pt idx="418">
                  <c:v>438.74700000000001</c:v>
                </c:pt>
                <c:pt idx="419">
                  <c:v>439.26100000000002</c:v>
                </c:pt>
                <c:pt idx="420">
                  <c:v>439.69940000000003</c:v>
                </c:pt>
                <c:pt idx="421">
                  <c:v>440.07830000000001</c:v>
                </c:pt>
                <c:pt idx="422">
                  <c:v>440.44959999999998</c:v>
                </c:pt>
                <c:pt idx="423">
                  <c:v>440.4024</c:v>
                </c:pt>
                <c:pt idx="424">
                  <c:v>439.9366</c:v>
                </c:pt>
                <c:pt idx="425">
                  <c:v>439.5643</c:v>
                </c:pt>
                <c:pt idx="426">
                  <c:v>439.24020000000002</c:v>
                </c:pt>
                <c:pt idx="427">
                  <c:v>438.97</c:v>
                </c:pt>
                <c:pt idx="428">
                  <c:v>439.01059999999995</c:v>
                </c:pt>
                <c:pt idx="429">
                  <c:v>439.11169999999998</c:v>
                </c:pt>
                <c:pt idx="430">
                  <c:v>439.27420000000001</c:v>
                </c:pt>
                <c:pt idx="431">
                  <c:v>439.40929999999997</c:v>
                </c:pt>
                <c:pt idx="432">
                  <c:v>439.5444</c:v>
                </c:pt>
                <c:pt idx="433">
                  <c:v>439.67959999999999</c:v>
                </c:pt>
                <c:pt idx="434">
                  <c:v>439.81470000000002</c:v>
                </c:pt>
                <c:pt idx="435">
                  <c:v>440.05090000000001</c:v>
                </c:pt>
                <c:pt idx="436">
                  <c:v>440.61879999999996</c:v>
                </c:pt>
                <c:pt idx="437">
                  <c:v>441.3415</c:v>
                </c:pt>
                <c:pt idx="438">
                  <c:v>442.25329999999997</c:v>
                </c:pt>
                <c:pt idx="439">
                  <c:v>443.4495</c:v>
                </c:pt>
                <c:pt idx="440">
                  <c:v>445.07749999999999</c:v>
                </c:pt>
                <c:pt idx="441">
                  <c:v>446.46259999999995</c:v>
                </c:pt>
                <c:pt idx="442">
                  <c:v>446.81309999999996</c:v>
                </c:pt>
                <c:pt idx="443">
                  <c:v>444.07779999999997</c:v>
                </c:pt>
                <c:pt idx="444">
                  <c:v>437.75400000000002</c:v>
                </c:pt>
                <c:pt idx="445">
                  <c:v>437.75400000000002</c:v>
                </c:pt>
                <c:pt idx="446">
                  <c:v>437.75400000000002</c:v>
                </c:pt>
                <c:pt idx="447">
                  <c:v>437.75400000000002</c:v>
                </c:pt>
                <c:pt idx="448">
                  <c:v>437.75400000000002</c:v>
                </c:pt>
                <c:pt idx="449">
                  <c:v>437.75400000000002</c:v>
                </c:pt>
                <c:pt idx="450">
                  <c:v>437.75400000000002</c:v>
                </c:pt>
                <c:pt idx="451">
                  <c:v>437.75400000000002</c:v>
                </c:pt>
                <c:pt idx="452">
                  <c:v>437.75400000000002</c:v>
                </c:pt>
                <c:pt idx="453">
                  <c:v>437.75400000000002</c:v>
                </c:pt>
                <c:pt idx="454">
                  <c:v>437.75400000000002</c:v>
                </c:pt>
                <c:pt idx="455">
                  <c:v>437.75400000000002</c:v>
                </c:pt>
                <c:pt idx="456">
                  <c:v>437.75400000000002</c:v>
                </c:pt>
                <c:pt idx="457">
                  <c:v>437.75400000000002</c:v>
                </c:pt>
                <c:pt idx="458">
                  <c:v>437.75400000000002</c:v>
                </c:pt>
                <c:pt idx="459">
                  <c:v>437.75400000000002</c:v>
                </c:pt>
                <c:pt idx="460">
                  <c:v>437.75400000000002</c:v>
                </c:pt>
                <c:pt idx="461">
                  <c:v>437.75400000000002</c:v>
                </c:pt>
                <c:pt idx="462">
                  <c:v>437.75400000000002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B8-4D13-82B2-C5F51A42E144}"/>
            </c:ext>
          </c:extLst>
        </c:ser>
        <c:ser>
          <c:idx val="4"/>
          <c:order val="2"/>
          <c:tx>
            <c:strRef>
              <c:f>'30'!$F$1</c:f>
              <c:strCache>
                <c:ptCount val="1"/>
                <c:pt idx="0">
                  <c:v>Q890-120-30-3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'30'!$E$5:$E$457</c:f>
              <c:numCache>
                <c:formatCode>General</c:formatCode>
                <c:ptCount val="453"/>
                <c:pt idx="0">
                  <c:v>0</c:v>
                </c:pt>
                <c:pt idx="1">
                  <c:v>-5.2400000000000363E-4</c:v>
                </c:pt>
                <c:pt idx="2">
                  <c:v>2.9099999999998571E-4</c:v>
                </c:pt>
                <c:pt idx="3">
                  <c:v>5.4750000000000631E-4</c:v>
                </c:pt>
                <c:pt idx="4">
                  <c:v>4.4999999999906226E-6</c:v>
                </c:pt>
                <c:pt idx="5">
                  <c:v>2.8050000000001685E-4</c:v>
                </c:pt>
                <c:pt idx="6">
                  <c:v>9.9199999999999289E-4</c:v>
                </c:pt>
                <c:pt idx="7">
                  <c:v>6.0349999999992354E-4</c:v>
                </c:pt>
                <c:pt idx="8">
                  <c:v>8.1599999999998341E-4</c:v>
                </c:pt>
                <c:pt idx="9">
                  <c:v>1.4294999999999725E-3</c:v>
                </c:pt>
                <c:pt idx="10">
                  <c:v>1.1925000000000407E-3</c:v>
                </c:pt>
                <c:pt idx="11">
                  <c:v>6.3699999999999868E-4</c:v>
                </c:pt>
                <c:pt idx="12">
                  <c:v>7.1099999999990615E-4</c:v>
                </c:pt>
                <c:pt idx="13">
                  <c:v>1.1454999999999105E-3</c:v>
                </c:pt>
                <c:pt idx="14">
                  <c:v>7.9249999999986276E-4</c:v>
                </c:pt>
                <c:pt idx="15">
                  <c:v>9.6649999999998126E-4</c:v>
                </c:pt>
                <c:pt idx="16">
                  <c:v>1.7614999999999714E-3</c:v>
                </c:pt>
                <c:pt idx="17">
                  <c:v>1.8479999999998498E-3</c:v>
                </c:pt>
                <c:pt idx="18">
                  <c:v>2.3535000000001194E-3</c:v>
                </c:pt>
                <c:pt idx="19">
                  <c:v>2.5570000000001425E-3</c:v>
                </c:pt>
                <c:pt idx="20">
                  <c:v>3.3814999999997042E-3</c:v>
                </c:pt>
                <c:pt idx="21">
                  <c:v>4.0664999999999729E-3</c:v>
                </c:pt>
                <c:pt idx="22">
                  <c:v>4.5654999999997781E-3</c:v>
                </c:pt>
                <c:pt idx="23">
                  <c:v>5.5950000000002387E-3</c:v>
                </c:pt>
                <c:pt idx="24">
                  <c:v>6.4430000000001986E-3</c:v>
                </c:pt>
                <c:pt idx="25">
                  <c:v>7.7400000000000801E-3</c:v>
                </c:pt>
                <c:pt idx="26">
                  <c:v>9.3134999999999746E-3</c:v>
                </c:pt>
                <c:pt idx="27">
                  <c:v>1.0622999999999827E-2</c:v>
                </c:pt>
                <c:pt idx="28">
                  <c:v>1.1873500000000092E-2</c:v>
                </c:pt>
                <c:pt idx="29">
                  <c:v>1.3400999999999996E-2</c:v>
                </c:pt>
                <c:pt idx="30">
                  <c:v>1.5092000000000327E-2</c:v>
                </c:pt>
                <c:pt idx="31">
                  <c:v>1.7420999999999909E-2</c:v>
                </c:pt>
                <c:pt idx="32">
                  <c:v>2.011099999999999E-2</c:v>
                </c:pt>
                <c:pt idx="33">
                  <c:v>2.3153499999999827E-2</c:v>
                </c:pt>
                <c:pt idx="34">
                  <c:v>2.5004999999999944E-2</c:v>
                </c:pt>
                <c:pt idx="35">
                  <c:v>2.7504500000000043E-2</c:v>
                </c:pt>
                <c:pt idx="36">
                  <c:v>3.0224000000000029E-2</c:v>
                </c:pt>
                <c:pt idx="37">
                  <c:v>3.2722999999999836E-2</c:v>
                </c:pt>
                <c:pt idx="38">
                  <c:v>3.5811999999999511E-2</c:v>
                </c:pt>
                <c:pt idx="39">
                  <c:v>3.9168000000000092E-2</c:v>
                </c:pt>
                <c:pt idx="40">
                  <c:v>4.301900000000014E-2</c:v>
                </c:pt>
                <c:pt idx="41">
                  <c:v>4.6639000000000319E-2</c:v>
                </c:pt>
                <c:pt idx="42">
                  <c:v>4.7352999999999756E-2</c:v>
                </c:pt>
                <c:pt idx="43">
                  <c:v>4.7226000000000212E-2</c:v>
                </c:pt>
                <c:pt idx="44">
                  <c:v>4.7370500000000426E-2</c:v>
                </c:pt>
                <c:pt idx="45">
                  <c:v>4.7764999999999613E-2</c:v>
                </c:pt>
                <c:pt idx="46">
                  <c:v>4.7967500000000385E-2</c:v>
                </c:pt>
                <c:pt idx="47">
                  <c:v>4.8345500000000374E-2</c:v>
                </c:pt>
                <c:pt idx="48">
                  <c:v>4.8560500000000228E-2</c:v>
                </c:pt>
                <c:pt idx="49">
                  <c:v>4.9075999999999897E-2</c:v>
                </c:pt>
                <c:pt idx="50">
                  <c:v>4.9718499999999555E-2</c:v>
                </c:pt>
                <c:pt idx="51">
                  <c:v>5.0213499999999467E-2</c:v>
                </c:pt>
                <c:pt idx="52">
                  <c:v>5.0700999999999663E-2</c:v>
                </c:pt>
                <c:pt idx="53">
                  <c:v>5.0598000000000365E-2</c:v>
                </c:pt>
                <c:pt idx="54">
                  <c:v>4.9922999999999718E-2</c:v>
                </c:pt>
                <c:pt idx="55">
                  <c:v>5.0366499999999537E-2</c:v>
                </c:pt>
                <c:pt idx="56">
                  <c:v>5.0743999999999456E-2</c:v>
                </c:pt>
                <c:pt idx="57">
                  <c:v>5.1409500000000108E-2</c:v>
                </c:pt>
                <c:pt idx="58">
                  <c:v>5.1511500000000154E-2</c:v>
                </c:pt>
                <c:pt idx="59">
                  <c:v>5.1942000000000377E-2</c:v>
                </c:pt>
                <c:pt idx="60">
                  <c:v>5.2141999999999911E-2</c:v>
                </c:pt>
                <c:pt idx="61">
                  <c:v>5.2402999999999977E-2</c:v>
                </c:pt>
                <c:pt idx="62">
                  <c:v>5.2886500000000058E-2</c:v>
                </c:pt>
                <c:pt idx="63">
                  <c:v>4.9874500000000044E-2</c:v>
                </c:pt>
                <c:pt idx="64">
                  <c:v>5.0091000000000108E-2</c:v>
                </c:pt>
                <c:pt idx="65">
                  <c:v>5.0143999999999522E-2</c:v>
                </c:pt>
                <c:pt idx="66">
                  <c:v>5.0243999999999733E-2</c:v>
                </c:pt>
                <c:pt idx="67">
                  <c:v>5.0394499999999898E-2</c:v>
                </c:pt>
                <c:pt idx="68">
                  <c:v>5.066700000000024E-2</c:v>
                </c:pt>
                <c:pt idx="69">
                  <c:v>5.0882500000000164E-2</c:v>
                </c:pt>
                <c:pt idx="70">
                  <c:v>5.1035500000000233E-2</c:v>
                </c:pt>
                <c:pt idx="71">
                  <c:v>5.1067500000000265E-2</c:v>
                </c:pt>
                <c:pt idx="72">
                  <c:v>5.1264999999999894E-2</c:v>
                </c:pt>
                <c:pt idx="73">
                  <c:v>5.1507999999999665E-2</c:v>
                </c:pt>
                <c:pt idx="74">
                  <c:v>5.1796500000000023E-2</c:v>
                </c:pt>
                <c:pt idx="75">
                  <c:v>5.1712999999999454E-2</c:v>
                </c:pt>
                <c:pt idx="76">
                  <c:v>5.192050000000048E-2</c:v>
                </c:pt>
                <c:pt idx="77">
                  <c:v>5.2023499999999778E-2</c:v>
                </c:pt>
                <c:pt idx="78">
                  <c:v>5.2388000000000101E-2</c:v>
                </c:pt>
                <c:pt idx="79">
                  <c:v>5.2440500000000334E-2</c:v>
                </c:pt>
                <c:pt idx="80">
                  <c:v>5.2905999999999676E-2</c:v>
                </c:pt>
                <c:pt idx="81">
                  <c:v>5.3147999999999751E-2</c:v>
                </c:pt>
                <c:pt idx="82">
                  <c:v>5.2881999999999874E-2</c:v>
                </c:pt>
                <c:pt idx="83">
                  <c:v>5.3081499999999782E-2</c:v>
                </c:pt>
                <c:pt idx="84">
                  <c:v>5.3554999999999797E-2</c:v>
                </c:pt>
                <c:pt idx="85">
                  <c:v>5.3996000000000599E-2</c:v>
                </c:pt>
                <c:pt idx="86">
                  <c:v>5.3828000000000209E-2</c:v>
                </c:pt>
                <c:pt idx="87">
                  <c:v>5.3827999999999765E-2</c:v>
                </c:pt>
                <c:pt idx="88">
                  <c:v>5.4259999999999753E-2</c:v>
                </c:pt>
                <c:pt idx="89">
                  <c:v>5.4798499999999528E-2</c:v>
                </c:pt>
                <c:pt idx="90">
                  <c:v>5.5308500000000205E-2</c:v>
                </c:pt>
                <c:pt idx="91">
                  <c:v>5.6108000000000047E-2</c:v>
                </c:pt>
                <c:pt idx="92">
                  <c:v>5.677500000000002E-2</c:v>
                </c:pt>
                <c:pt idx="93">
                  <c:v>5.6937999999999267E-2</c:v>
                </c:pt>
                <c:pt idx="94">
                  <c:v>5.7109000000000076E-2</c:v>
                </c:pt>
                <c:pt idx="95">
                  <c:v>5.7328500000000115E-2</c:v>
                </c:pt>
                <c:pt idx="96">
                  <c:v>5.7385999999999715E-2</c:v>
                </c:pt>
                <c:pt idx="97">
                  <c:v>5.709300000000006E-2</c:v>
                </c:pt>
                <c:pt idx="98">
                  <c:v>5.7276499999999508E-2</c:v>
                </c:pt>
                <c:pt idx="99">
                  <c:v>5.7438999999999574E-2</c:v>
                </c:pt>
                <c:pt idx="100">
                  <c:v>5.802250000000031E-2</c:v>
                </c:pt>
                <c:pt idx="101">
                  <c:v>5.8043999999999318E-2</c:v>
                </c:pt>
                <c:pt idx="102">
                  <c:v>5.8184500000000305E-2</c:v>
                </c:pt>
                <c:pt idx="103">
                  <c:v>5.8575499999999892E-2</c:v>
                </c:pt>
                <c:pt idx="104">
                  <c:v>5.8663999999999827E-2</c:v>
                </c:pt>
                <c:pt idx="105">
                  <c:v>5.8803499999999786E-2</c:v>
                </c:pt>
                <c:pt idx="106">
                  <c:v>5.8738500000000027E-2</c:v>
                </c:pt>
                <c:pt idx="107">
                  <c:v>5.9000500000000233E-2</c:v>
                </c:pt>
                <c:pt idx="108">
                  <c:v>5.8992000000000377E-2</c:v>
                </c:pt>
                <c:pt idx="109">
                  <c:v>5.9126000000000012E-2</c:v>
                </c:pt>
                <c:pt idx="110">
                  <c:v>5.9433499999999917E-2</c:v>
                </c:pt>
                <c:pt idx="111">
                  <c:v>5.9347999999999512E-2</c:v>
                </c:pt>
                <c:pt idx="112">
                  <c:v>5.9181499999999776E-2</c:v>
                </c:pt>
                <c:pt idx="113">
                  <c:v>5.9537499999999799E-2</c:v>
                </c:pt>
                <c:pt idx="114">
                  <c:v>5.9461999999999904E-2</c:v>
                </c:pt>
                <c:pt idx="115">
                  <c:v>5.9916499999999484E-2</c:v>
                </c:pt>
                <c:pt idx="116">
                  <c:v>6.0316000000000258E-2</c:v>
                </c:pt>
                <c:pt idx="117">
                  <c:v>6.0589499999999852E-2</c:v>
                </c:pt>
                <c:pt idx="118">
                  <c:v>6.1237000000000208E-2</c:v>
                </c:pt>
                <c:pt idx="119">
                  <c:v>6.1415000000000219E-2</c:v>
                </c:pt>
                <c:pt idx="120">
                  <c:v>6.1778000000000333E-2</c:v>
                </c:pt>
                <c:pt idx="121">
                  <c:v>6.2266500000000669E-2</c:v>
                </c:pt>
                <c:pt idx="122">
                  <c:v>6.2552999999999859E-2</c:v>
                </c:pt>
                <c:pt idx="123">
                  <c:v>6.2062499999999687E-2</c:v>
                </c:pt>
                <c:pt idx="124">
                  <c:v>6.2215500000000201E-2</c:v>
                </c:pt>
                <c:pt idx="125">
                  <c:v>6.264999999999965E-2</c:v>
                </c:pt>
                <c:pt idx="126">
                  <c:v>6.2915000000000276E-2</c:v>
                </c:pt>
                <c:pt idx="127">
                  <c:v>6.3330500000000622E-2</c:v>
                </c:pt>
                <c:pt idx="128">
                  <c:v>6.3717499999999649E-2</c:v>
                </c:pt>
                <c:pt idx="129">
                  <c:v>6.4022500000000093E-2</c:v>
                </c:pt>
                <c:pt idx="130">
                  <c:v>6.4302999999999777E-2</c:v>
                </c:pt>
                <c:pt idx="131">
                  <c:v>6.4819500000000474E-2</c:v>
                </c:pt>
                <c:pt idx="132">
                  <c:v>6.4607499999999707E-2</c:v>
                </c:pt>
                <c:pt idx="133">
                  <c:v>6.4796499999999924E-2</c:v>
                </c:pt>
                <c:pt idx="134">
                  <c:v>6.4832000000000445E-2</c:v>
                </c:pt>
                <c:pt idx="135">
                  <c:v>6.5283999999999676E-2</c:v>
                </c:pt>
                <c:pt idx="136">
                  <c:v>6.55165000000002E-2</c:v>
                </c:pt>
                <c:pt idx="137">
                  <c:v>6.588999999999956E-2</c:v>
                </c:pt>
                <c:pt idx="138">
                  <c:v>6.5877499999999589E-2</c:v>
                </c:pt>
                <c:pt idx="139">
                  <c:v>6.6018999999999828E-2</c:v>
                </c:pt>
                <c:pt idx="140">
                  <c:v>6.6399500000000611E-2</c:v>
                </c:pt>
                <c:pt idx="141">
                  <c:v>6.6137999999999586E-2</c:v>
                </c:pt>
                <c:pt idx="142">
                  <c:v>6.6045000000000353E-2</c:v>
                </c:pt>
                <c:pt idx="143">
                  <c:v>6.6218499999999736E-2</c:v>
                </c:pt>
                <c:pt idx="144">
                  <c:v>6.6659999999999719E-2</c:v>
                </c:pt>
                <c:pt idx="145">
                  <c:v>6.6603999999999441E-2</c:v>
                </c:pt>
                <c:pt idx="146">
                  <c:v>6.6968999999999834E-2</c:v>
                </c:pt>
                <c:pt idx="147">
                  <c:v>6.7302000000000639E-2</c:v>
                </c:pt>
                <c:pt idx="148">
                  <c:v>6.7473999999999812E-2</c:v>
                </c:pt>
                <c:pt idx="149">
                  <c:v>6.7820999999999909E-2</c:v>
                </c:pt>
                <c:pt idx="150">
                  <c:v>6.82485000000006E-2</c:v>
                </c:pt>
                <c:pt idx="151">
                  <c:v>6.892850000000017E-2</c:v>
                </c:pt>
                <c:pt idx="152">
                  <c:v>6.9119999999999848E-2</c:v>
                </c:pt>
                <c:pt idx="153">
                  <c:v>6.9841000000000264E-2</c:v>
                </c:pt>
                <c:pt idx="154">
                  <c:v>7.0136499999999824E-2</c:v>
                </c:pt>
                <c:pt idx="155">
                  <c:v>7.0419500000000301E-2</c:v>
                </c:pt>
                <c:pt idx="156">
                  <c:v>7.0302000000000309E-2</c:v>
                </c:pt>
                <c:pt idx="157">
                  <c:v>7.0997000000000199E-2</c:v>
                </c:pt>
                <c:pt idx="158">
                  <c:v>7.1064999999999934E-2</c:v>
                </c:pt>
                <c:pt idx="159">
                  <c:v>7.1429999999999438E-2</c:v>
                </c:pt>
                <c:pt idx="160">
                  <c:v>7.1703500000000364E-2</c:v>
                </c:pt>
                <c:pt idx="161">
                  <c:v>7.1889000000000092E-2</c:v>
                </c:pt>
                <c:pt idx="162">
                  <c:v>7.2250499999999551E-2</c:v>
                </c:pt>
                <c:pt idx="163">
                  <c:v>7.178450000000014E-2</c:v>
                </c:pt>
                <c:pt idx="164">
                  <c:v>7.1788000000000185E-2</c:v>
                </c:pt>
                <c:pt idx="165">
                  <c:v>7.1843999999999575E-2</c:v>
                </c:pt>
                <c:pt idx="166">
                  <c:v>7.192149999999975E-2</c:v>
                </c:pt>
                <c:pt idx="167">
                  <c:v>7.1657500000000152E-2</c:v>
                </c:pt>
                <c:pt idx="168">
                  <c:v>7.2355500000000017E-2</c:v>
                </c:pt>
                <c:pt idx="169">
                  <c:v>7.2288999999999604E-2</c:v>
                </c:pt>
                <c:pt idx="170">
                  <c:v>7.2652000000000161E-2</c:v>
                </c:pt>
                <c:pt idx="171">
                  <c:v>7.3328000000000504E-2</c:v>
                </c:pt>
                <c:pt idx="172">
                  <c:v>7.3946500000000359E-2</c:v>
                </c:pt>
                <c:pt idx="173">
                  <c:v>7.3924499999999949E-2</c:v>
                </c:pt>
                <c:pt idx="174">
                  <c:v>7.4390999999999874E-2</c:v>
                </c:pt>
                <c:pt idx="175">
                  <c:v>7.4668500000000027E-2</c:v>
                </c:pt>
                <c:pt idx="176">
                  <c:v>7.5142500000000112E-2</c:v>
                </c:pt>
                <c:pt idx="177">
                  <c:v>7.5290499999999927E-2</c:v>
                </c:pt>
                <c:pt idx="178">
                  <c:v>7.5692999999999788E-2</c:v>
                </c:pt>
                <c:pt idx="179">
                  <c:v>7.6226500000000197E-2</c:v>
                </c:pt>
                <c:pt idx="180">
                  <c:v>7.6832500000000081E-2</c:v>
                </c:pt>
                <c:pt idx="181">
                  <c:v>7.7074500000000157E-2</c:v>
                </c:pt>
                <c:pt idx="182">
                  <c:v>7.7379499999999712E-2</c:v>
                </c:pt>
                <c:pt idx="183">
                  <c:v>7.6869500000000368E-2</c:v>
                </c:pt>
                <c:pt idx="184">
                  <c:v>7.6705999999999719E-2</c:v>
                </c:pt>
                <c:pt idx="185">
                  <c:v>7.7329500000000273E-2</c:v>
                </c:pt>
                <c:pt idx="186">
                  <c:v>7.7634000000000203E-2</c:v>
                </c:pt>
                <c:pt idx="187">
                  <c:v>7.7655999999999725E-2</c:v>
                </c:pt>
                <c:pt idx="188">
                  <c:v>7.8290500000000041E-2</c:v>
                </c:pt>
                <c:pt idx="189">
                  <c:v>7.8111999999999959E-2</c:v>
                </c:pt>
                <c:pt idx="190">
                  <c:v>7.8590499999999786E-2</c:v>
                </c:pt>
                <c:pt idx="191">
                  <c:v>7.914150000000042E-2</c:v>
                </c:pt>
                <c:pt idx="192">
                  <c:v>7.9219499999999332E-2</c:v>
                </c:pt>
                <c:pt idx="193">
                  <c:v>7.9359499999999805E-2</c:v>
                </c:pt>
                <c:pt idx="194">
                  <c:v>7.9701000000000466E-2</c:v>
                </c:pt>
                <c:pt idx="195">
                  <c:v>7.9835999999999796E-2</c:v>
                </c:pt>
                <c:pt idx="196">
                  <c:v>8.0527500000000085E-2</c:v>
                </c:pt>
                <c:pt idx="197">
                  <c:v>8.0520499999999551E-2</c:v>
                </c:pt>
                <c:pt idx="198">
                  <c:v>8.092500000000058E-2</c:v>
                </c:pt>
                <c:pt idx="199">
                  <c:v>8.1094499999999847E-2</c:v>
                </c:pt>
                <c:pt idx="200">
                  <c:v>8.1406499999999937E-2</c:v>
                </c:pt>
                <c:pt idx="201">
                  <c:v>8.221049999999952E-2</c:v>
                </c:pt>
                <c:pt idx="202">
                  <c:v>8.2973500000000033E-2</c:v>
                </c:pt>
                <c:pt idx="203">
                  <c:v>8.2599499999999715E-2</c:v>
                </c:pt>
                <c:pt idx="204">
                  <c:v>8.2640000000000047E-2</c:v>
                </c:pt>
                <c:pt idx="205">
                  <c:v>8.2793999999999812E-2</c:v>
                </c:pt>
                <c:pt idx="206">
                  <c:v>8.2915499999999476E-2</c:v>
                </c:pt>
                <c:pt idx="207">
                  <c:v>8.3489499999999772E-2</c:v>
                </c:pt>
                <c:pt idx="208">
                  <c:v>8.4033999999999498E-2</c:v>
                </c:pt>
                <c:pt idx="209">
                  <c:v>8.4298500000000054E-2</c:v>
                </c:pt>
                <c:pt idx="210">
                  <c:v>8.4844000000000364E-2</c:v>
                </c:pt>
                <c:pt idx="211">
                  <c:v>8.5233500000000184E-2</c:v>
                </c:pt>
                <c:pt idx="212">
                  <c:v>8.5305000000000408E-2</c:v>
                </c:pt>
                <c:pt idx="213">
                  <c:v>8.5812499999999403E-2</c:v>
                </c:pt>
                <c:pt idx="214">
                  <c:v>8.5925500000000099E-2</c:v>
                </c:pt>
                <c:pt idx="215">
                  <c:v>8.6054000000000297E-2</c:v>
                </c:pt>
                <c:pt idx="216">
                  <c:v>8.6551500000000114E-2</c:v>
                </c:pt>
                <c:pt idx="217">
                  <c:v>8.6629499999999915E-2</c:v>
                </c:pt>
                <c:pt idx="218">
                  <c:v>8.7118000000000251E-2</c:v>
                </c:pt>
                <c:pt idx="219">
                  <c:v>8.7239500000000358E-2</c:v>
                </c:pt>
                <c:pt idx="220">
                  <c:v>8.771299999999993E-2</c:v>
                </c:pt>
                <c:pt idx="221">
                  <c:v>8.7540000000000173E-2</c:v>
                </c:pt>
                <c:pt idx="222">
                  <c:v>8.8089500000000154E-2</c:v>
                </c:pt>
                <c:pt idx="223">
                  <c:v>8.8497499999999896E-2</c:v>
                </c:pt>
                <c:pt idx="224">
                  <c:v>8.912150000000052E-2</c:v>
                </c:pt>
                <c:pt idx="225">
                  <c:v>8.9928500000000078E-2</c:v>
                </c:pt>
                <c:pt idx="226">
                  <c:v>9.0812499999999741E-2</c:v>
                </c:pt>
                <c:pt idx="227">
                  <c:v>9.1248499999999844E-2</c:v>
                </c:pt>
                <c:pt idx="228">
                  <c:v>9.1518499999999836E-2</c:v>
                </c:pt>
                <c:pt idx="229">
                  <c:v>9.1787999999999759E-2</c:v>
                </c:pt>
                <c:pt idx="230">
                  <c:v>9.2150999999999872E-2</c:v>
                </c:pt>
                <c:pt idx="231">
                  <c:v>9.2022000000000048E-2</c:v>
                </c:pt>
                <c:pt idx="232">
                  <c:v>9.19654999999997E-2</c:v>
                </c:pt>
                <c:pt idx="233">
                  <c:v>9.2082500000000067E-2</c:v>
                </c:pt>
                <c:pt idx="234">
                  <c:v>9.2362500000000569E-2</c:v>
                </c:pt>
                <c:pt idx="235">
                  <c:v>9.265549999999978E-2</c:v>
                </c:pt>
                <c:pt idx="236">
                  <c:v>9.2577999999999605E-2</c:v>
                </c:pt>
                <c:pt idx="237">
                  <c:v>9.2712499999999753E-2</c:v>
                </c:pt>
                <c:pt idx="238">
                  <c:v>9.2987500000000001E-2</c:v>
                </c:pt>
                <c:pt idx="239">
                  <c:v>9.3383499999999398E-2</c:v>
                </c:pt>
                <c:pt idx="240">
                  <c:v>9.3861500000000042E-2</c:v>
                </c:pt>
                <c:pt idx="241">
                  <c:v>9.3731000000000009E-2</c:v>
                </c:pt>
                <c:pt idx="242">
                  <c:v>9.3993999999999911E-2</c:v>
                </c:pt>
                <c:pt idx="243">
                  <c:v>9.4180999999999848E-2</c:v>
                </c:pt>
                <c:pt idx="244">
                  <c:v>9.4819999999999904E-2</c:v>
                </c:pt>
                <c:pt idx="245">
                  <c:v>9.5229999999999926E-2</c:v>
                </c:pt>
                <c:pt idx="246">
                  <c:v>9.568449999999995E-2</c:v>
                </c:pt>
                <c:pt idx="247">
                  <c:v>9.6249499999999877E-2</c:v>
                </c:pt>
                <c:pt idx="248">
                  <c:v>9.7355499999999928E-2</c:v>
                </c:pt>
                <c:pt idx="249">
                  <c:v>9.793200000000013E-2</c:v>
                </c:pt>
                <c:pt idx="250">
                  <c:v>9.8159000000000329E-2</c:v>
                </c:pt>
                <c:pt idx="251">
                  <c:v>9.8997999999999475E-2</c:v>
                </c:pt>
                <c:pt idx="252">
                  <c:v>9.9848000000000159E-2</c:v>
                </c:pt>
                <c:pt idx="253">
                  <c:v>0.10007700000000019</c:v>
                </c:pt>
                <c:pt idx="254">
                  <c:v>0.10095050000000017</c:v>
                </c:pt>
                <c:pt idx="255">
                  <c:v>0.10089699999999935</c:v>
                </c:pt>
                <c:pt idx="256">
                  <c:v>0.1008650000000002</c:v>
                </c:pt>
                <c:pt idx="257">
                  <c:v>0.10104149999999956</c:v>
                </c:pt>
                <c:pt idx="258">
                  <c:v>0.10090849999999962</c:v>
                </c:pt>
                <c:pt idx="259">
                  <c:v>0.10142250000000042</c:v>
                </c:pt>
                <c:pt idx="260">
                  <c:v>0.10190650000000012</c:v>
                </c:pt>
                <c:pt idx="261">
                  <c:v>0.10252500000000042</c:v>
                </c:pt>
                <c:pt idx="262">
                  <c:v>0.10257249999999996</c:v>
                </c:pt>
                <c:pt idx="263">
                  <c:v>0.10307999999999984</c:v>
                </c:pt>
                <c:pt idx="264">
                  <c:v>0.10319449999999986</c:v>
                </c:pt>
                <c:pt idx="265">
                  <c:v>0.10377949999999991</c:v>
                </c:pt>
                <c:pt idx="266">
                  <c:v>0.10378700000000007</c:v>
                </c:pt>
                <c:pt idx="267">
                  <c:v>0.10401799999999994</c:v>
                </c:pt>
                <c:pt idx="268">
                  <c:v>0.10449449999999993</c:v>
                </c:pt>
                <c:pt idx="269">
                  <c:v>0.10470399999999991</c:v>
                </c:pt>
                <c:pt idx="270">
                  <c:v>0.10499899999999984</c:v>
                </c:pt>
                <c:pt idx="271">
                  <c:v>0.10535000000000005</c:v>
                </c:pt>
                <c:pt idx="272">
                  <c:v>0.1058530000000002</c:v>
                </c:pt>
                <c:pt idx="273">
                  <c:v>0.10686299999999971</c:v>
                </c:pt>
                <c:pt idx="274">
                  <c:v>0.1072829999999998</c:v>
                </c:pt>
                <c:pt idx="275">
                  <c:v>0.10784200000000022</c:v>
                </c:pt>
                <c:pt idx="276">
                  <c:v>0.10838900000000029</c:v>
                </c:pt>
                <c:pt idx="277">
                  <c:v>0.10897049999999986</c:v>
                </c:pt>
                <c:pt idx="278">
                  <c:v>0.10969449999999981</c:v>
                </c:pt>
                <c:pt idx="279">
                  <c:v>0.10977199999999998</c:v>
                </c:pt>
                <c:pt idx="280">
                  <c:v>0.11006350000000031</c:v>
                </c:pt>
                <c:pt idx="281">
                  <c:v>0.11047300000000027</c:v>
                </c:pt>
                <c:pt idx="282">
                  <c:v>0.11104549999999991</c:v>
                </c:pt>
                <c:pt idx="283">
                  <c:v>0.11157750000000011</c:v>
                </c:pt>
                <c:pt idx="284">
                  <c:v>0.11254799999999987</c:v>
                </c:pt>
                <c:pt idx="285">
                  <c:v>0.11308450000000025</c:v>
                </c:pt>
                <c:pt idx="286">
                  <c:v>0.1136190000000008</c:v>
                </c:pt>
                <c:pt idx="287">
                  <c:v>0.11438449999999989</c:v>
                </c:pt>
                <c:pt idx="288">
                  <c:v>0.11472600000000055</c:v>
                </c:pt>
                <c:pt idx="289">
                  <c:v>0.1150739999999999</c:v>
                </c:pt>
                <c:pt idx="290">
                  <c:v>0.11589750000000043</c:v>
                </c:pt>
                <c:pt idx="291">
                  <c:v>0.11614550000000001</c:v>
                </c:pt>
                <c:pt idx="292">
                  <c:v>0.11668600000000007</c:v>
                </c:pt>
                <c:pt idx="293">
                  <c:v>0.1173065000000002</c:v>
                </c:pt>
                <c:pt idx="294">
                  <c:v>0.11760249999999983</c:v>
                </c:pt>
                <c:pt idx="295">
                  <c:v>0.11766899999999936</c:v>
                </c:pt>
                <c:pt idx="296">
                  <c:v>0.11786949999999985</c:v>
                </c:pt>
                <c:pt idx="297">
                  <c:v>0.11836800000000025</c:v>
                </c:pt>
                <c:pt idx="298">
                  <c:v>0.11864400000000019</c:v>
                </c:pt>
                <c:pt idx="299">
                  <c:v>0.11884000000000006</c:v>
                </c:pt>
                <c:pt idx="300">
                  <c:v>0.11962850000000014</c:v>
                </c:pt>
                <c:pt idx="301">
                  <c:v>0.11963499999999971</c:v>
                </c:pt>
                <c:pt idx="302">
                  <c:v>0.12017550000000021</c:v>
                </c:pt>
                <c:pt idx="303">
                  <c:v>0.12047500000000033</c:v>
                </c:pt>
                <c:pt idx="304">
                  <c:v>0.12058549999999979</c:v>
                </c:pt>
                <c:pt idx="305">
                  <c:v>0.12064749999999957</c:v>
                </c:pt>
                <c:pt idx="306">
                  <c:v>0.12101149999999983</c:v>
                </c:pt>
                <c:pt idx="307">
                  <c:v>0.12181799999999976</c:v>
                </c:pt>
                <c:pt idx="308">
                  <c:v>0.12248149999999969</c:v>
                </c:pt>
                <c:pt idx="309">
                  <c:v>0.12349399999999999</c:v>
                </c:pt>
                <c:pt idx="310">
                  <c:v>0.12476249999999967</c:v>
                </c:pt>
                <c:pt idx="311">
                  <c:v>0.12607699999999999</c:v>
                </c:pt>
                <c:pt idx="312">
                  <c:v>0.1271949999999995</c:v>
                </c:pt>
                <c:pt idx="313">
                  <c:v>0.12805450000000063</c:v>
                </c:pt>
                <c:pt idx="314">
                  <c:v>0.12910499999999958</c:v>
                </c:pt>
                <c:pt idx="315">
                  <c:v>0.13012450000000042</c:v>
                </c:pt>
                <c:pt idx="316">
                  <c:v>0.13113399999999942</c:v>
                </c:pt>
                <c:pt idx="317">
                  <c:v>0.13175800000000004</c:v>
                </c:pt>
                <c:pt idx="318">
                  <c:v>0.13294500000000031</c:v>
                </c:pt>
                <c:pt idx="319">
                  <c:v>0.13355400000000017</c:v>
                </c:pt>
                <c:pt idx="320">
                  <c:v>0.13478650000000014</c:v>
                </c:pt>
                <c:pt idx="321">
                  <c:v>0.13539149999999944</c:v>
                </c:pt>
                <c:pt idx="322">
                  <c:v>0.1362215</c:v>
                </c:pt>
                <c:pt idx="323">
                  <c:v>0.13685049999999999</c:v>
                </c:pt>
                <c:pt idx="324">
                  <c:v>0.13738899999999976</c:v>
                </c:pt>
                <c:pt idx="325">
                  <c:v>0.13764049999999939</c:v>
                </c:pt>
                <c:pt idx="326">
                  <c:v>0.13828100000000054</c:v>
                </c:pt>
                <c:pt idx="327">
                  <c:v>0.13865249999999962</c:v>
                </c:pt>
                <c:pt idx="328">
                  <c:v>0.13920749999999948</c:v>
                </c:pt>
                <c:pt idx="329">
                  <c:v>0.13978249999999992</c:v>
                </c:pt>
                <c:pt idx="330">
                  <c:v>0.13998599999999994</c:v>
                </c:pt>
                <c:pt idx="331">
                  <c:v>0.14031800000000016</c:v>
                </c:pt>
                <c:pt idx="332">
                  <c:v>0.14067999999999925</c:v>
                </c:pt>
                <c:pt idx="333">
                  <c:v>0.14069899999999969</c:v>
                </c:pt>
                <c:pt idx="334">
                  <c:v>0.14104450000000046</c:v>
                </c:pt>
                <c:pt idx="335">
                  <c:v>0.14154849999999985</c:v>
                </c:pt>
                <c:pt idx="336">
                  <c:v>0.14179150000000051</c:v>
                </c:pt>
                <c:pt idx="337">
                  <c:v>0.14256399999999969</c:v>
                </c:pt>
                <c:pt idx="338">
                  <c:v>0.14199399999999951</c:v>
                </c:pt>
                <c:pt idx="339">
                  <c:v>0.14225400000000032</c:v>
                </c:pt>
                <c:pt idx="340">
                  <c:v>0.14243349999999966</c:v>
                </c:pt>
                <c:pt idx="341">
                  <c:v>0.14296749999999969</c:v>
                </c:pt>
                <c:pt idx="342">
                  <c:v>0.14367599999999969</c:v>
                </c:pt>
                <c:pt idx="343">
                  <c:v>0.14461100000000027</c:v>
                </c:pt>
                <c:pt idx="344">
                  <c:v>0.14592350000000076</c:v>
                </c:pt>
                <c:pt idx="345">
                  <c:v>0.14697349999999965</c:v>
                </c:pt>
                <c:pt idx="346">
                  <c:v>0.14792849999999946</c:v>
                </c:pt>
                <c:pt idx="347">
                  <c:v>0.14924650000000028</c:v>
                </c:pt>
                <c:pt idx="348">
                  <c:v>0.1503385000000006</c:v>
                </c:pt>
                <c:pt idx="349">
                  <c:v>0.15152800000000033</c:v>
                </c:pt>
                <c:pt idx="350">
                  <c:v>0.15278999999999998</c:v>
                </c:pt>
                <c:pt idx="351">
                  <c:v>0.15428949999999952</c:v>
                </c:pt>
                <c:pt idx="352">
                  <c:v>0.15556499999999973</c:v>
                </c:pt>
                <c:pt idx="353">
                  <c:v>0.1568179999999999</c:v>
                </c:pt>
                <c:pt idx="354">
                  <c:v>0.15783200000000042</c:v>
                </c:pt>
                <c:pt idx="355">
                  <c:v>0.1593</c:v>
                </c:pt>
                <c:pt idx="356">
                  <c:v>0.16010899999999983</c:v>
                </c:pt>
                <c:pt idx="357">
                  <c:v>0.16101450000000028</c:v>
                </c:pt>
                <c:pt idx="358">
                  <c:v>0.16192199999999968</c:v>
                </c:pt>
                <c:pt idx="359">
                  <c:v>0.16299600000000058</c:v>
                </c:pt>
                <c:pt idx="360">
                  <c:v>0.16382999999999992</c:v>
                </c:pt>
                <c:pt idx="361">
                  <c:v>0.16421999999999981</c:v>
                </c:pt>
                <c:pt idx="362">
                  <c:v>0.16478249999999983</c:v>
                </c:pt>
                <c:pt idx="363">
                  <c:v>0.16523500000000002</c:v>
                </c:pt>
                <c:pt idx="364">
                  <c:v>0.1660115000000002</c:v>
                </c:pt>
                <c:pt idx="365">
                  <c:v>0.1663670000000006</c:v>
                </c:pt>
                <c:pt idx="366">
                  <c:v>0.16726249999999965</c:v>
                </c:pt>
                <c:pt idx="367">
                  <c:v>0.1681079999999997</c:v>
                </c:pt>
                <c:pt idx="368">
                  <c:v>0.16884800000000011</c:v>
                </c:pt>
                <c:pt idx="369">
                  <c:v>0.16824850000000025</c:v>
                </c:pt>
                <c:pt idx="370">
                  <c:v>0.16877849999999972</c:v>
                </c:pt>
                <c:pt idx="371">
                  <c:v>0.16925699999999999</c:v>
                </c:pt>
                <c:pt idx="372">
                  <c:v>0.17046200000000011</c:v>
                </c:pt>
                <c:pt idx="373">
                  <c:v>0.17169500000000015</c:v>
                </c:pt>
                <c:pt idx="374">
                  <c:v>0.17345449999999962</c:v>
                </c:pt>
                <c:pt idx="375">
                  <c:v>0.17541049999999947</c:v>
                </c:pt>
                <c:pt idx="376">
                  <c:v>0.1777495</c:v>
                </c:pt>
                <c:pt idx="377">
                  <c:v>0.17938849999999995</c:v>
                </c:pt>
                <c:pt idx="378">
                  <c:v>0.1813195000000003</c:v>
                </c:pt>
                <c:pt idx="379">
                  <c:v>0.1835770000000001</c:v>
                </c:pt>
                <c:pt idx="380">
                  <c:v>0.18514500000000034</c:v>
                </c:pt>
                <c:pt idx="381">
                  <c:v>0.1868660000000002</c:v>
                </c:pt>
                <c:pt idx="382">
                  <c:v>0.18835949999999979</c:v>
                </c:pt>
                <c:pt idx="383">
                  <c:v>0.18968450000000026</c:v>
                </c:pt>
                <c:pt idx="384">
                  <c:v>0.19145550000000044</c:v>
                </c:pt>
                <c:pt idx="385">
                  <c:v>0.19261850000000003</c:v>
                </c:pt>
                <c:pt idx="386">
                  <c:v>0.19354100000000019</c:v>
                </c:pt>
                <c:pt idx="387">
                  <c:v>0.19501049999999998</c:v>
                </c:pt>
                <c:pt idx="388">
                  <c:v>0.19586499999999996</c:v>
                </c:pt>
                <c:pt idx="389">
                  <c:v>0.19707750000000024</c:v>
                </c:pt>
                <c:pt idx="390">
                  <c:v>0.19784550000000012</c:v>
                </c:pt>
                <c:pt idx="391">
                  <c:v>0.19869850000000033</c:v>
                </c:pt>
                <c:pt idx="392">
                  <c:v>0.19944699999999926</c:v>
                </c:pt>
                <c:pt idx="393">
                  <c:v>0.20000550000000006</c:v>
                </c:pt>
                <c:pt idx="394">
                  <c:v>0.20107650000000055</c:v>
                </c:pt>
                <c:pt idx="395">
                  <c:v>0.20167299999999999</c:v>
                </c:pt>
                <c:pt idx="396">
                  <c:v>0.20267400000000046</c:v>
                </c:pt>
                <c:pt idx="397">
                  <c:v>0.20306149999999956</c:v>
                </c:pt>
                <c:pt idx="398">
                  <c:v>0.20437699999999959</c:v>
                </c:pt>
                <c:pt idx="399">
                  <c:v>0.20580449999999972</c:v>
                </c:pt>
                <c:pt idx="400">
                  <c:v>0.20729499999999978</c:v>
                </c:pt>
                <c:pt idx="401">
                  <c:v>0.20873499999999989</c:v>
                </c:pt>
                <c:pt idx="402">
                  <c:v>0.20919200000000027</c:v>
                </c:pt>
                <c:pt idx="403">
                  <c:v>0.20979849999999978</c:v>
                </c:pt>
                <c:pt idx="404">
                  <c:v>0.21191400000000016</c:v>
                </c:pt>
                <c:pt idx="405">
                  <c:v>0.21471499999999999</c:v>
                </c:pt>
                <c:pt idx="406">
                  <c:v>0.21909849999999986</c:v>
                </c:pt>
                <c:pt idx="407">
                  <c:v>0.22419950000000055</c:v>
                </c:pt>
                <c:pt idx="408">
                  <c:v>0.22908400000000029</c:v>
                </c:pt>
                <c:pt idx="409">
                  <c:v>0.23467250000000028</c:v>
                </c:pt>
                <c:pt idx="410">
                  <c:v>0.23935449999999969</c:v>
                </c:pt>
                <c:pt idx="411">
                  <c:v>0.24429100000000048</c:v>
                </c:pt>
                <c:pt idx="412">
                  <c:v>0.24847249999999965</c:v>
                </c:pt>
                <c:pt idx="413">
                  <c:v>0.25244650000000002</c:v>
                </c:pt>
                <c:pt idx="414">
                  <c:v>0.25615100000000002</c:v>
                </c:pt>
                <c:pt idx="415">
                  <c:v>0.25985100000000072</c:v>
                </c:pt>
                <c:pt idx="416">
                  <c:v>0.26324499999999951</c:v>
                </c:pt>
                <c:pt idx="417">
                  <c:v>0.26657249999999966</c:v>
                </c:pt>
                <c:pt idx="418">
                  <c:v>0.26978150000000012</c:v>
                </c:pt>
                <c:pt idx="419">
                  <c:v>0.27255800000000052</c:v>
                </c:pt>
                <c:pt idx="420">
                  <c:v>0.27556450000000021</c:v>
                </c:pt>
                <c:pt idx="421">
                  <c:v>0.27835799999999944</c:v>
                </c:pt>
                <c:pt idx="422">
                  <c:v>0.28156900000000018</c:v>
                </c:pt>
                <c:pt idx="423">
                  <c:v>0.28452799999999989</c:v>
                </c:pt>
                <c:pt idx="424">
                  <c:v>0.28737349999999973</c:v>
                </c:pt>
                <c:pt idx="425">
                  <c:v>0.28945200000000026</c:v>
                </c:pt>
                <c:pt idx="426">
                  <c:v>0.29114849999999981</c:v>
                </c:pt>
                <c:pt idx="427">
                  <c:v>0.29250599999999993</c:v>
                </c:pt>
                <c:pt idx="428">
                  <c:v>0.29407700000000014</c:v>
                </c:pt>
                <c:pt idx="429">
                  <c:v>0.29557350000000016</c:v>
                </c:pt>
                <c:pt idx="430">
                  <c:v>0.29689550000000065</c:v>
                </c:pt>
                <c:pt idx="431">
                  <c:v>0.29834000000000005</c:v>
                </c:pt>
                <c:pt idx="432">
                  <c:v>0.3002359999999995</c:v>
                </c:pt>
                <c:pt idx="433">
                  <c:v>0.30226900000000034</c:v>
                </c:pt>
                <c:pt idx="434">
                  <c:v>0.30516800000000011</c:v>
                </c:pt>
                <c:pt idx="435">
                  <c:v>0.30904500000000024</c:v>
                </c:pt>
                <c:pt idx="436">
                  <c:v>0.31476550000000003</c:v>
                </c:pt>
                <c:pt idx="437">
                  <c:v>0.32290250000000054</c:v>
                </c:pt>
                <c:pt idx="438">
                  <c:v>0.33522950000000007</c:v>
                </c:pt>
                <c:pt idx="439">
                  <c:v>0.35297150000000022</c:v>
                </c:pt>
                <c:pt idx="440">
                  <c:v>0.37729950000000034</c:v>
                </c:pt>
                <c:pt idx="441">
                  <c:v>0.40941649999999985</c:v>
                </c:pt>
                <c:pt idx="442">
                  <c:v>6.5931934999999999</c:v>
                </c:pt>
                <c:pt idx="443">
                  <c:v>6.621986999999999</c:v>
                </c:pt>
                <c:pt idx="444">
                  <c:v>6.6251220000000011</c:v>
                </c:pt>
                <c:pt idx="445">
                  <c:v>6.6252124999999999</c:v>
                </c:pt>
                <c:pt idx="446">
                  <c:v>6.6265615000000011</c:v>
                </c:pt>
                <c:pt idx="447">
                  <c:v>6.6319184999999994</c:v>
                </c:pt>
                <c:pt idx="448">
                  <c:v>6.6358224999999997</c:v>
                </c:pt>
                <c:pt idx="449">
                  <c:v>6.6427690000000004</c:v>
                </c:pt>
                <c:pt idx="450">
                  <c:v>6.6496790000000008</c:v>
                </c:pt>
                <c:pt idx="451">
                  <c:v>6.6527659999999997</c:v>
                </c:pt>
                <c:pt idx="452">
                  <c:v>6.6521039999999996</c:v>
                </c:pt>
              </c:numCache>
            </c:numRef>
          </c:xVal>
          <c:yVal>
            <c:numRef>
              <c:f>'30'!$F$5:$F$445</c:f>
              <c:numCache>
                <c:formatCode>General</c:formatCode>
                <c:ptCount val="441"/>
                <c:pt idx="0">
                  <c:v>1.9841729999999998E-2</c:v>
                </c:pt>
                <c:pt idx="1">
                  <c:v>1.4928540000000001</c:v>
                </c:pt>
                <c:pt idx="2">
                  <c:v>4.6136749999999997</c:v>
                </c:pt>
                <c:pt idx="3">
                  <c:v>6.8567359999999997</c:v>
                </c:pt>
                <c:pt idx="4">
                  <c:v>7.1874309999999992</c:v>
                </c:pt>
                <c:pt idx="5">
                  <c:v>8.8021700000000003</c:v>
                </c:pt>
                <c:pt idx="6">
                  <c:v>10.646510000000001</c:v>
                </c:pt>
                <c:pt idx="7">
                  <c:v>12.531469999999999</c:v>
                </c:pt>
                <c:pt idx="8">
                  <c:v>15.2942</c:v>
                </c:pt>
                <c:pt idx="9">
                  <c:v>17.030819999999999</c:v>
                </c:pt>
                <c:pt idx="10">
                  <c:v>17.280259999999998</c:v>
                </c:pt>
                <c:pt idx="11">
                  <c:v>18.854369999999999</c:v>
                </c:pt>
                <c:pt idx="12">
                  <c:v>19.577180000000002</c:v>
                </c:pt>
                <c:pt idx="13">
                  <c:v>19.523319999999998</c:v>
                </c:pt>
                <c:pt idx="14">
                  <c:v>19.54411</c:v>
                </c:pt>
                <c:pt idx="15">
                  <c:v>19.577180000000002</c:v>
                </c:pt>
                <c:pt idx="16">
                  <c:v>20.509740000000001</c:v>
                </c:pt>
                <c:pt idx="17">
                  <c:v>21.651109999999999</c:v>
                </c:pt>
                <c:pt idx="18">
                  <c:v>24.38738</c:v>
                </c:pt>
                <c:pt idx="19">
                  <c:v>27.69811</c:v>
                </c:pt>
                <c:pt idx="20">
                  <c:v>32.285330000000002</c:v>
                </c:pt>
                <c:pt idx="21">
                  <c:v>35.852119999999999</c:v>
                </c:pt>
                <c:pt idx="22">
                  <c:v>42.054079999999999</c:v>
                </c:pt>
                <c:pt idx="23">
                  <c:v>47.302690000000005</c:v>
                </c:pt>
                <c:pt idx="24">
                  <c:v>54.011089999999996</c:v>
                </c:pt>
                <c:pt idx="25">
                  <c:v>60.2395</c:v>
                </c:pt>
                <c:pt idx="26">
                  <c:v>68.008949999999999</c:v>
                </c:pt>
                <c:pt idx="27">
                  <c:v>77.209850000000003</c:v>
                </c:pt>
                <c:pt idx="28">
                  <c:v>84.898049999999998</c:v>
                </c:pt>
                <c:pt idx="29">
                  <c:v>95.335740000000001</c:v>
                </c:pt>
                <c:pt idx="30">
                  <c:v>106.158</c:v>
                </c:pt>
                <c:pt idx="31">
                  <c:v>113.64400000000001</c:v>
                </c:pt>
                <c:pt idx="32">
                  <c:v>127.8167</c:v>
                </c:pt>
                <c:pt idx="33">
                  <c:v>138.37620000000001</c:v>
                </c:pt>
                <c:pt idx="34">
                  <c:v>152.4752</c:v>
                </c:pt>
                <c:pt idx="35">
                  <c:v>162.66249999999999</c:v>
                </c:pt>
                <c:pt idx="36">
                  <c:v>180.22720000000001</c:v>
                </c:pt>
                <c:pt idx="37">
                  <c:v>194.52270000000001</c:v>
                </c:pt>
                <c:pt idx="38">
                  <c:v>210.08799999999999</c:v>
                </c:pt>
                <c:pt idx="39">
                  <c:v>225.46350000000001</c:v>
                </c:pt>
                <c:pt idx="40">
                  <c:v>240.29939999999999</c:v>
                </c:pt>
                <c:pt idx="41">
                  <c:v>254.7225</c:v>
                </c:pt>
                <c:pt idx="42">
                  <c:v>264.05849999999998</c:v>
                </c:pt>
                <c:pt idx="43">
                  <c:v>265.12620000000004</c:v>
                </c:pt>
                <c:pt idx="44">
                  <c:v>266.16640000000001</c:v>
                </c:pt>
                <c:pt idx="45">
                  <c:v>263.7004</c:v>
                </c:pt>
                <c:pt idx="46">
                  <c:v>261.65390000000002</c:v>
                </c:pt>
                <c:pt idx="47">
                  <c:v>263.5521</c:v>
                </c:pt>
                <c:pt idx="48">
                  <c:v>265.19420000000002</c:v>
                </c:pt>
                <c:pt idx="49">
                  <c:v>266.62559999999996</c:v>
                </c:pt>
                <c:pt idx="50">
                  <c:v>267.8417</c:v>
                </c:pt>
                <c:pt idx="51">
                  <c:v>268.87529999999998</c:v>
                </c:pt>
                <c:pt idx="52">
                  <c:v>269.83529999999996</c:v>
                </c:pt>
                <c:pt idx="53">
                  <c:v>270.78109999999998</c:v>
                </c:pt>
                <c:pt idx="54">
                  <c:v>272.65179999999998</c:v>
                </c:pt>
                <c:pt idx="55">
                  <c:v>274.30720000000002</c:v>
                </c:pt>
                <c:pt idx="56">
                  <c:v>275.71879999999999</c:v>
                </c:pt>
                <c:pt idx="57">
                  <c:v>277.02929999999998</c:v>
                </c:pt>
                <c:pt idx="58">
                  <c:v>278.33320000000003</c:v>
                </c:pt>
                <c:pt idx="59">
                  <c:v>279.58979999999997</c:v>
                </c:pt>
                <c:pt idx="60">
                  <c:v>274.57740000000001</c:v>
                </c:pt>
                <c:pt idx="61">
                  <c:v>277.5367</c:v>
                </c:pt>
                <c:pt idx="62">
                  <c:v>280.00940000000003</c:v>
                </c:pt>
                <c:pt idx="63">
                  <c:v>281.26600000000002</c:v>
                </c:pt>
                <c:pt idx="64">
                  <c:v>282.42059999999998</c:v>
                </c:pt>
                <c:pt idx="65">
                  <c:v>283.56290000000001</c:v>
                </c:pt>
                <c:pt idx="66">
                  <c:v>284.62970000000001</c:v>
                </c:pt>
                <c:pt idx="67">
                  <c:v>285.6567</c:v>
                </c:pt>
                <c:pt idx="68">
                  <c:v>286.6497</c:v>
                </c:pt>
                <c:pt idx="69">
                  <c:v>287.20340000000004</c:v>
                </c:pt>
                <c:pt idx="70">
                  <c:v>287.58229999999998</c:v>
                </c:pt>
                <c:pt idx="71">
                  <c:v>288.10199999999998</c:v>
                </c:pt>
                <c:pt idx="72">
                  <c:v>288.66320000000002</c:v>
                </c:pt>
                <c:pt idx="73">
                  <c:v>289.23770000000002</c:v>
                </c:pt>
                <c:pt idx="74">
                  <c:v>289.82529999999997</c:v>
                </c:pt>
                <c:pt idx="75">
                  <c:v>290.39229999999998</c:v>
                </c:pt>
                <c:pt idx="76">
                  <c:v>291.12170000000003</c:v>
                </c:pt>
                <c:pt idx="77">
                  <c:v>292.00700000000001</c:v>
                </c:pt>
                <c:pt idx="78">
                  <c:v>286.89350000000002</c:v>
                </c:pt>
                <c:pt idx="79">
                  <c:v>289.58820000000003</c:v>
                </c:pt>
                <c:pt idx="80">
                  <c:v>291.91909999999996</c:v>
                </c:pt>
                <c:pt idx="81">
                  <c:v>293.8646</c:v>
                </c:pt>
                <c:pt idx="82">
                  <c:v>295.50670000000002</c:v>
                </c:pt>
                <c:pt idx="83">
                  <c:v>296.9391</c:v>
                </c:pt>
                <c:pt idx="84">
                  <c:v>298.21559999999999</c:v>
                </c:pt>
                <c:pt idx="85">
                  <c:v>299.44479999999999</c:v>
                </c:pt>
                <c:pt idx="86">
                  <c:v>300.66740000000004</c:v>
                </c:pt>
                <c:pt idx="87">
                  <c:v>301.85700000000003</c:v>
                </c:pt>
                <c:pt idx="88">
                  <c:v>302.99180000000001</c:v>
                </c:pt>
                <c:pt idx="89">
                  <c:v>304.09340000000003</c:v>
                </c:pt>
                <c:pt idx="90">
                  <c:v>305.14690000000002</c:v>
                </c:pt>
                <c:pt idx="91">
                  <c:v>306.1268</c:v>
                </c:pt>
                <c:pt idx="92">
                  <c:v>307.05180000000001</c:v>
                </c:pt>
                <c:pt idx="93">
                  <c:v>308.08540000000005</c:v>
                </c:pt>
                <c:pt idx="94">
                  <c:v>300.81009999999998</c:v>
                </c:pt>
                <c:pt idx="95">
                  <c:v>302.69409999999999</c:v>
                </c:pt>
                <c:pt idx="96">
                  <c:v>304.44400000000002</c:v>
                </c:pt>
                <c:pt idx="97">
                  <c:v>306.0521</c:v>
                </c:pt>
                <c:pt idx="98">
                  <c:v>307.39659999999998</c:v>
                </c:pt>
                <c:pt idx="99">
                  <c:v>308.63249999999999</c:v>
                </c:pt>
                <c:pt idx="100">
                  <c:v>309.81540000000001</c:v>
                </c:pt>
                <c:pt idx="101">
                  <c:v>311.1524</c:v>
                </c:pt>
                <c:pt idx="102">
                  <c:v>312.7</c:v>
                </c:pt>
                <c:pt idx="103">
                  <c:v>314.89490000000001</c:v>
                </c:pt>
                <c:pt idx="104">
                  <c:v>316.69200000000001</c:v>
                </c:pt>
                <c:pt idx="105">
                  <c:v>318.32090000000005</c:v>
                </c:pt>
                <c:pt idx="106">
                  <c:v>319.86759999999998</c:v>
                </c:pt>
                <c:pt idx="107">
                  <c:v>321.36709999999999</c:v>
                </c:pt>
                <c:pt idx="108">
                  <c:v>314.6388</c:v>
                </c:pt>
                <c:pt idx="109">
                  <c:v>318.2595</c:v>
                </c:pt>
                <c:pt idx="110">
                  <c:v>321.07040000000001</c:v>
                </c:pt>
                <c:pt idx="111">
                  <c:v>322.8741</c:v>
                </c:pt>
                <c:pt idx="112">
                  <c:v>324.38679999999999</c:v>
                </c:pt>
                <c:pt idx="113">
                  <c:v>325.77199999999999</c:v>
                </c:pt>
                <c:pt idx="114">
                  <c:v>327.02199999999999</c:v>
                </c:pt>
                <c:pt idx="115">
                  <c:v>328.2106</c:v>
                </c:pt>
                <c:pt idx="116">
                  <c:v>328.6499</c:v>
                </c:pt>
                <c:pt idx="117">
                  <c:v>306.69370000000004</c:v>
                </c:pt>
                <c:pt idx="118">
                  <c:v>308.80159999999995</c:v>
                </c:pt>
                <c:pt idx="119">
                  <c:v>310.96340000000004</c:v>
                </c:pt>
                <c:pt idx="120">
                  <c:v>313.02409999999998</c:v>
                </c:pt>
                <c:pt idx="121">
                  <c:v>314.15229999999997</c:v>
                </c:pt>
                <c:pt idx="122">
                  <c:v>315.22649999999999</c:v>
                </c:pt>
                <c:pt idx="123">
                  <c:v>316.27340000000004</c:v>
                </c:pt>
                <c:pt idx="124">
                  <c:v>317.3005</c:v>
                </c:pt>
                <c:pt idx="125">
                  <c:v>318.2869</c:v>
                </c:pt>
                <c:pt idx="126">
                  <c:v>319.23930000000001</c:v>
                </c:pt>
                <c:pt idx="127">
                  <c:v>320.15770000000003</c:v>
                </c:pt>
                <c:pt idx="128">
                  <c:v>321.05629999999996</c:v>
                </c:pt>
                <c:pt idx="129">
                  <c:v>321.92829999999998</c:v>
                </c:pt>
                <c:pt idx="130">
                  <c:v>322.84009999999995</c:v>
                </c:pt>
                <c:pt idx="131">
                  <c:v>324.07600000000002</c:v>
                </c:pt>
                <c:pt idx="132">
                  <c:v>325.22490000000005</c:v>
                </c:pt>
                <c:pt idx="133">
                  <c:v>326.5958</c:v>
                </c:pt>
                <c:pt idx="134">
                  <c:v>328.5016</c:v>
                </c:pt>
                <c:pt idx="135">
                  <c:v>330.60859999999997</c:v>
                </c:pt>
                <c:pt idx="136">
                  <c:v>332.83179999999999</c:v>
                </c:pt>
                <c:pt idx="137">
                  <c:v>334.80470000000003</c:v>
                </c:pt>
                <c:pt idx="138">
                  <c:v>336.44590000000005</c:v>
                </c:pt>
                <c:pt idx="139">
                  <c:v>337.9529</c:v>
                </c:pt>
                <c:pt idx="140">
                  <c:v>331.00069999999999</c:v>
                </c:pt>
                <c:pt idx="141">
                  <c:v>335.19579999999996</c:v>
                </c:pt>
                <c:pt idx="142">
                  <c:v>338.77679999999998</c:v>
                </c:pt>
                <c:pt idx="143">
                  <c:v>341.69540000000001</c:v>
                </c:pt>
                <c:pt idx="144">
                  <c:v>344.01220000000001</c:v>
                </c:pt>
                <c:pt idx="145">
                  <c:v>346.0521</c:v>
                </c:pt>
                <c:pt idx="146">
                  <c:v>347.95120000000003</c:v>
                </c:pt>
                <c:pt idx="147">
                  <c:v>349.15309999999999</c:v>
                </c:pt>
                <c:pt idx="148">
                  <c:v>350.40969999999999</c:v>
                </c:pt>
                <c:pt idx="149">
                  <c:v>351.70699999999999</c:v>
                </c:pt>
                <c:pt idx="150">
                  <c:v>353.01090000000005</c:v>
                </c:pt>
                <c:pt idx="151">
                  <c:v>354.29490000000004</c:v>
                </c:pt>
                <c:pt idx="152">
                  <c:v>347.5317</c:v>
                </c:pt>
                <c:pt idx="153">
                  <c:v>349.62640000000005</c:v>
                </c:pt>
                <c:pt idx="154">
                  <c:v>351.51140000000004</c:v>
                </c:pt>
                <c:pt idx="155">
                  <c:v>353.1592</c:v>
                </c:pt>
                <c:pt idx="156">
                  <c:v>354.6388</c:v>
                </c:pt>
                <c:pt idx="157">
                  <c:v>355.87569999999999</c:v>
                </c:pt>
                <c:pt idx="158">
                  <c:v>356.7269</c:v>
                </c:pt>
                <c:pt idx="159">
                  <c:v>357.0917</c:v>
                </c:pt>
                <c:pt idx="160">
                  <c:v>357.51679999999999</c:v>
                </c:pt>
                <c:pt idx="161">
                  <c:v>357.96280000000002</c:v>
                </c:pt>
                <c:pt idx="162">
                  <c:v>358.4966</c:v>
                </c:pt>
                <c:pt idx="163">
                  <c:v>359.0163</c:v>
                </c:pt>
                <c:pt idx="164">
                  <c:v>359.5369</c:v>
                </c:pt>
                <c:pt idx="165">
                  <c:v>360.05</c:v>
                </c:pt>
                <c:pt idx="166">
                  <c:v>360.5838</c:v>
                </c:pt>
                <c:pt idx="167">
                  <c:v>361.52959999999996</c:v>
                </c:pt>
                <c:pt idx="168">
                  <c:v>362.38749999999999</c:v>
                </c:pt>
                <c:pt idx="169">
                  <c:v>363.25959999999998</c:v>
                </c:pt>
                <c:pt idx="170">
                  <c:v>364.9074</c:v>
                </c:pt>
                <c:pt idx="171">
                  <c:v>366.68470000000002</c:v>
                </c:pt>
                <c:pt idx="172">
                  <c:v>368.21820000000002</c:v>
                </c:pt>
                <c:pt idx="173">
                  <c:v>369.60990000000004</c:v>
                </c:pt>
                <c:pt idx="174">
                  <c:v>370.87979999999999</c:v>
                </c:pt>
                <c:pt idx="175">
                  <c:v>372.95370000000003</c:v>
                </c:pt>
                <c:pt idx="176">
                  <c:v>374.03459999999995</c:v>
                </c:pt>
                <c:pt idx="177">
                  <c:v>367.70420000000001</c:v>
                </c:pt>
                <c:pt idx="178">
                  <c:v>371.42680000000001</c:v>
                </c:pt>
                <c:pt idx="179">
                  <c:v>373.85230000000001</c:v>
                </c:pt>
                <c:pt idx="180">
                  <c:v>375.8922</c:v>
                </c:pt>
                <c:pt idx="181">
                  <c:v>377.6628</c:v>
                </c:pt>
                <c:pt idx="182">
                  <c:v>379.2842</c:v>
                </c:pt>
                <c:pt idx="183">
                  <c:v>380.7903</c:v>
                </c:pt>
                <c:pt idx="184">
                  <c:v>381.51309999999995</c:v>
                </c:pt>
                <c:pt idx="185">
                  <c:v>382.31049999999999</c:v>
                </c:pt>
                <c:pt idx="186">
                  <c:v>383.20240000000001</c:v>
                </c:pt>
                <c:pt idx="187">
                  <c:v>384.10759999999999</c:v>
                </c:pt>
                <c:pt idx="188">
                  <c:v>385.0061</c:v>
                </c:pt>
                <c:pt idx="189">
                  <c:v>385.91790000000003</c:v>
                </c:pt>
                <c:pt idx="190">
                  <c:v>386.81650000000002</c:v>
                </c:pt>
                <c:pt idx="191">
                  <c:v>387.72829999999999</c:v>
                </c:pt>
                <c:pt idx="192">
                  <c:v>388.63340000000005</c:v>
                </c:pt>
                <c:pt idx="193">
                  <c:v>389.51870000000002</c:v>
                </c:pt>
                <c:pt idx="194">
                  <c:v>390.41070000000002</c:v>
                </c:pt>
                <c:pt idx="195">
                  <c:v>382.55990000000003</c:v>
                </c:pt>
                <c:pt idx="196">
                  <c:v>384.69529999999997</c:v>
                </c:pt>
                <c:pt idx="197">
                  <c:v>386.64070000000004</c:v>
                </c:pt>
                <c:pt idx="198">
                  <c:v>388.43779999999998</c:v>
                </c:pt>
                <c:pt idx="199">
                  <c:v>390.05920000000003</c:v>
                </c:pt>
                <c:pt idx="200">
                  <c:v>391.81559999999996</c:v>
                </c:pt>
                <c:pt idx="201">
                  <c:v>393.43040000000002</c:v>
                </c:pt>
                <c:pt idx="202">
                  <c:v>394.89580000000001</c:v>
                </c:pt>
                <c:pt idx="203">
                  <c:v>396.44349999999997</c:v>
                </c:pt>
                <c:pt idx="204">
                  <c:v>398.06479999999999</c:v>
                </c:pt>
                <c:pt idx="205">
                  <c:v>400.12459999999999</c:v>
                </c:pt>
                <c:pt idx="206">
                  <c:v>401.92930000000001</c:v>
                </c:pt>
                <c:pt idx="207">
                  <c:v>403.55720000000002</c:v>
                </c:pt>
                <c:pt idx="208">
                  <c:v>405.09729999999996</c:v>
                </c:pt>
                <c:pt idx="209">
                  <c:v>406.04970000000003</c:v>
                </c:pt>
                <c:pt idx="210">
                  <c:v>406.95490000000001</c:v>
                </c:pt>
                <c:pt idx="211">
                  <c:v>407.96870000000001</c:v>
                </c:pt>
                <c:pt idx="212">
                  <c:v>408.9683</c:v>
                </c:pt>
                <c:pt idx="213">
                  <c:v>409.95479999999998</c:v>
                </c:pt>
                <c:pt idx="214">
                  <c:v>410.95440000000002</c:v>
                </c:pt>
                <c:pt idx="215">
                  <c:v>411.38709999999998</c:v>
                </c:pt>
                <c:pt idx="216">
                  <c:v>411.83969999999999</c:v>
                </c:pt>
                <c:pt idx="217">
                  <c:v>401.99629999999996</c:v>
                </c:pt>
                <c:pt idx="218">
                  <c:v>403.8605</c:v>
                </c:pt>
                <c:pt idx="219">
                  <c:v>405.57729999999998</c:v>
                </c:pt>
                <c:pt idx="220">
                  <c:v>407.19109999999995</c:v>
                </c:pt>
                <c:pt idx="221">
                  <c:v>408.71129999999999</c:v>
                </c:pt>
                <c:pt idx="222">
                  <c:v>410.19759999999997</c:v>
                </c:pt>
                <c:pt idx="223">
                  <c:v>412.34620000000001</c:v>
                </c:pt>
                <c:pt idx="224">
                  <c:v>414.57499999999999</c:v>
                </c:pt>
                <c:pt idx="225">
                  <c:v>416.52800000000002</c:v>
                </c:pt>
                <c:pt idx="226">
                  <c:v>418.25709999999998</c:v>
                </c:pt>
                <c:pt idx="227">
                  <c:v>419.88509999999997</c:v>
                </c:pt>
                <c:pt idx="228">
                  <c:v>421.34479999999996</c:v>
                </c:pt>
                <c:pt idx="229">
                  <c:v>422.77729999999997</c:v>
                </c:pt>
                <c:pt idx="230">
                  <c:v>424.16809999999998</c:v>
                </c:pt>
                <c:pt idx="231">
                  <c:v>425.5059</c:v>
                </c:pt>
                <c:pt idx="232">
                  <c:v>426.86369999999999</c:v>
                </c:pt>
                <c:pt idx="233">
                  <c:v>428.15429999999998</c:v>
                </c:pt>
                <c:pt idx="234">
                  <c:v>429.4923</c:v>
                </c:pt>
                <c:pt idx="235">
                  <c:v>430.78199999999998</c:v>
                </c:pt>
                <c:pt idx="236">
                  <c:v>432.07259999999997</c:v>
                </c:pt>
                <c:pt idx="237">
                  <c:v>424.58090000000004</c:v>
                </c:pt>
                <c:pt idx="238">
                  <c:v>426.98559999999998</c:v>
                </c:pt>
                <c:pt idx="239">
                  <c:v>428.84980000000002</c:v>
                </c:pt>
                <c:pt idx="240">
                  <c:v>430.53250000000003</c:v>
                </c:pt>
                <c:pt idx="241">
                  <c:v>432.01220000000001</c:v>
                </c:pt>
                <c:pt idx="242">
                  <c:v>433.31599999999997</c:v>
                </c:pt>
                <c:pt idx="243">
                  <c:v>434.4914</c:v>
                </c:pt>
                <c:pt idx="244">
                  <c:v>435.59879999999998</c:v>
                </c:pt>
                <c:pt idx="245">
                  <c:v>436.68729999999999</c:v>
                </c:pt>
                <c:pt idx="246">
                  <c:v>437.67270000000002</c:v>
                </c:pt>
                <c:pt idx="247">
                  <c:v>438.61849999999998</c:v>
                </c:pt>
                <c:pt idx="248">
                  <c:v>439.55109999999996</c:v>
                </c:pt>
                <c:pt idx="249">
                  <c:v>440.51759999999996</c:v>
                </c:pt>
                <c:pt idx="250">
                  <c:v>441.76670000000001</c:v>
                </c:pt>
                <c:pt idx="251">
                  <c:v>442.90899999999999</c:v>
                </c:pt>
                <c:pt idx="252">
                  <c:v>444.09770000000003</c:v>
                </c:pt>
                <c:pt idx="253">
                  <c:v>445.96280000000002</c:v>
                </c:pt>
                <c:pt idx="254">
                  <c:v>448.13120000000004</c:v>
                </c:pt>
                <c:pt idx="255">
                  <c:v>450.02279999999996</c:v>
                </c:pt>
                <c:pt idx="256">
                  <c:v>451.6508</c:v>
                </c:pt>
                <c:pt idx="257">
                  <c:v>443.51659999999998</c:v>
                </c:pt>
                <c:pt idx="258">
                  <c:v>446.36059999999998</c:v>
                </c:pt>
                <c:pt idx="259">
                  <c:v>448.90780000000001</c:v>
                </c:pt>
                <c:pt idx="260">
                  <c:v>451.11690000000004</c:v>
                </c:pt>
                <c:pt idx="261">
                  <c:v>453.02170000000001</c:v>
                </c:pt>
                <c:pt idx="262">
                  <c:v>454.1026</c:v>
                </c:pt>
                <c:pt idx="263">
                  <c:v>454.96050000000002</c:v>
                </c:pt>
                <c:pt idx="264">
                  <c:v>455.8458</c:v>
                </c:pt>
                <c:pt idx="265">
                  <c:v>456.72459999999995</c:v>
                </c:pt>
                <c:pt idx="266">
                  <c:v>457.60230000000001</c:v>
                </c:pt>
                <c:pt idx="267">
                  <c:v>458.5009</c:v>
                </c:pt>
                <c:pt idx="268">
                  <c:v>459.39279999999997</c:v>
                </c:pt>
                <c:pt idx="269">
                  <c:v>460.2706</c:v>
                </c:pt>
                <c:pt idx="270">
                  <c:v>461.13600000000002</c:v>
                </c:pt>
                <c:pt idx="271">
                  <c:v>462.0138</c:v>
                </c:pt>
                <c:pt idx="272">
                  <c:v>463.04079999999999</c:v>
                </c:pt>
                <c:pt idx="273">
                  <c:v>464.27670000000001</c:v>
                </c:pt>
                <c:pt idx="274">
                  <c:v>465.62119999999999</c:v>
                </c:pt>
                <c:pt idx="275">
                  <c:v>467.07340000000005</c:v>
                </c:pt>
                <c:pt idx="276">
                  <c:v>468.452</c:v>
                </c:pt>
                <c:pt idx="277">
                  <c:v>470.28970000000004</c:v>
                </c:pt>
                <c:pt idx="278">
                  <c:v>472.11320000000001</c:v>
                </c:pt>
                <c:pt idx="279">
                  <c:v>473.74879999999996</c:v>
                </c:pt>
                <c:pt idx="280">
                  <c:v>475.13299999999998</c:v>
                </c:pt>
                <c:pt idx="281">
                  <c:v>476.42359999999996</c:v>
                </c:pt>
                <c:pt idx="282">
                  <c:v>477.38259999999997</c:v>
                </c:pt>
                <c:pt idx="283">
                  <c:v>478.49759999999998</c:v>
                </c:pt>
                <c:pt idx="284">
                  <c:v>479.65309999999999</c:v>
                </c:pt>
                <c:pt idx="285">
                  <c:v>467.97199999999998</c:v>
                </c:pt>
                <c:pt idx="286">
                  <c:v>470.21499999999997</c:v>
                </c:pt>
                <c:pt idx="287">
                  <c:v>472.3032</c:v>
                </c:pt>
                <c:pt idx="288">
                  <c:v>474.20800000000003</c:v>
                </c:pt>
                <c:pt idx="289">
                  <c:v>475.99090000000001</c:v>
                </c:pt>
                <c:pt idx="290">
                  <c:v>477.6198</c:v>
                </c:pt>
                <c:pt idx="291">
                  <c:v>479.01820000000004</c:v>
                </c:pt>
                <c:pt idx="292">
                  <c:v>480.30790000000002</c:v>
                </c:pt>
                <c:pt idx="293">
                  <c:v>481.52390000000003</c:v>
                </c:pt>
                <c:pt idx="294">
                  <c:v>482.69929999999999</c:v>
                </c:pt>
                <c:pt idx="295">
                  <c:v>483.78770000000003</c:v>
                </c:pt>
                <c:pt idx="296">
                  <c:v>484.78740000000005</c:v>
                </c:pt>
                <c:pt idx="297">
                  <c:v>485.75299999999999</c:v>
                </c:pt>
                <c:pt idx="298">
                  <c:v>486.9624</c:v>
                </c:pt>
                <c:pt idx="299">
                  <c:v>488.24640000000005</c:v>
                </c:pt>
                <c:pt idx="300">
                  <c:v>489.73930000000001</c:v>
                </c:pt>
                <c:pt idx="301">
                  <c:v>491.38709999999998</c:v>
                </c:pt>
                <c:pt idx="302">
                  <c:v>493.56309999999996</c:v>
                </c:pt>
                <c:pt idx="303">
                  <c:v>495.52179999999998</c:v>
                </c:pt>
                <c:pt idx="304">
                  <c:v>497.30559999999997</c:v>
                </c:pt>
                <c:pt idx="305">
                  <c:v>499.04879999999997</c:v>
                </c:pt>
                <c:pt idx="306">
                  <c:v>500.7647</c:v>
                </c:pt>
                <c:pt idx="307">
                  <c:v>502.3861</c:v>
                </c:pt>
                <c:pt idx="308">
                  <c:v>504.02940000000001</c:v>
                </c:pt>
                <c:pt idx="309">
                  <c:v>494.92079999999999</c:v>
                </c:pt>
                <c:pt idx="310">
                  <c:v>497.41990000000004</c:v>
                </c:pt>
                <c:pt idx="311">
                  <c:v>499.6696</c:v>
                </c:pt>
                <c:pt idx="312">
                  <c:v>501.64909999999998</c:v>
                </c:pt>
                <c:pt idx="313">
                  <c:v>503.41970000000003</c:v>
                </c:pt>
                <c:pt idx="314">
                  <c:v>504.98920000000004</c:v>
                </c:pt>
                <c:pt idx="315">
                  <c:v>506.41490000000005</c:v>
                </c:pt>
                <c:pt idx="316">
                  <c:v>507.03909999999996</c:v>
                </c:pt>
                <c:pt idx="317">
                  <c:v>507.55309999999997</c:v>
                </c:pt>
                <c:pt idx="318">
                  <c:v>508.14269999999999</c:v>
                </c:pt>
                <c:pt idx="319">
                  <c:v>508.73909999999995</c:v>
                </c:pt>
                <c:pt idx="320">
                  <c:v>509.34890000000001</c:v>
                </c:pt>
                <c:pt idx="321">
                  <c:v>509.95299999999997</c:v>
                </c:pt>
                <c:pt idx="322">
                  <c:v>510.5829</c:v>
                </c:pt>
                <c:pt idx="323">
                  <c:v>511.28280000000001</c:v>
                </c:pt>
                <c:pt idx="324">
                  <c:v>512.41430000000003</c:v>
                </c:pt>
                <c:pt idx="325">
                  <c:v>513.36630000000002</c:v>
                </c:pt>
                <c:pt idx="326">
                  <c:v>514.93690000000004</c:v>
                </c:pt>
                <c:pt idx="327">
                  <c:v>516.93119999999999</c:v>
                </c:pt>
                <c:pt idx="328">
                  <c:v>518.68679999999995</c:v>
                </c:pt>
                <c:pt idx="329">
                  <c:v>520.55840000000001</c:v>
                </c:pt>
                <c:pt idx="330">
                  <c:v>521.75790000000006</c:v>
                </c:pt>
                <c:pt idx="331">
                  <c:v>523.28719999999998</c:v>
                </c:pt>
                <c:pt idx="332">
                  <c:v>525.5213</c:v>
                </c:pt>
                <c:pt idx="333">
                  <c:v>517.80179999999996</c:v>
                </c:pt>
                <c:pt idx="334">
                  <c:v>521.84040000000005</c:v>
                </c:pt>
                <c:pt idx="335">
                  <c:v>524.57590000000005</c:v>
                </c:pt>
                <c:pt idx="336">
                  <c:v>526.78980000000001</c:v>
                </c:pt>
                <c:pt idx="337">
                  <c:v>528.71600000000001</c:v>
                </c:pt>
                <c:pt idx="338">
                  <c:v>530.47159999999997</c:v>
                </c:pt>
                <c:pt idx="339">
                  <c:v>532.13710000000003</c:v>
                </c:pt>
                <c:pt idx="340">
                  <c:v>533.03549999999996</c:v>
                </c:pt>
                <c:pt idx="341">
                  <c:v>533.89269999999999</c:v>
                </c:pt>
                <c:pt idx="342">
                  <c:v>534.83140000000003</c:v>
                </c:pt>
                <c:pt idx="343">
                  <c:v>535.79110000000003</c:v>
                </c:pt>
                <c:pt idx="344">
                  <c:v>536.78539999999998</c:v>
                </c:pt>
                <c:pt idx="345">
                  <c:v>537.79309999999998</c:v>
                </c:pt>
                <c:pt idx="346">
                  <c:v>538.80090000000007</c:v>
                </c:pt>
                <c:pt idx="347">
                  <c:v>539.05489999999998</c:v>
                </c:pt>
                <c:pt idx="348">
                  <c:v>539.31479999999999</c:v>
                </c:pt>
                <c:pt idx="349">
                  <c:v>539.63030000000003</c:v>
                </c:pt>
                <c:pt idx="350">
                  <c:v>540.04830000000004</c:v>
                </c:pt>
                <c:pt idx="351">
                  <c:v>540.45960000000002</c:v>
                </c:pt>
                <c:pt idx="352">
                  <c:v>541.07040000000006</c:v>
                </c:pt>
                <c:pt idx="353">
                  <c:v>541.94100000000003</c:v>
                </c:pt>
                <c:pt idx="354">
                  <c:v>542.75689999999997</c:v>
                </c:pt>
                <c:pt idx="355">
                  <c:v>543.73009999999999</c:v>
                </c:pt>
                <c:pt idx="356">
                  <c:v>544.88169999999991</c:v>
                </c:pt>
                <c:pt idx="357">
                  <c:v>546.10890000000006</c:v>
                </c:pt>
                <c:pt idx="358">
                  <c:v>541.95440000000008</c:v>
                </c:pt>
                <c:pt idx="359">
                  <c:v>540.88530000000003</c:v>
                </c:pt>
                <c:pt idx="360">
                  <c:v>544.49810000000002</c:v>
                </c:pt>
                <c:pt idx="361">
                  <c:v>547.61719999999991</c:v>
                </c:pt>
                <c:pt idx="362">
                  <c:v>550.56550000000004</c:v>
                </c:pt>
                <c:pt idx="363">
                  <c:v>553.1083000000001</c:v>
                </c:pt>
                <c:pt idx="364">
                  <c:v>555.3433</c:v>
                </c:pt>
                <c:pt idx="365">
                  <c:v>557.42110000000002</c:v>
                </c:pt>
                <c:pt idx="366">
                  <c:v>559.41539999999998</c:v>
                </c:pt>
                <c:pt idx="367">
                  <c:v>561.32830000000001</c:v>
                </c:pt>
                <c:pt idx="368">
                  <c:v>563.18640000000005</c:v>
                </c:pt>
                <c:pt idx="369">
                  <c:v>565.0168000000001</c:v>
                </c:pt>
                <c:pt idx="370">
                  <c:v>566.01780000000008</c:v>
                </c:pt>
                <c:pt idx="371">
                  <c:v>567.18280000000004</c:v>
                </c:pt>
                <c:pt idx="372">
                  <c:v>568.40330000000006</c:v>
                </c:pt>
                <c:pt idx="373">
                  <c:v>569.64400000000001</c:v>
                </c:pt>
                <c:pt idx="374">
                  <c:v>570.8646</c:v>
                </c:pt>
                <c:pt idx="375">
                  <c:v>571.56359999999995</c:v>
                </c:pt>
                <c:pt idx="376">
                  <c:v>572.13980000000004</c:v>
                </c:pt>
                <c:pt idx="377">
                  <c:v>572.79759999999999</c:v>
                </c:pt>
                <c:pt idx="378">
                  <c:v>573.56560000000002</c:v>
                </c:pt>
                <c:pt idx="379">
                  <c:v>574.38159999999993</c:v>
                </c:pt>
                <c:pt idx="380">
                  <c:v>575.0326</c:v>
                </c:pt>
                <c:pt idx="381">
                  <c:v>575.77949999999998</c:v>
                </c:pt>
                <c:pt idx="382">
                  <c:v>576.58199999999999</c:v>
                </c:pt>
                <c:pt idx="383">
                  <c:v>576.81500000000005</c:v>
                </c:pt>
                <c:pt idx="384">
                  <c:v>576.83609999999999</c:v>
                </c:pt>
                <c:pt idx="385">
                  <c:v>576.99340000000007</c:v>
                </c:pt>
                <c:pt idx="386">
                  <c:v>577.20619999999997</c:v>
                </c:pt>
                <c:pt idx="387">
                  <c:v>577.8438000000001</c:v>
                </c:pt>
                <c:pt idx="388">
                  <c:v>578.52940000000001</c:v>
                </c:pt>
                <c:pt idx="389">
                  <c:v>579.55730000000005</c:v>
                </c:pt>
                <c:pt idx="390">
                  <c:v>580.59280000000001</c:v>
                </c:pt>
                <c:pt idx="391">
                  <c:v>581.35309999999993</c:v>
                </c:pt>
                <c:pt idx="392">
                  <c:v>568.54039999999998</c:v>
                </c:pt>
                <c:pt idx="393">
                  <c:v>572.37950000000001</c:v>
                </c:pt>
                <c:pt idx="394">
                  <c:v>575.84849999999994</c:v>
                </c:pt>
                <c:pt idx="395">
                  <c:v>579.04330000000004</c:v>
                </c:pt>
                <c:pt idx="396">
                  <c:v>581.92259999999999</c:v>
                </c:pt>
                <c:pt idx="397">
                  <c:v>584.46640000000002</c:v>
                </c:pt>
                <c:pt idx="398">
                  <c:v>586.72149999999999</c:v>
                </c:pt>
                <c:pt idx="399">
                  <c:v>588.77809999999999</c:v>
                </c:pt>
                <c:pt idx="400">
                  <c:v>590.6431</c:v>
                </c:pt>
                <c:pt idx="401">
                  <c:v>592.37080000000003</c:v>
                </c:pt>
                <c:pt idx="402">
                  <c:v>594.02959999999996</c:v>
                </c:pt>
                <c:pt idx="403">
                  <c:v>595.66150000000005</c:v>
                </c:pt>
                <c:pt idx="404">
                  <c:v>597.20330000000001</c:v>
                </c:pt>
                <c:pt idx="405">
                  <c:v>598.72590000000002</c:v>
                </c:pt>
                <c:pt idx="406">
                  <c:v>600.25419999999997</c:v>
                </c:pt>
                <c:pt idx="407">
                  <c:v>601.28980000000001</c:v>
                </c:pt>
                <c:pt idx="408">
                  <c:v>602.09130000000005</c:v>
                </c:pt>
                <c:pt idx="409">
                  <c:v>602.98299999999995</c:v>
                </c:pt>
                <c:pt idx="410">
                  <c:v>603.91499999999996</c:v>
                </c:pt>
                <c:pt idx="411">
                  <c:v>604.89580000000001</c:v>
                </c:pt>
                <c:pt idx="412">
                  <c:v>605.88240000000008</c:v>
                </c:pt>
                <c:pt idx="413">
                  <c:v>606.85659999999996</c:v>
                </c:pt>
                <c:pt idx="414">
                  <c:v>607.23340000000007</c:v>
                </c:pt>
                <c:pt idx="415">
                  <c:v>607.51440000000002</c:v>
                </c:pt>
                <c:pt idx="416">
                  <c:v>607.8845</c:v>
                </c:pt>
                <c:pt idx="417">
                  <c:v>608.28240000000005</c:v>
                </c:pt>
                <c:pt idx="418">
                  <c:v>608.79630000000009</c:v>
                </c:pt>
                <c:pt idx="419">
                  <c:v>609.73590000000002</c:v>
                </c:pt>
                <c:pt idx="420">
                  <c:v>610.60659999999996</c:v>
                </c:pt>
                <c:pt idx="421">
                  <c:v>611.62099999999998</c:v>
                </c:pt>
                <c:pt idx="422">
                  <c:v>612.79359999999997</c:v>
                </c:pt>
                <c:pt idx="423">
                  <c:v>601.11810000000003</c:v>
                </c:pt>
                <c:pt idx="424">
                  <c:v>605.95150000000001</c:v>
                </c:pt>
                <c:pt idx="425">
                  <c:v>610.2364</c:v>
                </c:pt>
                <c:pt idx="426">
                  <c:v>613.9384</c:v>
                </c:pt>
                <c:pt idx="427">
                  <c:v>617.03640000000007</c:v>
                </c:pt>
                <c:pt idx="428">
                  <c:v>619.62810000000002</c:v>
                </c:pt>
                <c:pt idx="429">
                  <c:v>621.84289999999999</c:v>
                </c:pt>
                <c:pt idx="430">
                  <c:v>623.60430000000008</c:v>
                </c:pt>
                <c:pt idx="431">
                  <c:v>624.67430000000002</c:v>
                </c:pt>
                <c:pt idx="432">
                  <c:v>625.90830000000005</c:v>
                </c:pt>
                <c:pt idx="433">
                  <c:v>627.16240000000005</c:v>
                </c:pt>
                <c:pt idx="434">
                  <c:v>628.38969999999995</c:v>
                </c:pt>
                <c:pt idx="435">
                  <c:v>629.62369999999999</c:v>
                </c:pt>
                <c:pt idx="436">
                  <c:v>630.14430000000004</c:v>
                </c:pt>
                <c:pt idx="437">
                  <c:v>630.63810000000001</c:v>
                </c:pt>
                <c:pt idx="438">
                  <c:v>631.26900000000001</c:v>
                </c:pt>
                <c:pt idx="439">
                  <c:v>631.95460000000003</c:v>
                </c:pt>
                <c:pt idx="440">
                  <c:v>632.70150000000001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B8-4D13-82B2-C5F51A42E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83696"/>
        <c:axId val="713568016"/>
      </c:scatterChart>
      <c:valAx>
        <c:axId val="713583696"/>
        <c:scaling>
          <c:orientation val="minMax"/>
          <c:max val="0.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68016"/>
        <c:crosses val="autoZero"/>
        <c:crossBetween val="midCat"/>
      </c:valAx>
      <c:valAx>
        <c:axId val="71356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83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43794752242072"/>
          <c:y val="0.45815535823979447"/>
          <c:w val="0.23936674834074745"/>
          <c:h val="0.19149070196012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025371828521428E-2"/>
          <c:y val="7.407407407407407E-2"/>
          <c:w val="0.89782480314960622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'15'!$B$1</c:f>
              <c:strCache>
                <c:ptCount val="1"/>
                <c:pt idx="0">
                  <c:v>Q890-120-15-1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'15'!$A$5:$A$541</c:f>
              <c:numCache>
                <c:formatCode>General</c:formatCode>
                <c:ptCount val="537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  <c:pt idx="170">
                  <c:v>0.18612000000000029</c:v>
                </c:pt>
                <c:pt idx="171">
                  <c:v>0.24135149999999994</c:v>
                </c:pt>
                <c:pt idx="172">
                  <c:v>0.24090400000000001</c:v>
                </c:pt>
              </c:numCache>
            </c:numRef>
          </c:xVal>
          <c:yVal>
            <c:numRef>
              <c:f>'15'!$B$5:$B$584</c:f>
              <c:numCache>
                <c:formatCode>General</c:formatCode>
                <c:ptCount val="580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  <c:pt idx="170">
                  <c:v>212.0401</c:v>
                </c:pt>
                <c:pt idx="171">
                  <c:v>206.52789999999999</c:v>
                </c:pt>
                <c:pt idx="172">
                  <c:v>200.7038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6-4AE0-9E96-E2915607942E}"/>
            </c:ext>
          </c:extLst>
        </c:ser>
        <c:ser>
          <c:idx val="1"/>
          <c:order val="1"/>
          <c:tx>
            <c:strRef>
              <c:f>'15'!$G$1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'15'!$M$5:$M$153</c:f>
              <c:numCache>
                <c:formatCode>General</c:formatCode>
                <c:ptCount val="149"/>
                <c:pt idx="0">
                  <c:v>0</c:v>
                </c:pt>
                <c:pt idx="1">
                  <c:v>2.549665367881587E-6</c:v>
                </c:pt>
                <c:pt idx="2">
                  <c:v>5.0991407095711571E-6</c:v>
                </c:pt>
                <c:pt idx="3">
                  <c:v>8.9230295146452808E-6</c:v>
                </c:pt>
                <c:pt idx="4">
                  <c:v>1.4697258721476871E-5</c:v>
                </c:pt>
                <c:pt idx="5">
                  <c:v>2.3283260119903977E-5</c:v>
                </c:pt>
                <c:pt idx="6">
                  <c:v>3.6146378415032419E-5</c:v>
                </c:pt>
                <c:pt idx="7">
                  <c:v>5.5487333878334552E-5</c:v>
                </c:pt>
                <c:pt idx="8">
                  <c:v>8.4500069837446421E-5</c:v>
                </c:pt>
                <c:pt idx="9">
                  <c:v>1.2801377299763634E-4</c:v>
                </c:pt>
                <c:pt idx="10">
                  <c:v>1.9327167873559438E-4</c:v>
                </c:pt>
                <c:pt idx="11">
                  <c:v>2.9113000808531265E-4</c:v>
                </c:pt>
                <c:pt idx="12">
                  <c:v>4.3785322414238394E-4</c:v>
                </c:pt>
                <c:pt idx="13">
                  <c:v>6.5779348107766864E-4</c:v>
                </c:pt>
                <c:pt idx="14">
                  <c:v>9.8737875008188107E-4</c:v>
                </c:pt>
                <c:pt idx="15">
                  <c:v>1.4810271226021383E-3</c:v>
                </c:pt>
                <c:pt idx="16">
                  <c:v>2.2198619923854608E-3</c:v>
                </c:pt>
                <c:pt idx="17">
                  <c:v>3.3244404512536483E-3</c:v>
                </c:pt>
                <c:pt idx="18">
                  <c:v>4.9730815455528519E-3</c:v>
                </c:pt>
                <c:pt idx="19">
                  <c:v>7.4276715414802299E-3</c:v>
                </c:pt>
                <c:pt idx="20">
                  <c:v>1.1068690514740413E-2</c:v>
                </c:pt>
                <c:pt idx="21">
                  <c:v>1.5919493566302061E-2</c:v>
                </c:pt>
                <c:pt idx="22">
                  <c:v>2.0756582091644386E-2</c:v>
                </c:pt>
                <c:pt idx="23">
                  <c:v>2.5768676590448767E-2</c:v>
                </c:pt>
                <c:pt idx="24">
                  <c:v>3.0935262590501313E-2</c:v>
                </c:pt>
                <c:pt idx="25">
                  <c:v>3.6195183416796256E-2</c:v>
                </c:pt>
                <c:pt idx="26">
                  <c:v>4.1625842911821836E-2</c:v>
                </c:pt>
                <c:pt idx="27">
                  <c:v>4.7205466803207176E-2</c:v>
                </c:pt>
                <c:pt idx="28">
                  <c:v>5.2975304200115328E-2</c:v>
                </c:pt>
                <c:pt idx="29">
                  <c:v>5.9166641409861963E-2</c:v>
                </c:pt>
                <c:pt idx="30">
                  <c:v>6.5628556581759881E-2</c:v>
                </c:pt>
                <c:pt idx="31">
                  <c:v>7.2468083514010476E-2</c:v>
                </c:pt>
                <c:pt idx="32">
                  <c:v>7.981503046615479E-2</c:v>
                </c:pt>
                <c:pt idx="33">
                  <c:v>8.8714274900309947E-2</c:v>
                </c:pt>
                <c:pt idx="34">
                  <c:v>0.10126127134775165</c:v>
                </c:pt>
                <c:pt idx="35">
                  <c:v>0.11787866508721891</c:v>
                </c:pt>
                <c:pt idx="36">
                  <c:v>0.13686440947708631</c:v>
                </c:pt>
                <c:pt idx="37">
                  <c:v>0.15778195071102438</c:v>
                </c:pt>
                <c:pt idx="38">
                  <c:v>0.1801814432900275</c:v>
                </c:pt>
                <c:pt idx="39">
                  <c:v>0.20516178420225184</c:v>
                </c:pt>
                <c:pt idx="40">
                  <c:v>0.23151988053430977</c:v>
                </c:pt>
                <c:pt idx="41">
                  <c:v>0.25910660862699791</c:v>
                </c:pt>
                <c:pt idx="42">
                  <c:v>0.28776413267512041</c:v>
                </c:pt>
                <c:pt idx="43">
                  <c:v>0.31645525604049218</c:v>
                </c:pt>
                <c:pt idx="44">
                  <c:v>0.3458934651380321</c:v>
                </c:pt>
                <c:pt idx="45">
                  <c:v>0.37583502784340744</c:v>
                </c:pt>
                <c:pt idx="46">
                  <c:v>0.40627604836692138</c:v>
                </c:pt>
                <c:pt idx="47">
                  <c:v>0.43748726894729284</c:v>
                </c:pt>
                <c:pt idx="48">
                  <c:v>0.46924609304439291</c:v>
                </c:pt>
                <c:pt idx="49">
                  <c:v>0.50128017289474958</c:v>
                </c:pt>
                <c:pt idx="50">
                  <c:v>0.53353517187053179</c:v>
                </c:pt>
                <c:pt idx="51">
                  <c:v>0.56599863514828097</c:v>
                </c:pt>
                <c:pt idx="52">
                  <c:v>0.59865273259669083</c:v>
                </c:pt>
                <c:pt idx="53">
                  <c:v>0.63149027953677961</c:v>
                </c:pt>
                <c:pt idx="54">
                  <c:v>0.66432798001279736</c:v>
                </c:pt>
                <c:pt idx="55">
                  <c:v>0.69732889184776048</c:v>
                </c:pt>
                <c:pt idx="56">
                  <c:v>0.73053364178240199</c:v>
                </c:pt>
                <c:pt idx="57">
                  <c:v>0.76384475049778633</c:v>
                </c:pt>
                <c:pt idx="58">
                  <c:v>0.79729283641580584</c:v>
                </c:pt>
                <c:pt idx="59">
                  <c:v>0.83088945088082522</c:v>
                </c:pt>
                <c:pt idx="60">
                  <c:v>0.86463834015134988</c:v>
                </c:pt>
                <c:pt idx="61">
                  <c:v>0.89856030898896089</c:v>
                </c:pt>
                <c:pt idx="62">
                  <c:v>0.93263990646094108</c:v>
                </c:pt>
                <c:pt idx="63">
                  <c:v>0.96685320918540707</c:v>
                </c:pt>
                <c:pt idx="64">
                  <c:v>1.0011054987863988</c:v>
                </c:pt>
                <c:pt idx="65">
                  <c:v>1.0353691006158394</c:v>
                </c:pt>
                <c:pt idx="66">
                  <c:v>1.069714722821137</c:v>
                </c:pt>
                <c:pt idx="67">
                  <c:v>1.1041878782018684</c:v>
                </c:pt>
                <c:pt idx="68">
                  <c:v>1.1312934319765466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'15'!$G$5:$G$60</c:f>
              <c:numCache>
                <c:formatCode>General</c:formatCode>
                <c:ptCount val="56"/>
                <c:pt idx="0">
                  <c:v>0</c:v>
                </c:pt>
                <c:pt idx="1">
                  <c:v>1.2501999999999999E-2</c:v>
                </c:pt>
                <c:pt idx="2">
                  <c:v>2.5003000000000001E-2</c:v>
                </c:pt>
                <c:pt idx="3">
                  <c:v>4.3753E-2</c:v>
                </c:pt>
                <c:pt idx="4">
                  <c:v>7.1871000000000004E-2</c:v>
                </c:pt>
                <c:pt idx="5">
                  <c:v>0.11404400000000001</c:v>
                </c:pt>
                <c:pt idx="6">
                  <c:v>0.177313</c:v>
                </c:pt>
                <c:pt idx="7">
                  <c:v>0.27221899999999999</c:v>
                </c:pt>
                <c:pt idx="8">
                  <c:v>0.41458200000000001</c:v>
                </c:pt>
                <c:pt idx="9">
                  <c:v>0.62813200000000002</c:v>
                </c:pt>
                <c:pt idx="10">
                  <c:v>0.94846799999999998</c:v>
                </c:pt>
                <c:pt idx="11">
                  <c:v>1.429</c:v>
                </c:pt>
                <c:pt idx="12">
                  <c:v>2.149858</c:v>
                </c:pt>
                <c:pt idx="13">
                  <c:v>3.2312810000000001</c:v>
                </c:pt>
                <c:pt idx="14">
                  <c:v>4.8537249999999998</c:v>
                </c:pt>
                <c:pt idx="15">
                  <c:v>7.2880799999999999</c:v>
                </c:pt>
                <c:pt idx="16">
                  <c:v>10.94116</c:v>
                </c:pt>
                <c:pt idx="17">
                  <c:v>16.42426</c:v>
                </c:pt>
                <c:pt idx="18">
                  <c:v>24.656700000000001</c:v>
                </c:pt>
                <c:pt idx="19">
                  <c:v>37.022730000000003</c:v>
                </c:pt>
                <c:pt idx="20">
                  <c:v>55.610439999999997</c:v>
                </c:pt>
                <c:pt idx="21">
                  <c:v>80.837159999999997</c:v>
                </c:pt>
                <c:pt idx="22">
                  <c:v>106.07550000000001</c:v>
                </c:pt>
                <c:pt idx="23">
                  <c:v>131.2268</c:v>
                </c:pt>
                <c:pt idx="24">
                  <c:v>156.30609999999999</c:v>
                </c:pt>
                <c:pt idx="25">
                  <c:v>181.3262</c:v>
                </c:pt>
                <c:pt idx="26">
                  <c:v>206.26769999999999</c:v>
                </c:pt>
                <c:pt idx="27">
                  <c:v>231.13130000000001</c:v>
                </c:pt>
                <c:pt idx="28">
                  <c:v>255.87899999999999</c:v>
                </c:pt>
                <c:pt idx="29">
                  <c:v>280.45830000000001</c:v>
                </c:pt>
                <c:pt idx="30">
                  <c:v>304.83550000000002</c:v>
                </c:pt>
                <c:pt idx="31">
                  <c:v>328.97919999999999</c:v>
                </c:pt>
                <c:pt idx="32">
                  <c:v>352.74669999999998</c:v>
                </c:pt>
                <c:pt idx="33">
                  <c:v>375.41770000000002</c:v>
                </c:pt>
                <c:pt idx="34">
                  <c:v>395.41730000000001</c:v>
                </c:pt>
                <c:pt idx="35">
                  <c:v>412.4905</c:v>
                </c:pt>
                <c:pt idx="36">
                  <c:v>427.87790000000001</c:v>
                </c:pt>
                <c:pt idx="37">
                  <c:v>441.8492</c:v>
                </c:pt>
                <c:pt idx="38">
                  <c:v>454.7208</c:v>
                </c:pt>
                <c:pt idx="39">
                  <c:v>465.69990000000001</c:v>
                </c:pt>
                <c:pt idx="40">
                  <c:v>475.59429999999998</c:v>
                </c:pt>
                <c:pt idx="41">
                  <c:v>484.61160000000001</c:v>
                </c:pt>
                <c:pt idx="42">
                  <c:v>492.91230000000002</c:v>
                </c:pt>
                <c:pt idx="43">
                  <c:v>501.12430000000001</c:v>
                </c:pt>
                <c:pt idx="44">
                  <c:v>508.84649999999999</c:v>
                </c:pt>
                <c:pt idx="45">
                  <c:v>516.16390000000001</c:v>
                </c:pt>
                <c:pt idx="46">
                  <c:v>523.08429999999998</c:v>
                </c:pt>
                <c:pt idx="47">
                  <c:v>529.42430000000002</c:v>
                </c:pt>
                <c:pt idx="48">
                  <c:v>535.35389999999995</c:v>
                </c:pt>
                <c:pt idx="49">
                  <c:v>541.04309999999998</c:v>
                </c:pt>
                <c:pt idx="50">
                  <c:v>546.572</c:v>
                </c:pt>
                <c:pt idx="51">
                  <c:v>551.96460000000002</c:v>
                </c:pt>
                <c:pt idx="52">
                  <c:v>557.23339999999996</c:v>
                </c:pt>
                <c:pt idx="53">
                  <c:v>562.35350000000005</c:v>
                </c:pt>
                <c:pt idx="54">
                  <c:v>567.48329999999999</c:v>
                </c:pt>
                <c:pt idx="55">
                  <c:v>572.49379999999996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6-4AE0-9E96-E2915607942E}"/>
            </c:ext>
          </c:extLst>
        </c:ser>
        <c:ser>
          <c:idx val="2"/>
          <c:order val="2"/>
          <c:tx>
            <c:strRef>
              <c:f>'15'!$R$1:$AA$1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'15'!$X$5:$X$153</c:f>
              <c:numCache>
                <c:formatCode>General</c:formatCode>
                <c:ptCount val="14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'15'!$R$5:$R$57</c:f>
              <c:numCache>
                <c:formatCode>General</c:formatCode>
                <c:ptCount val="53"/>
                <c:pt idx="0">
                  <c:v>0</c:v>
                </c:pt>
                <c:pt idx="1">
                  <c:v>6.2507999999999994E-2</c:v>
                </c:pt>
                <c:pt idx="2">
                  <c:v>0.12501499999999999</c:v>
                </c:pt>
                <c:pt idx="3">
                  <c:v>0.21876599999999999</c:v>
                </c:pt>
                <c:pt idx="4">
                  <c:v>0.35936200000000001</c:v>
                </c:pt>
                <c:pt idx="5">
                  <c:v>0.570241</c:v>
                </c:pt>
                <c:pt idx="6">
                  <c:v>0.88660700000000003</c:v>
                </c:pt>
                <c:pt idx="7">
                  <c:v>1.3612010000000001</c:v>
                </c:pt>
                <c:pt idx="8">
                  <c:v>2.073153</c:v>
                </c:pt>
                <c:pt idx="9">
                  <c:v>3.141213</c:v>
                </c:pt>
                <c:pt idx="10">
                  <c:v>4.7436040000000004</c:v>
                </c:pt>
                <c:pt idx="11">
                  <c:v>7.1478630000000001</c:v>
                </c:pt>
                <c:pt idx="12">
                  <c:v>10.75576</c:v>
                </c:pt>
                <c:pt idx="13">
                  <c:v>16.171009999999999</c:v>
                </c:pt>
                <c:pt idx="14">
                  <c:v>24.301469999999998</c:v>
                </c:pt>
                <c:pt idx="15">
                  <c:v>36.514119999999998</c:v>
                </c:pt>
                <c:pt idx="16">
                  <c:v>54.870820000000002</c:v>
                </c:pt>
                <c:pt idx="17">
                  <c:v>82.488230000000001</c:v>
                </c:pt>
                <c:pt idx="18">
                  <c:v>123.87869999999999</c:v>
                </c:pt>
                <c:pt idx="19">
                  <c:v>185.58940000000001</c:v>
                </c:pt>
                <c:pt idx="20">
                  <c:v>277.1438</c:v>
                </c:pt>
                <c:pt idx="21">
                  <c:v>392.71879999999999</c:v>
                </c:pt>
                <c:pt idx="22">
                  <c:v>463.17829999999998</c:v>
                </c:pt>
                <c:pt idx="23">
                  <c:v>476.00330000000002</c:v>
                </c:pt>
                <c:pt idx="24">
                  <c:v>492.48110000000003</c:v>
                </c:pt>
                <c:pt idx="25">
                  <c:v>514.38909999999998</c:v>
                </c:pt>
                <c:pt idx="26">
                  <c:v>540.62639999999999</c:v>
                </c:pt>
                <c:pt idx="27">
                  <c:v>566.8288</c:v>
                </c:pt>
                <c:pt idx="28">
                  <c:v>590.44290000000001</c:v>
                </c:pt>
                <c:pt idx="29">
                  <c:v>611.53779999999995</c:v>
                </c:pt>
                <c:pt idx="30">
                  <c:v>631.12779999999998</c:v>
                </c:pt>
                <c:pt idx="31">
                  <c:v>649.12810000000002</c:v>
                </c:pt>
                <c:pt idx="32">
                  <c:v>665.87959999999998</c:v>
                </c:pt>
                <c:pt idx="33">
                  <c:v>681.78129999999999</c:v>
                </c:pt>
                <c:pt idx="34">
                  <c:v>696.7953</c:v>
                </c:pt>
                <c:pt idx="35">
                  <c:v>710.99739999999997</c:v>
                </c:pt>
                <c:pt idx="36">
                  <c:v>724.41420000000005</c:v>
                </c:pt>
                <c:pt idx="37">
                  <c:v>737.18790000000001</c:v>
                </c:pt>
                <c:pt idx="38">
                  <c:v>749.47349999999994</c:v>
                </c:pt>
                <c:pt idx="39">
                  <c:v>761.85400000000004</c:v>
                </c:pt>
                <c:pt idx="40">
                  <c:v>773.8261</c:v>
                </c:pt>
                <c:pt idx="41">
                  <c:v>785.34929999999997</c:v>
                </c:pt>
                <c:pt idx="42">
                  <c:v>796.47029999999995</c:v>
                </c:pt>
                <c:pt idx="43">
                  <c:v>807.20809999999994</c:v>
                </c:pt>
                <c:pt idx="44">
                  <c:v>817.58910000000003</c:v>
                </c:pt>
                <c:pt idx="45">
                  <c:v>827.51499999999999</c:v>
                </c:pt>
                <c:pt idx="46">
                  <c:v>836.87099999999998</c:v>
                </c:pt>
                <c:pt idx="47">
                  <c:v>839.00670000000002</c:v>
                </c:pt>
                <c:pt idx="48">
                  <c:v>840.18979999999999</c:v>
                </c:pt>
                <c:pt idx="49">
                  <c:v>840.13019999999995</c:v>
                </c:pt>
                <c:pt idx="50">
                  <c:v>840.02070000000003</c:v>
                </c:pt>
                <c:pt idx="51">
                  <c:v>839.97789999999998</c:v>
                </c:pt>
                <c:pt idx="52">
                  <c:v>839.97789999999998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6-4AE0-9E96-E2915607942E}"/>
            </c:ext>
          </c:extLst>
        </c:ser>
        <c:ser>
          <c:idx val="3"/>
          <c:order val="3"/>
          <c:tx>
            <c:strRef>
              <c:f>'15'!$D$1</c:f>
              <c:strCache>
                <c:ptCount val="1"/>
                <c:pt idx="0">
                  <c:v>Q890-120-15-2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'15'!$C$5:$C$586</c:f>
              <c:numCache>
                <c:formatCode>General</c:formatCode>
                <c:ptCount val="582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  <c:pt idx="555">
                  <c:v>0.53123450000000005</c:v>
                </c:pt>
                <c:pt idx="556">
                  <c:v>0.65298000000000034</c:v>
                </c:pt>
                <c:pt idx="557">
                  <c:v>0.68060950000000009</c:v>
                </c:pt>
                <c:pt idx="558">
                  <c:v>0.6954085000000001</c:v>
                </c:pt>
                <c:pt idx="559">
                  <c:v>0.70791699999999969</c:v>
                </c:pt>
                <c:pt idx="560">
                  <c:v>0.7208575000000006</c:v>
                </c:pt>
                <c:pt idx="561">
                  <c:v>6.6108684999999987</c:v>
                </c:pt>
                <c:pt idx="562">
                  <c:v>5.2660100000000005</c:v>
                </c:pt>
                <c:pt idx="563">
                  <c:v>5.2836685000000001</c:v>
                </c:pt>
                <c:pt idx="564">
                  <c:v>5.3000720000000001</c:v>
                </c:pt>
                <c:pt idx="565">
                  <c:v>5.3144299999999998</c:v>
                </c:pt>
                <c:pt idx="566">
                  <c:v>5.3277984999999992</c:v>
                </c:pt>
                <c:pt idx="567">
                  <c:v>5.3396990000000004</c:v>
                </c:pt>
                <c:pt idx="568">
                  <c:v>5.3581580000000004</c:v>
                </c:pt>
                <c:pt idx="569">
                  <c:v>5.4022604999999997</c:v>
                </c:pt>
                <c:pt idx="570">
                  <c:v>5.4130895000000008</c:v>
                </c:pt>
                <c:pt idx="571">
                  <c:v>5.4561764999999998</c:v>
                </c:pt>
                <c:pt idx="572">
                  <c:v>5.4646279999999994</c:v>
                </c:pt>
                <c:pt idx="573">
                  <c:v>5.4690010000000004</c:v>
                </c:pt>
                <c:pt idx="574">
                  <c:v>5.4700780000000009</c:v>
                </c:pt>
                <c:pt idx="575">
                  <c:v>5.4702224999999993</c:v>
                </c:pt>
                <c:pt idx="576">
                  <c:v>5.4698729999999998</c:v>
                </c:pt>
                <c:pt idx="577">
                  <c:v>5.4694699999999994</c:v>
                </c:pt>
                <c:pt idx="578">
                  <c:v>5.4685984999999988</c:v>
                </c:pt>
                <c:pt idx="579">
                  <c:v>5.4678144999999994</c:v>
                </c:pt>
                <c:pt idx="580">
                  <c:v>5.4685179999999995</c:v>
                </c:pt>
                <c:pt idx="581">
                  <c:v>5.4684524999999997</c:v>
                </c:pt>
              </c:numCache>
            </c:numRef>
          </c:xVal>
          <c:yVal>
            <c:numRef>
              <c:f>'15'!$D$5:$D$565</c:f>
              <c:numCache>
                <c:formatCode>General</c:formatCode>
                <c:ptCount val="561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  <c:pt idx="555">
                  <c:v>314.15890000000002</c:v>
                </c:pt>
                <c:pt idx="556">
                  <c:v>314.15890000000002</c:v>
                </c:pt>
                <c:pt idx="557">
                  <c:v>314.15890000000002</c:v>
                </c:pt>
                <c:pt idx="558">
                  <c:v>314.15890000000002</c:v>
                </c:pt>
                <c:pt idx="559">
                  <c:v>314.15890000000002</c:v>
                </c:pt>
                <c:pt idx="560">
                  <c:v>314.15890000000002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6-4AE0-9E96-E2915607942E}"/>
            </c:ext>
          </c:extLst>
        </c:ser>
        <c:ser>
          <c:idx val="4"/>
          <c:order val="4"/>
          <c:tx>
            <c:strRef>
              <c:f>'15'!$F$1</c:f>
              <c:strCache>
                <c:ptCount val="1"/>
                <c:pt idx="0">
                  <c:v>Q890-120-15-3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'15'!$E$5:$E$360</c:f>
              <c:numCache>
                <c:formatCode>General</c:formatCode>
                <c:ptCount val="356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  <c:pt idx="337">
                  <c:v>0.25476100000000024</c:v>
                </c:pt>
                <c:pt idx="338">
                  <c:v>0.25706000000000007</c:v>
                </c:pt>
                <c:pt idx="339">
                  <c:v>0.28756400000000015</c:v>
                </c:pt>
                <c:pt idx="340">
                  <c:v>0.29169249999999991</c:v>
                </c:pt>
                <c:pt idx="341">
                  <c:v>0.30493199999999954</c:v>
                </c:pt>
                <c:pt idx="342">
                  <c:v>0.3103505000000002</c:v>
                </c:pt>
                <c:pt idx="343">
                  <c:v>0.3991939999999996</c:v>
                </c:pt>
                <c:pt idx="344">
                  <c:v>0.41713049999999985</c:v>
                </c:pt>
                <c:pt idx="345">
                  <c:v>5.3221065000000003</c:v>
                </c:pt>
                <c:pt idx="346">
                  <c:v>5.3684545000000004</c:v>
                </c:pt>
                <c:pt idx="347">
                  <c:v>5.4047970000000003</c:v>
                </c:pt>
                <c:pt idx="348">
                  <c:v>5.4269414999999999</c:v>
                </c:pt>
                <c:pt idx="349">
                  <c:v>5.4670984999999996</c:v>
                </c:pt>
                <c:pt idx="350">
                  <c:v>5.4771920000000005</c:v>
                </c:pt>
                <c:pt idx="351">
                  <c:v>5.5184235000000008</c:v>
                </c:pt>
                <c:pt idx="352">
                  <c:v>5.5273819999999994</c:v>
                </c:pt>
                <c:pt idx="353">
                  <c:v>5.5364895000000001</c:v>
                </c:pt>
                <c:pt idx="354">
                  <c:v>5.5381674999999992</c:v>
                </c:pt>
                <c:pt idx="355">
                  <c:v>5.5383434999999999</c:v>
                </c:pt>
              </c:numCache>
            </c:numRef>
          </c:xVal>
          <c:yVal>
            <c:numRef>
              <c:f>'15'!$F$5:$F$349</c:f>
              <c:numCache>
                <c:formatCode>General</c:formatCode>
                <c:ptCount val="345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  <c:pt idx="337">
                  <c:v>382.00630000000001</c:v>
                </c:pt>
                <c:pt idx="338">
                  <c:v>382.00630000000001</c:v>
                </c:pt>
                <c:pt idx="339">
                  <c:v>382.00630000000001</c:v>
                </c:pt>
                <c:pt idx="340">
                  <c:v>382.00630000000001</c:v>
                </c:pt>
                <c:pt idx="341">
                  <c:v>382.00630000000001</c:v>
                </c:pt>
                <c:pt idx="342">
                  <c:v>382.00630000000001</c:v>
                </c:pt>
                <c:pt idx="343">
                  <c:v>382.00630000000001</c:v>
                </c:pt>
                <c:pt idx="344">
                  <c:v>382.00630000000001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6-4AE0-9E96-E2915607942E}"/>
            </c:ext>
          </c:extLst>
        </c:ser>
        <c:ser>
          <c:idx val="5"/>
          <c:order val="5"/>
          <c:tx>
            <c:strRef>
              <c:f>'15'!$AD$3:$AE$3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'15'!$AF$5:$AF$45</c:f>
              <c:numCache>
                <c:formatCode>General</c:formatCode>
                <c:ptCount val="41"/>
                <c:pt idx="0">
                  <c:v>0</c:v>
                </c:pt>
                <c:pt idx="1">
                  <c:v>1.3646931620314717E-6</c:v>
                </c:pt>
                <c:pt idx="2">
                  <c:v>1.327111036516726E-3</c:v>
                </c:pt>
                <c:pt idx="3">
                  <c:v>1.2302959337830544E-2</c:v>
                </c:pt>
                <c:pt idx="4">
                  <c:v>4.80458103120327E-2</c:v>
                </c:pt>
                <c:pt idx="5">
                  <c:v>0.11969088762998581</c:v>
                </c:pt>
                <c:pt idx="6">
                  <c:v>0.22307254374027252</c:v>
                </c:pt>
                <c:pt idx="7">
                  <c:v>0.34854784607887268</c:v>
                </c:pt>
                <c:pt idx="8">
                  <c:v>0.51213479042053223</c:v>
                </c:pt>
                <c:pt idx="9">
                  <c:v>0.74348556995391846</c:v>
                </c:pt>
                <c:pt idx="10">
                  <c:v>1.0431627035140991</c:v>
                </c:pt>
                <c:pt idx="11">
                  <c:v>1.3892447948455811</c:v>
                </c:pt>
                <c:pt idx="12">
                  <c:v>1.7603055238723755</c:v>
                </c:pt>
                <c:pt idx="13">
                  <c:v>2.1797308921813965</c:v>
                </c:pt>
                <c:pt idx="14">
                  <c:v>2.660768985748291</c:v>
                </c:pt>
                <c:pt idx="15">
                  <c:v>3.1778507232666016</c:v>
                </c:pt>
                <c:pt idx="16">
                  <c:v>3.7114801406860352</c:v>
                </c:pt>
                <c:pt idx="17">
                  <c:v>4.2703824043273926</c:v>
                </c:pt>
                <c:pt idx="18">
                  <c:v>4.8628177642822266</c:v>
                </c:pt>
                <c:pt idx="19">
                  <c:v>5.4900507926940918</c:v>
                </c:pt>
                <c:pt idx="20">
                  <c:v>6.124234676361084</c:v>
                </c:pt>
                <c:pt idx="21">
                  <c:v>6.7671942710876465</c:v>
                </c:pt>
                <c:pt idx="22">
                  <c:v>7.4434981346130371</c:v>
                </c:pt>
                <c:pt idx="23">
                  <c:v>8.1507606506347656</c:v>
                </c:pt>
                <c:pt idx="24">
                  <c:v>8.8745107650756836</c:v>
                </c:pt>
                <c:pt idx="25">
                  <c:v>9.6043910980224609</c:v>
                </c:pt>
                <c:pt idx="26">
                  <c:v>10.350580215454102</c:v>
                </c:pt>
                <c:pt idx="27">
                  <c:v>11.134042739868164</c:v>
                </c:pt>
                <c:pt idx="28">
                  <c:v>11.911145210266113</c:v>
                </c:pt>
                <c:pt idx="29">
                  <c:v>12.652739524841309</c:v>
                </c:pt>
                <c:pt idx="30">
                  <c:v>13.398853302001953</c:v>
                </c:pt>
                <c:pt idx="31">
                  <c:v>14.171358108520508</c:v>
                </c:pt>
                <c:pt idx="32">
                  <c:v>14.950604438781738</c:v>
                </c:pt>
                <c:pt idx="33">
                  <c:v>15.677565574645996</c:v>
                </c:pt>
                <c:pt idx="34">
                  <c:v>16.349246978759766</c:v>
                </c:pt>
                <c:pt idx="35">
                  <c:v>17.033243179321289</c:v>
                </c:pt>
                <c:pt idx="36">
                  <c:v>17.731311798095703</c:v>
                </c:pt>
                <c:pt idx="37">
                  <c:v>18.383169174194336</c:v>
                </c:pt>
                <c:pt idx="38">
                  <c:v>18.983999252319336</c:v>
                </c:pt>
                <c:pt idx="39">
                  <c:v>19.560018539428711</c:v>
                </c:pt>
                <c:pt idx="40">
                  <c:v>20.156278610229492</c:v>
                </c:pt>
              </c:numCache>
            </c:numRef>
          </c:xVal>
          <c:yVal>
            <c:numRef>
              <c:f>'15'!$AD$5:$AD$45</c:f>
              <c:numCache>
                <c:formatCode>General</c:formatCode>
                <c:ptCount val="41"/>
                <c:pt idx="0">
                  <c:v>0</c:v>
                </c:pt>
                <c:pt idx="1">
                  <c:v>19.217119140625002</c:v>
                </c:pt>
                <c:pt idx="2">
                  <c:v>72.447585937499994</c:v>
                </c:pt>
                <c:pt idx="3">
                  <c:v>161.56660937500001</c:v>
                </c:pt>
                <c:pt idx="4">
                  <c:v>266.54521875</c:v>
                </c:pt>
                <c:pt idx="5">
                  <c:v>387.51753124999999</c:v>
                </c:pt>
                <c:pt idx="6">
                  <c:v>512.99668750000001</c:v>
                </c:pt>
                <c:pt idx="7">
                  <c:v>597.39456250000001</c:v>
                </c:pt>
                <c:pt idx="8">
                  <c:v>586.74024999999995</c:v>
                </c:pt>
                <c:pt idx="9">
                  <c:v>520.58231249999994</c:v>
                </c:pt>
                <c:pt idx="10">
                  <c:v>463.74593750000003</c:v>
                </c:pt>
                <c:pt idx="11">
                  <c:v>470.06365625000001</c:v>
                </c:pt>
                <c:pt idx="12">
                  <c:v>491.70603125000002</c:v>
                </c:pt>
                <c:pt idx="13">
                  <c:v>467.570875</c:v>
                </c:pt>
                <c:pt idx="14">
                  <c:v>363.43459374999998</c:v>
                </c:pt>
                <c:pt idx="15">
                  <c:v>229.772171875</c:v>
                </c:pt>
                <c:pt idx="16">
                  <c:v>138.6575</c:v>
                </c:pt>
                <c:pt idx="17">
                  <c:v>165.21278125000001</c:v>
                </c:pt>
                <c:pt idx="18">
                  <c:v>229.72971874999999</c:v>
                </c:pt>
                <c:pt idx="19">
                  <c:v>240.75034375000001</c:v>
                </c:pt>
                <c:pt idx="20">
                  <c:v>140.80768749999999</c:v>
                </c:pt>
                <c:pt idx="21">
                  <c:v>20.905828124999999</c:v>
                </c:pt>
                <c:pt idx="22">
                  <c:v>-36.864089843750001</c:v>
                </c:pt>
                <c:pt idx="23">
                  <c:v>3.3189584960937499</c:v>
                </c:pt>
                <c:pt idx="24">
                  <c:v>63.220230468750003</c:v>
                </c:pt>
                <c:pt idx="25">
                  <c:v>54.024082031250003</c:v>
                </c:pt>
                <c:pt idx="26">
                  <c:v>-46.880535156249998</c:v>
                </c:pt>
                <c:pt idx="27">
                  <c:v>-150.69371874999999</c:v>
                </c:pt>
                <c:pt idx="28">
                  <c:v>-197.64075</c:v>
                </c:pt>
                <c:pt idx="29">
                  <c:v>-249.64182812499999</c:v>
                </c:pt>
                <c:pt idx="30">
                  <c:v>-329.82462500000003</c:v>
                </c:pt>
                <c:pt idx="31">
                  <c:v>-379.91971875000002</c:v>
                </c:pt>
                <c:pt idx="32">
                  <c:v>-361.90649999999999</c:v>
                </c:pt>
                <c:pt idx="33">
                  <c:v>-299.21006249999999</c:v>
                </c:pt>
                <c:pt idx="34">
                  <c:v>-259.66440625000001</c:v>
                </c:pt>
                <c:pt idx="35">
                  <c:v>-273.97968750000001</c:v>
                </c:pt>
                <c:pt idx="36">
                  <c:v>-309.14249999999998</c:v>
                </c:pt>
                <c:pt idx="37">
                  <c:v>-318.23146874999998</c:v>
                </c:pt>
                <c:pt idx="38">
                  <c:v>-251.52559375000001</c:v>
                </c:pt>
                <c:pt idx="39">
                  <c:v>-151.59089062499999</c:v>
                </c:pt>
                <c:pt idx="40">
                  <c:v>-71.683554687500006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6-4AE0-9E96-E2915607942E}"/>
            </c:ext>
          </c:extLst>
        </c:ser>
        <c:ser>
          <c:idx val="6"/>
          <c:order val="6"/>
          <c:tx>
            <c:strRef>
              <c:f>'15'!$AI$3:$AJ$3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'15'!$AL$5:$AL$45</c:f>
              <c:numCache>
                <c:formatCode>General</c:formatCode>
                <c:ptCount val="41"/>
                <c:pt idx="0">
                  <c:v>0</c:v>
                </c:pt>
                <c:pt idx="1">
                  <c:v>-7.8719858720432967E-7</c:v>
                </c:pt>
                <c:pt idx="2">
                  <c:v>8.0050522228702903E-4</c:v>
                </c:pt>
                <c:pt idx="3">
                  <c:v>7.1296370588243008E-3</c:v>
                </c:pt>
                <c:pt idx="4">
                  <c:v>2.1293316036462784E-2</c:v>
                </c:pt>
                <c:pt idx="5">
                  <c:v>4.2894244194030762E-2</c:v>
                </c:pt>
                <c:pt idx="6">
                  <c:v>7.4169918894767761E-2</c:v>
                </c:pt>
                <c:pt idx="7">
                  <c:v>0.13084778189659119</c:v>
                </c:pt>
                <c:pt idx="8">
                  <c:v>0.22968289256095886</c:v>
                </c:pt>
                <c:pt idx="9">
                  <c:v>0.3583672046661377</c:v>
                </c:pt>
                <c:pt idx="10">
                  <c:v>0.48545467853546143</c:v>
                </c:pt>
                <c:pt idx="11">
                  <c:v>0.59266042709350586</c:v>
                </c:pt>
                <c:pt idx="12">
                  <c:v>0.68314826488494873</c:v>
                </c:pt>
                <c:pt idx="13">
                  <c:v>0.77054309844970703</c:v>
                </c:pt>
                <c:pt idx="14">
                  <c:v>0.85602498054504395</c:v>
                </c:pt>
                <c:pt idx="15">
                  <c:v>0.93784379959106445</c:v>
                </c:pt>
                <c:pt idx="16">
                  <c:v>1.0077905654907227</c:v>
                </c:pt>
                <c:pt idx="17">
                  <c:v>1.0448369979858398</c:v>
                </c:pt>
                <c:pt idx="18">
                  <c:v>1.0407147407531738</c:v>
                </c:pt>
                <c:pt idx="19">
                  <c:v>1.0238256454467773</c:v>
                </c:pt>
                <c:pt idx="20">
                  <c:v>1.0153870582580566</c:v>
                </c:pt>
                <c:pt idx="21">
                  <c:v>0.99803256988525391</c:v>
                </c:pt>
                <c:pt idx="22">
                  <c:v>0.96169710159301758</c:v>
                </c:pt>
                <c:pt idx="23">
                  <c:v>0.91808223724365234</c:v>
                </c:pt>
                <c:pt idx="24">
                  <c:v>0.87159824371337891</c:v>
                </c:pt>
                <c:pt idx="25">
                  <c:v>0.80473423004150391</c:v>
                </c:pt>
                <c:pt idx="26">
                  <c:v>0.70071601867675781</c:v>
                </c:pt>
                <c:pt idx="27">
                  <c:v>0.58484554290771484</c:v>
                </c:pt>
                <c:pt idx="28">
                  <c:v>0.47927188873291016</c:v>
                </c:pt>
                <c:pt idx="29">
                  <c:v>0.37490177154541016</c:v>
                </c:pt>
                <c:pt idx="30">
                  <c:v>0.2683868408203125</c:v>
                </c:pt>
                <c:pt idx="31">
                  <c:v>0.15419292449951172</c:v>
                </c:pt>
                <c:pt idx="32">
                  <c:v>2.4303436279296875E-2</c:v>
                </c:pt>
                <c:pt idx="33">
                  <c:v>-0.12881088256835938</c:v>
                </c:pt>
                <c:pt idx="34">
                  <c:v>-0.31405448913574219</c:v>
                </c:pt>
                <c:pt idx="35">
                  <c:v>-0.49061679840087891</c:v>
                </c:pt>
                <c:pt idx="36">
                  <c:v>-0.64704799652099609</c:v>
                </c:pt>
                <c:pt idx="37">
                  <c:v>-0.791778564453125</c:v>
                </c:pt>
                <c:pt idx="38">
                  <c:v>-0.95375251770019531</c:v>
                </c:pt>
                <c:pt idx="39">
                  <c:v>-1.1190338134765625</c:v>
                </c:pt>
                <c:pt idx="40">
                  <c:v>-1.2505178451538086</c:v>
                </c:pt>
              </c:numCache>
            </c:numRef>
          </c:xVal>
          <c:yVal>
            <c:numRef>
              <c:f>'15'!$AI$5:$AI$45</c:f>
              <c:numCache>
                <c:formatCode>General</c:formatCode>
                <c:ptCount val="41"/>
                <c:pt idx="0">
                  <c:v>0</c:v>
                </c:pt>
                <c:pt idx="1">
                  <c:v>14.4128251953125</c:v>
                </c:pt>
                <c:pt idx="2">
                  <c:v>54.336132812499997</c:v>
                </c:pt>
                <c:pt idx="3">
                  <c:v>121.1859140625</c:v>
                </c:pt>
                <c:pt idx="4">
                  <c:v>199.93520312499999</c:v>
                </c:pt>
                <c:pt idx="5">
                  <c:v>291.09259374999999</c:v>
                </c:pt>
                <c:pt idx="6">
                  <c:v>391.06609374999999</c:v>
                </c:pt>
                <c:pt idx="7">
                  <c:v>487.36271875</c:v>
                </c:pt>
                <c:pt idx="8">
                  <c:v>524.29849999999999</c:v>
                </c:pt>
                <c:pt idx="9">
                  <c:v>493.81406249999998</c:v>
                </c:pt>
                <c:pt idx="10">
                  <c:v>435.25956250000002</c:v>
                </c:pt>
                <c:pt idx="11">
                  <c:v>417.37493749999999</c:v>
                </c:pt>
                <c:pt idx="12">
                  <c:v>445.46896874999999</c:v>
                </c:pt>
                <c:pt idx="13">
                  <c:v>479.88481250000001</c:v>
                </c:pt>
                <c:pt idx="14">
                  <c:v>460.0881875</c:v>
                </c:pt>
                <c:pt idx="15">
                  <c:v>390.38774999999998</c:v>
                </c:pt>
                <c:pt idx="16">
                  <c:v>317.33987500000001</c:v>
                </c:pt>
                <c:pt idx="17">
                  <c:v>293.82265625000002</c:v>
                </c:pt>
                <c:pt idx="18">
                  <c:v>305.41437500000001</c:v>
                </c:pt>
                <c:pt idx="19">
                  <c:v>284.93571874999998</c:v>
                </c:pt>
                <c:pt idx="20">
                  <c:v>167.38220312499999</c:v>
                </c:pt>
                <c:pt idx="21">
                  <c:v>24.909810546875001</c:v>
                </c:pt>
                <c:pt idx="22">
                  <c:v>-83.955265624999996</c:v>
                </c:pt>
                <c:pt idx="23">
                  <c:v>-173.16228125000001</c:v>
                </c:pt>
                <c:pt idx="24">
                  <c:v>-277.84346875</c:v>
                </c:pt>
                <c:pt idx="25">
                  <c:v>-370.31896875000001</c:v>
                </c:pt>
                <c:pt idx="26">
                  <c:v>-413.56221875</c:v>
                </c:pt>
                <c:pt idx="27">
                  <c:v>-388.95949999999999</c:v>
                </c:pt>
                <c:pt idx="28">
                  <c:v>-348.71659375000002</c:v>
                </c:pt>
                <c:pt idx="29">
                  <c:v>-346.30103124999999</c:v>
                </c:pt>
                <c:pt idx="30">
                  <c:v>-389.42843749999997</c:v>
                </c:pt>
                <c:pt idx="31">
                  <c:v>-437.55574999999999</c:v>
                </c:pt>
                <c:pt idx="32">
                  <c:v>-440.82875000000001</c:v>
                </c:pt>
                <c:pt idx="33">
                  <c:v>-394.43903125000003</c:v>
                </c:pt>
                <c:pt idx="34">
                  <c:v>-337.52990625000001</c:v>
                </c:pt>
                <c:pt idx="35">
                  <c:v>-336.52303124999997</c:v>
                </c:pt>
                <c:pt idx="36">
                  <c:v>-375.50546874999998</c:v>
                </c:pt>
                <c:pt idx="37">
                  <c:v>-398.20696874999999</c:v>
                </c:pt>
                <c:pt idx="38">
                  <c:v>-359.22681249999999</c:v>
                </c:pt>
                <c:pt idx="39">
                  <c:v>-285.23475000000002</c:v>
                </c:pt>
                <c:pt idx="40">
                  <c:v>-220.28914062499999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6-4AE0-9E96-E29156079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34624"/>
        <c:axId val="711735184"/>
      </c:scatterChart>
      <c:valAx>
        <c:axId val="71173462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35184"/>
        <c:crosses val="autoZero"/>
        <c:crossBetween val="midCat"/>
      </c:valAx>
      <c:valAx>
        <c:axId val="71173518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3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54002624671926"/>
          <c:y val="0.49913057742782152"/>
          <c:w val="0.22531493341267095"/>
          <c:h val="0.26413689781874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715223097112861E-2"/>
          <c:y val="5.0925925925925923E-2"/>
          <c:w val="0.89782480314960622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'15'!$B$1</c:f>
              <c:strCache>
                <c:ptCount val="1"/>
                <c:pt idx="0">
                  <c:v>Q890-120-15-1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'15'!$A$5:$A$541</c:f>
              <c:numCache>
                <c:formatCode>General</c:formatCode>
                <c:ptCount val="537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  <c:pt idx="170">
                  <c:v>0.18612000000000029</c:v>
                </c:pt>
                <c:pt idx="171">
                  <c:v>0.24135149999999994</c:v>
                </c:pt>
                <c:pt idx="172">
                  <c:v>0.24090400000000001</c:v>
                </c:pt>
              </c:numCache>
            </c:numRef>
          </c:xVal>
          <c:yVal>
            <c:numRef>
              <c:f>'15'!$B$5:$B$177</c:f>
              <c:numCache>
                <c:formatCode>General</c:formatCode>
                <c:ptCount val="173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  <c:pt idx="170">
                  <c:v>212.0401</c:v>
                </c:pt>
                <c:pt idx="171">
                  <c:v>206.52789999999999</c:v>
                </c:pt>
                <c:pt idx="172">
                  <c:v>200.7038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7C-415A-AB66-35AB545515AC}"/>
            </c:ext>
          </c:extLst>
        </c:ser>
        <c:ser>
          <c:idx val="2"/>
          <c:order val="1"/>
          <c:tx>
            <c:strRef>
              <c:f>'15'!$R$1:$AA$1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'15'!$X$5:$X$153</c:f>
              <c:numCache>
                <c:formatCode>General</c:formatCode>
                <c:ptCount val="14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'15'!$R$5:$R$57</c:f>
              <c:numCache>
                <c:formatCode>General</c:formatCode>
                <c:ptCount val="53"/>
                <c:pt idx="0">
                  <c:v>0</c:v>
                </c:pt>
                <c:pt idx="1">
                  <c:v>6.2507999999999994E-2</c:v>
                </c:pt>
                <c:pt idx="2">
                  <c:v>0.12501499999999999</c:v>
                </c:pt>
                <c:pt idx="3">
                  <c:v>0.21876599999999999</c:v>
                </c:pt>
                <c:pt idx="4">
                  <c:v>0.35936200000000001</c:v>
                </c:pt>
                <c:pt idx="5">
                  <c:v>0.570241</c:v>
                </c:pt>
                <c:pt idx="6">
                  <c:v>0.88660700000000003</c:v>
                </c:pt>
                <c:pt idx="7">
                  <c:v>1.3612010000000001</c:v>
                </c:pt>
                <c:pt idx="8">
                  <c:v>2.073153</c:v>
                </c:pt>
                <c:pt idx="9">
                  <c:v>3.141213</c:v>
                </c:pt>
                <c:pt idx="10">
                  <c:v>4.7436040000000004</c:v>
                </c:pt>
                <c:pt idx="11">
                  <c:v>7.1478630000000001</c:v>
                </c:pt>
                <c:pt idx="12">
                  <c:v>10.75576</c:v>
                </c:pt>
                <c:pt idx="13">
                  <c:v>16.171009999999999</c:v>
                </c:pt>
                <c:pt idx="14">
                  <c:v>24.301469999999998</c:v>
                </c:pt>
                <c:pt idx="15">
                  <c:v>36.514119999999998</c:v>
                </c:pt>
                <c:pt idx="16">
                  <c:v>54.870820000000002</c:v>
                </c:pt>
                <c:pt idx="17">
                  <c:v>82.488230000000001</c:v>
                </c:pt>
                <c:pt idx="18">
                  <c:v>123.87869999999999</c:v>
                </c:pt>
                <c:pt idx="19">
                  <c:v>185.58940000000001</c:v>
                </c:pt>
                <c:pt idx="20">
                  <c:v>277.1438</c:v>
                </c:pt>
                <c:pt idx="21">
                  <c:v>392.71879999999999</c:v>
                </c:pt>
                <c:pt idx="22">
                  <c:v>463.17829999999998</c:v>
                </c:pt>
                <c:pt idx="23">
                  <c:v>476.00330000000002</c:v>
                </c:pt>
                <c:pt idx="24">
                  <c:v>492.48110000000003</c:v>
                </c:pt>
                <c:pt idx="25">
                  <c:v>514.38909999999998</c:v>
                </c:pt>
                <c:pt idx="26">
                  <c:v>540.62639999999999</c:v>
                </c:pt>
                <c:pt idx="27">
                  <c:v>566.8288</c:v>
                </c:pt>
                <c:pt idx="28">
                  <c:v>590.44290000000001</c:v>
                </c:pt>
                <c:pt idx="29">
                  <c:v>611.53779999999995</c:v>
                </c:pt>
                <c:pt idx="30">
                  <c:v>631.12779999999998</c:v>
                </c:pt>
                <c:pt idx="31">
                  <c:v>649.12810000000002</c:v>
                </c:pt>
                <c:pt idx="32">
                  <c:v>665.87959999999998</c:v>
                </c:pt>
                <c:pt idx="33">
                  <c:v>681.78129999999999</c:v>
                </c:pt>
                <c:pt idx="34">
                  <c:v>696.7953</c:v>
                </c:pt>
                <c:pt idx="35">
                  <c:v>710.99739999999997</c:v>
                </c:pt>
                <c:pt idx="36">
                  <c:v>724.41420000000005</c:v>
                </c:pt>
                <c:pt idx="37">
                  <c:v>737.18790000000001</c:v>
                </c:pt>
                <c:pt idx="38">
                  <c:v>749.47349999999994</c:v>
                </c:pt>
                <c:pt idx="39">
                  <c:v>761.85400000000004</c:v>
                </c:pt>
                <c:pt idx="40">
                  <c:v>773.8261</c:v>
                </c:pt>
                <c:pt idx="41">
                  <c:v>785.34929999999997</c:v>
                </c:pt>
                <c:pt idx="42">
                  <c:v>796.47029999999995</c:v>
                </c:pt>
                <c:pt idx="43">
                  <c:v>807.20809999999994</c:v>
                </c:pt>
                <c:pt idx="44">
                  <c:v>817.58910000000003</c:v>
                </c:pt>
                <c:pt idx="45">
                  <c:v>827.51499999999999</c:v>
                </c:pt>
                <c:pt idx="46">
                  <c:v>836.87099999999998</c:v>
                </c:pt>
                <c:pt idx="47">
                  <c:v>839.00670000000002</c:v>
                </c:pt>
                <c:pt idx="48">
                  <c:v>840.18979999999999</c:v>
                </c:pt>
                <c:pt idx="49">
                  <c:v>840.13019999999995</c:v>
                </c:pt>
                <c:pt idx="50">
                  <c:v>840.02070000000003</c:v>
                </c:pt>
                <c:pt idx="51">
                  <c:v>839.97789999999998</c:v>
                </c:pt>
                <c:pt idx="52">
                  <c:v>839.97789999999998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7C-415A-AB66-35AB545515AC}"/>
            </c:ext>
          </c:extLst>
        </c:ser>
        <c:ser>
          <c:idx val="3"/>
          <c:order val="2"/>
          <c:tx>
            <c:strRef>
              <c:f>'15'!$D$1</c:f>
              <c:strCache>
                <c:ptCount val="1"/>
                <c:pt idx="0">
                  <c:v>Q890-120-15-2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'15'!$C$5:$C$586</c:f>
              <c:numCache>
                <c:formatCode>General</c:formatCode>
                <c:ptCount val="582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  <c:pt idx="555">
                  <c:v>0.53123450000000005</c:v>
                </c:pt>
                <c:pt idx="556">
                  <c:v>0.65298000000000034</c:v>
                </c:pt>
                <c:pt idx="557">
                  <c:v>0.68060950000000009</c:v>
                </c:pt>
                <c:pt idx="558">
                  <c:v>0.6954085000000001</c:v>
                </c:pt>
                <c:pt idx="559">
                  <c:v>0.70791699999999969</c:v>
                </c:pt>
                <c:pt idx="560">
                  <c:v>0.7208575000000006</c:v>
                </c:pt>
                <c:pt idx="561">
                  <c:v>6.6108684999999987</c:v>
                </c:pt>
                <c:pt idx="562">
                  <c:v>5.2660100000000005</c:v>
                </c:pt>
                <c:pt idx="563">
                  <c:v>5.2836685000000001</c:v>
                </c:pt>
                <c:pt idx="564">
                  <c:v>5.3000720000000001</c:v>
                </c:pt>
                <c:pt idx="565">
                  <c:v>5.3144299999999998</c:v>
                </c:pt>
                <c:pt idx="566">
                  <c:v>5.3277984999999992</c:v>
                </c:pt>
                <c:pt idx="567">
                  <c:v>5.3396990000000004</c:v>
                </c:pt>
                <c:pt idx="568">
                  <c:v>5.3581580000000004</c:v>
                </c:pt>
                <c:pt idx="569">
                  <c:v>5.4022604999999997</c:v>
                </c:pt>
                <c:pt idx="570">
                  <c:v>5.4130895000000008</c:v>
                </c:pt>
                <c:pt idx="571">
                  <c:v>5.4561764999999998</c:v>
                </c:pt>
                <c:pt idx="572">
                  <c:v>5.4646279999999994</c:v>
                </c:pt>
                <c:pt idx="573">
                  <c:v>5.4690010000000004</c:v>
                </c:pt>
                <c:pt idx="574">
                  <c:v>5.4700780000000009</c:v>
                </c:pt>
                <c:pt idx="575">
                  <c:v>5.4702224999999993</c:v>
                </c:pt>
                <c:pt idx="576">
                  <c:v>5.4698729999999998</c:v>
                </c:pt>
                <c:pt idx="577">
                  <c:v>5.4694699999999994</c:v>
                </c:pt>
                <c:pt idx="578">
                  <c:v>5.4685984999999988</c:v>
                </c:pt>
                <c:pt idx="579">
                  <c:v>5.4678144999999994</c:v>
                </c:pt>
                <c:pt idx="580">
                  <c:v>5.4685179999999995</c:v>
                </c:pt>
                <c:pt idx="581">
                  <c:v>5.4684524999999997</c:v>
                </c:pt>
              </c:numCache>
            </c:numRef>
          </c:xVal>
          <c:yVal>
            <c:numRef>
              <c:f>'15'!$D$5:$D$559</c:f>
              <c:numCache>
                <c:formatCode>General</c:formatCode>
                <c:ptCount val="555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7C-415A-AB66-35AB545515AC}"/>
            </c:ext>
          </c:extLst>
        </c:ser>
        <c:ser>
          <c:idx val="4"/>
          <c:order val="3"/>
          <c:tx>
            <c:strRef>
              <c:f>'15'!$F$1</c:f>
              <c:strCache>
                <c:ptCount val="1"/>
                <c:pt idx="0">
                  <c:v>Q890-120-15-3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'15'!$E$5:$E$360</c:f>
              <c:numCache>
                <c:formatCode>General</c:formatCode>
                <c:ptCount val="356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  <c:pt idx="337">
                  <c:v>0.25476100000000024</c:v>
                </c:pt>
                <c:pt idx="338">
                  <c:v>0.25706000000000007</c:v>
                </c:pt>
                <c:pt idx="339">
                  <c:v>0.28756400000000015</c:v>
                </c:pt>
                <c:pt idx="340">
                  <c:v>0.29169249999999991</c:v>
                </c:pt>
                <c:pt idx="341">
                  <c:v>0.30493199999999954</c:v>
                </c:pt>
                <c:pt idx="342">
                  <c:v>0.3103505000000002</c:v>
                </c:pt>
                <c:pt idx="343">
                  <c:v>0.3991939999999996</c:v>
                </c:pt>
                <c:pt idx="344">
                  <c:v>0.41713049999999985</c:v>
                </c:pt>
                <c:pt idx="345">
                  <c:v>5.3221065000000003</c:v>
                </c:pt>
                <c:pt idx="346">
                  <c:v>5.3684545000000004</c:v>
                </c:pt>
                <c:pt idx="347">
                  <c:v>5.4047970000000003</c:v>
                </c:pt>
                <c:pt idx="348">
                  <c:v>5.4269414999999999</c:v>
                </c:pt>
                <c:pt idx="349">
                  <c:v>5.4670984999999996</c:v>
                </c:pt>
                <c:pt idx="350">
                  <c:v>5.4771920000000005</c:v>
                </c:pt>
                <c:pt idx="351">
                  <c:v>5.5184235000000008</c:v>
                </c:pt>
                <c:pt idx="352">
                  <c:v>5.5273819999999994</c:v>
                </c:pt>
                <c:pt idx="353">
                  <c:v>5.5364895000000001</c:v>
                </c:pt>
                <c:pt idx="354">
                  <c:v>5.5381674999999992</c:v>
                </c:pt>
                <c:pt idx="355">
                  <c:v>5.5383434999999999</c:v>
                </c:pt>
              </c:numCache>
            </c:numRef>
          </c:xVal>
          <c:yVal>
            <c:numRef>
              <c:f>'15'!$F$5:$F$342</c:f>
              <c:numCache>
                <c:formatCode>General</c:formatCode>
                <c:ptCount val="338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  <c:pt idx="337">
                  <c:v>382.00630000000001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7C-415A-AB66-35AB54551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39664"/>
        <c:axId val="711740224"/>
      </c:scatterChart>
      <c:valAx>
        <c:axId val="71173966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40224"/>
        <c:crosses val="autoZero"/>
        <c:crossBetween val="midCat"/>
      </c:valAx>
      <c:valAx>
        <c:axId val="711740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3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54002624671926"/>
          <c:y val="0.49913057742782152"/>
          <c:w val="0.33012664041994749"/>
          <c:h val="0.39062773403324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025371828521428E-2"/>
          <c:y val="7.407407407407407E-2"/>
          <c:w val="0.89782480314960622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'15'!$B$1</c:f>
              <c:strCache>
                <c:ptCount val="1"/>
                <c:pt idx="0">
                  <c:v>Q890-120-15-1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'15'!$A$5:$A$541</c:f>
              <c:numCache>
                <c:formatCode>General</c:formatCode>
                <c:ptCount val="537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  <c:pt idx="170">
                  <c:v>0.18612000000000029</c:v>
                </c:pt>
                <c:pt idx="171">
                  <c:v>0.24135149999999994</c:v>
                </c:pt>
                <c:pt idx="172">
                  <c:v>0.24090400000000001</c:v>
                </c:pt>
              </c:numCache>
            </c:numRef>
          </c:xVal>
          <c:yVal>
            <c:numRef>
              <c:f>'15'!$B$5:$B$584</c:f>
              <c:numCache>
                <c:formatCode>General</c:formatCode>
                <c:ptCount val="580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  <c:pt idx="170">
                  <c:v>212.0401</c:v>
                </c:pt>
                <c:pt idx="171">
                  <c:v>206.52789999999999</c:v>
                </c:pt>
                <c:pt idx="172">
                  <c:v>200.7038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7-460C-ACF6-CB1518E31F08}"/>
            </c:ext>
          </c:extLst>
        </c:ser>
        <c:ser>
          <c:idx val="3"/>
          <c:order val="1"/>
          <c:tx>
            <c:strRef>
              <c:f>'15'!$D$1</c:f>
              <c:strCache>
                <c:ptCount val="1"/>
                <c:pt idx="0">
                  <c:v>Q890-120-15-2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'15'!$C$5:$C$586</c:f>
              <c:numCache>
                <c:formatCode>General</c:formatCode>
                <c:ptCount val="582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  <c:pt idx="555">
                  <c:v>0.53123450000000005</c:v>
                </c:pt>
                <c:pt idx="556">
                  <c:v>0.65298000000000034</c:v>
                </c:pt>
                <c:pt idx="557">
                  <c:v>0.68060950000000009</c:v>
                </c:pt>
                <c:pt idx="558">
                  <c:v>0.6954085000000001</c:v>
                </c:pt>
                <c:pt idx="559">
                  <c:v>0.70791699999999969</c:v>
                </c:pt>
                <c:pt idx="560">
                  <c:v>0.7208575000000006</c:v>
                </c:pt>
                <c:pt idx="561">
                  <c:v>6.6108684999999987</c:v>
                </c:pt>
                <c:pt idx="562">
                  <c:v>5.2660100000000005</c:v>
                </c:pt>
                <c:pt idx="563">
                  <c:v>5.2836685000000001</c:v>
                </c:pt>
                <c:pt idx="564">
                  <c:v>5.3000720000000001</c:v>
                </c:pt>
                <c:pt idx="565">
                  <c:v>5.3144299999999998</c:v>
                </c:pt>
                <c:pt idx="566">
                  <c:v>5.3277984999999992</c:v>
                </c:pt>
                <c:pt idx="567">
                  <c:v>5.3396990000000004</c:v>
                </c:pt>
                <c:pt idx="568">
                  <c:v>5.3581580000000004</c:v>
                </c:pt>
                <c:pt idx="569">
                  <c:v>5.4022604999999997</c:v>
                </c:pt>
                <c:pt idx="570">
                  <c:v>5.4130895000000008</c:v>
                </c:pt>
                <c:pt idx="571">
                  <c:v>5.4561764999999998</c:v>
                </c:pt>
                <c:pt idx="572">
                  <c:v>5.4646279999999994</c:v>
                </c:pt>
                <c:pt idx="573">
                  <c:v>5.4690010000000004</c:v>
                </c:pt>
                <c:pt idx="574">
                  <c:v>5.4700780000000009</c:v>
                </c:pt>
                <c:pt idx="575">
                  <c:v>5.4702224999999993</c:v>
                </c:pt>
                <c:pt idx="576">
                  <c:v>5.4698729999999998</c:v>
                </c:pt>
                <c:pt idx="577">
                  <c:v>5.4694699999999994</c:v>
                </c:pt>
                <c:pt idx="578">
                  <c:v>5.4685984999999988</c:v>
                </c:pt>
                <c:pt idx="579">
                  <c:v>5.4678144999999994</c:v>
                </c:pt>
                <c:pt idx="580">
                  <c:v>5.4685179999999995</c:v>
                </c:pt>
                <c:pt idx="581">
                  <c:v>5.4684524999999997</c:v>
                </c:pt>
              </c:numCache>
            </c:numRef>
          </c:xVal>
          <c:yVal>
            <c:numRef>
              <c:f>'15'!$D$5:$D$565</c:f>
              <c:numCache>
                <c:formatCode>General</c:formatCode>
                <c:ptCount val="561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  <c:pt idx="555">
                  <c:v>314.15890000000002</c:v>
                </c:pt>
                <c:pt idx="556">
                  <c:v>314.15890000000002</c:v>
                </c:pt>
                <c:pt idx="557">
                  <c:v>314.15890000000002</c:v>
                </c:pt>
                <c:pt idx="558">
                  <c:v>314.15890000000002</c:v>
                </c:pt>
                <c:pt idx="559">
                  <c:v>314.15890000000002</c:v>
                </c:pt>
                <c:pt idx="560">
                  <c:v>314.15890000000002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F7-460C-ACF6-CB1518E31F08}"/>
            </c:ext>
          </c:extLst>
        </c:ser>
        <c:ser>
          <c:idx val="4"/>
          <c:order val="2"/>
          <c:tx>
            <c:strRef>
              <c:f>'15'!$F$1</c:f>
              <c:strCache>
                <c:ptCount val="1"/>
                <c:pt idx="0">
                  <c:v>Q890-120-15-3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'15'!$E$5:$E$360</c:f>
              <c:numCache>
                <c:formatCode>General</c:formatCode>
                <c:ptCount val="356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  <c:pt idx="337">
                  <c:v>0.25476100000000024</c:v>
                </c:pt>
                <c:pt idx="338">
                  <c:v>0.25706000000000007</c:v>
                </c:pt>
                <c:pt idx="339">
                  <c:v>0.28756400000000015</c:v>
                </c:pt>
                <c:pt idx="340">
                  <c:v>0.29169249999999991</c:v>
                </c:pt>
                <c:pt idx="341">
                  <c:v>0.30493199999999954</c:v>
                </c:pt>
                <c:pt idx="342">
                  <c:v>0.3103505000000002</c:v>
                </c:pt>
                <c:pt idx="343">
                  <c:v>0.3991939999999996</c:v>
                </c:pt>
                <c:pt idx="344">
                  <c:v>0.41713049999999985</c:v>
                </c:pt>
                <c:pt idx="345">
                  <c:v>5.3221065000000003</c:v>
                </c:pt>
                <c:pt idx="346">
                  <c:v>5.3684545000000004</c:v>
                </c:pt>
                <c:pt idx="347">
                  <c:v>5.4047970000000003</c:v>
                </c:pt>
                <c:pt idx="348">
                  <c:v>5.4269414999999999</c:v>
                </c:pt>
                <c:pt idx="349">
                  <c:v>5.4670984999999996</c:v>
                </c:pt>
                <c:pt idx="350">
                  <c:v>5.4771920000000005</c:v>
                </c:pt>
                <c:pt idx="351">
                  <c:v>5.5184235000000008</c:v>
                </c:pt>
                <c:pt idx="352">
                  <c:v>5.5273819999999994</c:v>
                </c:pt>
                <c:pt idx="353">
                  <c:v>5.5364895000000001</c:v>
                </c:pt>
                <c:pt idx="354">
                  <c:v>5.5381674999999992</c:v>
                </c:pt>
                <c:pt idx="355">
                  <c:v>5.5383434999999999</c:v>
                </c:pt>
              </c:numCache>
            </c:numRef>
          </c:xVal>
          <c:yVal>
            <c:numRef>
              <c:f>'15'!$F$5:$F$349</c:f>
              <c:numCache>
                <c:formatCode>General</c:formatCode>
                <c:ptCount val="345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  <c:pt idx="337">
                  <c:v>382.00630000000001</c:v>
                </c:pt>
                <c:pt idx="338">
                  <c:v>382.00630000000001</c:v>
                </c:pt>
                <c:pt idx="339">
                  <c:v>382.00630000000001</c:v>
                </c:pt>
                <c:pt idx="340">
                  <c:v>382.00630000000001</c:v>
                </c:pt>
                <c:pt idx="341">
                  <c:v>382.00630000000001</c:v>
                </c:pt>
                <c:pt idx="342">
                  <c:v>382.00630000000001</c:v>
                </c:pt>
                <c:pt idx="343">
                  <c:v>382.00630000000001</c:v>
                </c:pt>
                <c:pt idx="344">
                  <c:v>382.00630000000001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F7-460C-ACF6-CB1518E31F08}"/>
            </c:ext>
          </c:extLst>
        </c:ser>
        <c:ser>
          <c:idx val="6"/>
          <c:order val="3"/>
          <c:tx>
            <c:strRef>
              <c:f>'15'!$AI$3:$AJ$3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'15'!$AL$5:$AL$15</c:f>
              <c:numCache>
                <c:formatCode>General</c:formatCode>
                <c:ptCount val="11"/>
                <c:pt idx="0">
                  <c:v>0</c:v>
                </c:pt>
                <c:pt idx="1">
                  <c:v>-7.8719858720432967E-7</c:v>
                </c:pt>
                <c:pt idx="2">
                  <c:v>8.0050522228702903E-4</c:v>
                </c:pt>
                <c:pt idx="3">
                  <c:v>7.1296370588243008E-3</c:v>
                </c:pt>
                <c:pt idx="4">
                  <c:v>2.1293316036462784E-2</c:v>
                </c:pt>
                <c:pt idx="5">
                  <c:v>4.2894244194030762E-2</c:v>
                </c:pt>
                <c:pt idx="6">
                  <c:v>7.4169918894767761E-2</c:v>
                </c:pt>
                <c:pt idx="7">
                  <c:v>0.13084778189659119</c:v>
                </c:pt>
                <c:pt idx="8">
                  <c:v>0.22968289256095886</c:v>
                </c:pt>
                <c:pt idx="9">
                  <c:v>0.3583672046661377</c:v>
                </c:pt>
                <c:pt idx="10">
                  <c:v>0.48545467853546143</c:v>
                </c:pt>
              </c:numCache>
            </c:numRef>
          </c:xVal>
          <c:yVal>
            <c:numRef>
              <c:f>'15'!$AI$5:$AI$15</c:f>
              <c:numCache>
                <c:formatCode>General</c:formatCode>
                <c:ptCount val="11"/>
                <c:pt idx="0">
                  <c:v>0</c:v>
                </c:pt>
                <c:pt idx="1">
                  <c:v>14.4128251953125</c:v>
                </c:pt>
                <c:pt idx="2">
                  <c:v>54.336132812499997</c:v>
                </c:pt>
                <c:pt idx="3">
                  <c:v>121.1859140625</c:v>
                </c:pt>
                <c:pt idx="4">
                  <c:v>199.93520312499999</c:v>
                </c:pt>
                <c:pt idx="5">
                  <c:v>291.09259374999999</c:v>
                </c:pt>
                <c:pt idx="6">
                  <c:v>391.06609374999999</c:v>
                </c:pt>
                <c:pt idx="7">
                  <c:v>487.36271875</c:v>
                </c:pt>
                <c:pt idx="8">
                  <c:v>524.29849999999999</c:v>
                </c:pt>
                <c:pt idx="9">
                  <c:v>493.81406249999998</c:v>
                </c:pt>
                <c:pt idx="10">
                  <c:v>435.25956250000002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F7-460C-ACF6-CB1518E31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44704"/>
        <c:axId val="711745264"/>
      </c:scatterChart>
      <c:valAx>
        <c:axId val="71174470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45264"/>
        <c:crosses val="autoZero"/>
        <c:crossBetween val="midCat"/>
      </c:valAx>
      <c:valAx>
        <c:axId val="71174526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4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54002624671926"/>
          <c:y val="0.49913057742782152"/>
          <c:w val="0.22349896182950194"/>
          <c:h val="0.272493207186840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715223097112861E-2"/>
          <c:y val="5.0925925925925923E-2"/>
          <c:w val="0.89782480314960622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'15'!$B$1</c:f>
              <c:strCache>
                <c:ptCount val="1"/>
                <c:pt idx="0">
                  <c:v>Q890-120-15-1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'15'!$A$5:$A$541</c:f>
              <c:numCache>
                <c:formatCode>General</c:formatCode>
                <c:ptCount val="537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  <c:pt idx="170">
                  <c:v>0.18612000000000029</c:v>
                </c:pt>
                <c:pt idx="171">
                  <c:v>0.24135149999999994</c:v>
                </c:pt>
                <c:pt idx="172">
                  <c:v>0.24090400000000001</c:v>
                </c:pt>
              </c:numCache>
            </c:numRef>
          </c:xVal>
          <c:yVal>
            <c:numRef>
              <c:f>'15'!$B$5:$B$177</c:f>
              <c:numCache>
                <c:formatCode>General</c:formatCode>
                <c:ptCount val="173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  <c:pt idx="170">
                  <c:v>212.0401</c:v>
                </c:pt>
                <c:pt idx="171">
                  <c:v>206.52789999999999</c:v>
                </c:pt>
                <c:pt idx="172">
                  <c:v>200.7038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F7-4B45-B63E-FDD24FAA3DAF}"/>
            </c:ext>
          </c:extLst>
        </c:ser>
        <c:ser>
          <c:idx val="3"/>
          <c:order val="1"/>
          <c:tx>
            <c:strRef>
              <c:f>'15'!$D$1</c:f>
              <c:strCache>
                <c:ptCount val="1"/>
                <c:pt idx="0">
                  <c:v>Q890-120-15-2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'15'!$C$5:$C$586</c:f>
              <c:numCache>
                <c:formatCode>General</c:formatCode>
                <c:ptCount val="582"/>
                <c:pt idx="0">
                  <c:v>0</c:v>
                </c:pt>
                <c:pt idx="1">
                  <c:v>2.565E-4</c:v>
                </c:pt>
                <c:pt idx="2">
                  <c:v>1.4595000000000007E-3</c:v>
                </c:pt>
                <c:pt idx="3">
                  <c:v>1.5505000000000033E-3</c:v>
                </c:pt>
                <c:pt idx="4">
                  <c:v>8.719999999999839E-4</c:v>
                </c:pt>
                <c:pt idx="5">
                  <c:v>8.0850000000000366E-4</c:v>
                </c:pt>
                <c:pt idx="6">
                  <c:v>1.2820000000000054E-3</c:v>
                </c:pt>
                <c:pt idx="7">
                  <c:v>1.0020000000000306E-3</c:v>
                </c:pt>
                <c:pt idx="8">
                  <c:v>6.8750000000000755E-4</c:v>
                </c:pt>
                <c:pt idx="9">
                  <c:v>7.8900000000001191E-4</c:v>
                </c:pt>
                <c:pt idx="10">
                  <c:v>1.2564999999999937E-3</c:v>
                </c:pt>
                <c:pt idx="11">
                  <c:v>1.1829999999999896E-3</c:v>
                </c:pt>
                <c:pt idx="12">
                  <c:v>1.3189999999999591E-3</c:v>
                </c:pt>
                <c:pt idx="13">
                  <c:v>1.361500000000071E-3</c:v>
                </c:pt>
                <c:pt idx="14">
                  <c:v>1.7285000000000217E-3</c:v>
                </c:pt>
                <c:pt idx="15">
                  <c:v>1.0124999999999718E-3</c:v>
                </c:pt>
                <c:pt idx="16">
                  <c:v>1.2639999999999874E-3</c:v>
                </c:pt>
                <c:pt idx="17">
                  <c:v>1.5450000000000186E-3</c:v>
                </c:pt>
                <c:pt idx="18">
                  <c:v>1.5380000000001504E-3</c:v>
                </c:pt>
                <c:pt idx="19">
                  <c:v>1.7545000000001032E-3</c:v>
                </c:pt>
                <c:pt idx="20">
                  <c:v>1.5049999999998676E-3</c:v>
                </c:pt>
                <c:pt idx="21">
                  <c:v>1.9264999999999421E-3</c:v>
                </c:pt>
                <c:pt idx="22">
                  <c:v>2.4335000000001994E-3</c:v>
                </c:pt>
                <c:pt idx="23">
                  <c:v>1.9599999999999618E-3</c:v>
                </c:pt>
                <c:pt idx="24">
                  <c:v>1.9240000000000368E-3</c:v>
                </c:pt>
                <c:pt idx="25">
                  <c:v>1.9609999999998795E-3</c:v>
                </c:pt>
                <c:pt idx="26">
                  <c:v>1.9925000000000637E-3</c:v>
                </c:pt>
                <c:pt idx="27">
                  <c:v>2.2014999999999674E-3</c:v>
                </c:pt>
                <c:pt idx="28">
                  <c:v>2.5324999999999376E-3</c:v>
                </c:pt>
                <c:pt idx="29">
                  <c:v>1.6689999999999205E-3</c:v>
                </c:pt>
                <c:pt idx="30">
                  <c:v>1.8914999999999349E-3</c:v>
                </c:pt>
                <c:pt idx="31">
                  <c:v>1.8590000000000551E-3</c:v>
                </c:pt>
                <c:pt idx="32">
                  <c:v>1.7620000000000413E-3</c:v>
                </c:pt>
                <c:pt idx="33">
                  <c:v>1.534999999999842E-3</c:v>
                </c:pt>
                <c:pt idx="34">
                  <c:v>2.1450000000000635E-3</c:v>
                </c:pt>
                <c:pt idx="35">
                  <c:v>1.9719999999998628E-3</c:v>
                </c:pt>
                <c:pt idx="36">
                  <c:v>2.4325000000000596E-3</c:v>
                </c:pt>
                <c:pt idx="37">
                  <c:v>1.9659999999996902E-3</c:v>
                </c:pt>
                <c:pt idx="38">
                  <c:v>2.4815000000000254E-3</c:v>
                </c:pt>
                <c:pt idx="39">
                  <c:v>2.5079999999999547E-3</c:v>
                </c:pt>
                <c:pt idx="40">
                  <c:v>2.8639999999999777E-3</c:v>
                </c:pt>
                <c:pt idx="41">
                  <c:v>3.0145000000001421E-3</c:v>
                </c:pt>
                <c:pt idx="42">
                  <c:v>3.6494999999998612E-3</c:v>
                </c:pt>
                <c:pt idx="43">
                  <c:v>3.6634999999995976E-3</c:v>
                </c:pt>
                <c:pt idx="44">
                  <c:v>4.1645000000001264E-3</c:v>
                </c:pt>
                <c:pt idx="45">
                  <c:v>4.4964999999999034E-3</c:v>
                </c:pt>
                <c:pt idx="46">
                  <c:v>5.1919999999998634E-3</c:v>
                </c:pt>
                <c:pt idx="47">
                  <c:v>4.902000000000184E-3</c:v>
                </c:pt>
                <c:pt idx="48">
                  <c:v>5.2250000000000352E-3</c:v>
                </c:pt>
                <c:pt idx="49">
                  <c:v>6.5190000000001636E-3</c:v>
                </c:pt>
                <c:pt idx="50">
                  <c:v>6.9739999999998137E-3</c:v>
                </c:pt>
                <c:pt idx="51">
                  <c:v>7.664499999999741E-3</c:v>
                </c:pt>
                <c:pt idx="52">
                  <c:v>7.2824999999998585E-3</c:v>
                </c:pt>
                <c:pt idx="53">
                  <c:v>8.0545000000000755E-3</c:v>
                </c:pt>
                <c:pt idx="54">
                  <c:v>8.9579999999997995E-3</c:v>
                </c:pt>
                <c:pt idx="55">
                  <c:v>9.7815000000003316E-3</c:v>
                </c:pt>
                <c:pt idx="56">
                  <c:v>9.7759999999997849E-3</c:v>
                </c:pt>
                <c:pt idx="57">
                  <c:v>1.0708999999999635E-2</c:v>
                </c:pt>
                <c:pt idx="58">
                  <c:v>1.1828000000000172E-2</c:v>
                </c:pt>
                <c:pt idx="59">
                  <c:v>1.1713499999999932E-2</c:v>
                </c:pt>
                <c:pt idx="60">
                  <c:v>1.3295000000000057E-2</c:v>
                </c:pt>
                <c:pt idx="61">
                  <c:v>1.3478000000000101E-2</c:v>
                </c:pt>
                <c:pt idx="62">
                  <c:v>1.5321999999999836E-2</c:v>
                </c:pt>
                <c:pt idx="63">
                  <c:v>1.6993000000000036E-2</c:v>
                </c:pt>
                <c:pt idx="64">
                  <c:v>1.6730499999999981E-2</c:v>
                </c:pt>
                <c:pt idx="65">
                  <c:v>1.9103999999999788E-2</c:v>
                </c:pt>
                <c:pt idx="66">
                  <c:v>2.015200000000017E-2</c:v>
                </c:pt>
                <c:pt idx="67">
                  <c:v>2.022299999999988E-2</c:v>
                </c:pt>
                <c:pt idx="68">
                  <c:v>2.1981999999999946E-2</c:v>
                </c:pt>
                <c:pt idx="69">
                  <c:v>2.2597999999999896E-2</c:v>
                </c:pt>
                <c:pt idx="70">
                  <c:v>2.3168000000000077E-2</c:v>
                </c:pt>
                <c:pt idx="71">
                  <c:v>2.6076999999999684E-2</c:v>
                </c:pt>
                <c:pt idx="72">
                  <c:v>2.7423499999999823E-2</c:v>
                </c:pt>
                <c:pt idx="73">
                  <c:v>2.8096000000000121E-2</c:v>
                </c:pt>
                <c:pt idx="74">
                  <c:v>2.9459500000000638E-2</c:v>
                </c:pt>
                <c:pt idx="75">
                  <c:v>3.0948500000000045E-2</c:v>
                </c:pt>
                <c:pt idx="76">
                  <c:v>3.3222499999999933E-2</c:v>
                </c:pt>
                <c:pt idx="77">
                  <c:v>3.41834999999997E-2</c:v>
                </c:pt>
                <c:pt idx="78">
                  <c:v>3.489000000000031E-2</c:v>
                </c:pt>
                <c:pt idx="79">
                  <c:v>3.6177500000000418E-2</c:v>
                </c:pt>
                <c:pt idx="80">
                  <c:v>3.8076000000000221E-2</c:v>
                </c:pt>
                <c:pt idx="81">
                  <c:v>3.744000000000014E-2</c:v>
                </c:pt>
                <c:pt idx="82">
                  <c:v>3.8634999999999753E-2</c:v>
                </c:pt>
                <c:pt idx="83">
                  <c:v>3.9570500000000397E-2</c:v>
                </c:pt>
                <c:pt idx="84">
                  <c:v>4.2196499999999748E-2</c:v>
                </c:pt>
                <c:pt idx="85">
                  <c:v>4.3369499999999395E-2</c:v>
                </c:pt>
                <c:pt idx="86">
                  <c:v>4.3401000000000245E-2</c:v>
                </c:pt>
                <c:pt idx="87">
                  <c:v>4.4740000000000002E-2</c:v>
                </c:pt>
                <c:pt idx="88">
                  <c:v>4.5146500000000422E-2</c:v>
                </c:pt>
                <c:pt idx="89">
                  <c:v>4.4487499999999791E-2</c:v>
                </c:pt>
                <c:pt idx="90">
                  <c:v>4.7159000000000173E-2</c:v>
                </c:pt>
                <c:pt idx="91">
                  <c:v>4.8459499999999878E-2</c:v>
                </c:pt>
                <c:pt idx="92">
                  <c:v>4.8061500000000201E-2</c:v>
                </c:pt>
                <c:pt idx="93">
                  <c:v>4.9679499999999877E-2</c:v>
                </c:pt>
                <c:pt idx="94">
                  <c:v>5.1238500000000187E-2</c:v>
                </c:pt>
                <c:pt idx="95">
                  <c:v>5.2427500000000293E-2</c:v>
                </c:pt>
                <c:pt idx="96">
                  <c:v>5.3568499999999908E-2</c:v>
                </c:pt>
                <c:pt idx="97">
                  <c:v>5.4634999999999323E-2</c:v>
                </c:pt>
                <c:pt idx="98">
                  <c:v>5.5333000000000521E-2</c:v>
                </c:pt>
                <c:pt idx="99">
                  <c:v>5.6542999999999566E-2</c:v>
                </c:pt>
                <c:pt idx="100">
                  <c:v>5.8914000000000133E-2</c:v>
                </c:pt>
                <c:pt idx="101">
                  <c:v>6.018049999999997E-2</c:v>
                </c:pt>
                <c:pt idx="102">
                  <c:v>6.0744999999999827E-2</c:v>
                </c:pt>
                <c:pt idx="103">
                  <c:v>6.3695500000000127E-2</c:v>
                </c:pt>
                <c:pt idx="104">
                  <c:v>6.6724999999999923E-2</c:v>
                </c:pt>
                <c:pt idx="105">
                  <c:v>6.9237999999999911E-2</c:v>
                </c:pt>
                <c:pt idx="106">
                  <c:v>6.9135000000000613E-2</c:v>
                </c:pt>
                <c:pt idx="107">
                  <c:v>7.0652499999999563E-2</c:v>
                </c:pt>
                <c:pt idx="108">
                  <c:v>7.1619499999999725E-2</c:v>
                </c:pt>
                <c:pt idx="109">
                  <c:v>7.1726000000000401E-2</c:v>
                </c:pt>
                <c:pt idx="110">
                  <c:v>7.2151999999999994E-2</c:v>
                </c:pt>
                <c:pt idx="111">
                  <c:v>7.1871499999999866E-2</c:v>
                </c:pt>
                <c:pt idx="112">
                  <c:v>7.1853500000000015E-2</c:v>
                </c:pt>
                <c:pt idx="113">
                  <c:v>7.1688500000000044E-2</c:v>
                </c:pt>
                <c:pt idx="114">
                  <c:v>7.2169000000000594E-2</c:v>
                </c:pt>
                <c:pt idx="115">
                  <c:v>7.1778999999999815E-2</c:v>
                </c:pt>
                <c:pt idx="116">
                  <c:v>7.2124000000000521E-2</c:v>
                </c:pt>
                <c:pt idx="117">
                  <c:v>7.2045999999999832E-2</c:v>
                </c:pt>
                <c:pt idx="118">
                  <c:v>7.1972500000000661E-2</c:v>
                </c:pt>
                <c:pt idx="119">
                  <c:v>7.1735999999999578E-2</c:v>
                </c:pt>
                <c:pt idx="120">
                  <c:v>7.2266499999999567E-2</c:v>
                </c:pt>
                <c:pt idx="121">
                  <c:v>7.1892500000000137E-2</c:v>
                </c:pt>
                <c:pt idx="122">
                  <c:v>7.2289000000000048E-2</c:v>
                </c:pt>
                <c:pt idx="123">
                  <c:v>7.2474499999999331E-2</c:v>
                </c:pt>
                <c:pt idx="124">
                  <c:v>7.2408999999999946E-2</c:v>
                </c:pt>
                <c:pt idx="125">
                  <c:v>7.2722000000000175E-2</c:v>
                </c:pt>
                <c:pt idx="126">
                  <c:v>7.2842000000000073E-2</c:v>
                </c:pt>
                <c:pt idx="127">
                  <c:v>7.2986999999999913E-2</c:v>
                </c:pt>
                <c:pt idx="128">
                  <c:v>7.2964000000000251E-2</c:v>
                </c:pt>
                <c:pt idx="129">
                  <c:v>7.3803499999999911E-2</c:v>
                </c:pt>
                <c:pt idx="130">
                  <c:v>7.4001999999999679E-2</c:v>
                </c:pt>
                <c:pt idx="131">
                  <c:v>7.4345499999999731E-2</c:v>
                </c:pt>
                <c:pt idx="132">
                  <c:v>7.4791000000000718E-2</c:v>
                </c:pt>
                <c:pt idx="133">
                  <c:v>7.4329000000000089E-2</c:v>
                </c:pt>
                <c:pt idx="134">
                  <c:v>7.4274000000000395E-2</c:v>
                </c:pt>
                <c:pt idx="135">
                  <c:v>7.4791000000000274E-2</c:v>
                </c:pt>
                <c:pt idx="136">
                  <c:v>7.5567500000000454E-2</c:v>
                </c:pt>
                <c:pt idx="137">
                  <c:v>7.5982999999999912E-2</c:v>
                </c:pt>
                <c:pt idx="138">
                  <c:v>7.6483500000000149E-2</c:v>
                </c:pt>
                <c:pt idx="139">
                  <c:v>7.6921499999999643E-2</c:v>
                </c:pt>
                <c:pt idx="140">
                  <c:v>7.7507500000000285E-2</c:v>
                </c:pt>
                <c:pt idx="141">
                  <c:v>7.788649999999997E-2</c:v>
                </c:pt>
                <c:pt idx="142">
                  <c:v>7.8623499999999957E-2</c:v>
                </c:pt>
                <c:pt idx="143">
                  <c:v>7.8799000000000508E-2</c:v>
                </c:pt>
                <c:pt idx="144">
                  <c:v>7.9403000000000112E-2</c:v>
                </c:pt>
                <c:pt idx="145">
                  <c:v>7.9568000000000083E-2</c:v>
                </c:pt>
                <c:pt idx="146">
                  <c:v>7.9599500000000489E-2</c:v>
                </c:pt>
                <c:pt idx="147">
                  <c:v>7.9813500000000648E-2</c:v>
                </c:pt>
                <c:pt idx="148">
                  <c:v>7.9809499999999645E-2</c:v>
                </c:pt>
                <c:pt idx="149">
                  <c:v>7.9835499999999726E-2</c:v>
                </c:pt>
                <c:pt idx="150">
                  <c:v>8.021250000000002E-2</c:v>
                </c:pt>
                <c:pt idx="151">
                  <c:v>8.0142999999999631E-2</c:v>
                </c:pt>
                <c:pt idx="152">
                  <c:v>8.0760000000000165E-2</c:v>
                </c:pt>
                <c:pt idx="153">
                  <c:v>7.9682500000000545E-2</c:v>
                </c:pt>
                <c:pt idx="154">
                  <c:v>8.0008499999999927E-2</c:v>
                </c:pt>
                <c:pt idx="155">
                  <c:v>8.0152500000000515E-2</c:v>
                </c:pt>
                <c:pt idx="156">
                  <c:v>7.9963999999999924E-2</c:v>
                </c:pt>
                <c:pt idx="157">
                  <c:v>8.0281499999999895E-2</c:v>
                </c:pt>
                <c:pt idx="158">
                  <c:v>8.0701000000000356E-2</c:v>
                </c:pt>
                <c:pt idx="159">
                  <c:v>8.0760000000000165E-2</c:v>
                </c:pt>
                <c:pt idx="160">
                  <c:v>8.0942500000000361E-2</c:v>
                </c:pt>
                <c:pt idx="161">
                  <c:v>8.1006500000000425E-2</c:v>
                </c:pt>
                <c:pt idx="162">
                  <c:v>8.1273999999999624E-2</c:v>
                </c:pt>
                <c:pt idx="163">
                  <c:v>8.122150000000028E-2</c:v>
                </c:pt>
                <c:pt idx="164">
                  <c:v>8.1558000000000241E-2</c:v>
                </c:pt>
                <c:pt idx="165">
                  <c:v>8.1955500000000292E-2</c:v>
                </c:pt>
                <c:pt idx="166">
                  <c:v>8.2236999999999671E-2</c:v>
                </c:pt>
                <c:pt idx="167">
                  <c:v>8.2054999999999989E-2</c:v>
                </c:pt>
                <c:pt idx="168">
                  <c:v>8.2480000000000331E-2</c:v>
                </c:pt>
                <c:pt idx="169">
                  <c:v>8.2608000000000459E-2</c:v>
                </c:pt>
                <c:pt idx="170">
                  <c:v>8.2194499999999948E-2</c:v>
                </c:pt>
                <c:pt idx="171">
                  <c:v>8.2386999999999766E-2</c:v>
                </c:pt>
                <c:pt idx="172">
                  <c:v>8.2199999999999829E-2</c:v>
                </c:pt>
                <c:pt idx="173">
                  <c:v>8.229749999999969E-2</c:v>
                </c:pt>
                <c:pt idx="174">
                  <c:v>8.2384999999999931E-2</c:v>
                </c:pt>
                <c:pt idx="175">
                  <c:v>8.1834999999999436E-2</c:v>
                </c:pt>
                <c:pt idx="176">
                  <c:v>8.2517500000000688E-2</c:v>
                </c:pt>
                <c:pt idx="177">
                  <c:v>8.2451500000000344E-2</c:v>
                </c:pt>
                <c:pt idx="178">
                  <c:v>8.2629999999999981E-2</c:v>
                </c:pt>
                <c:pt idx="179">
                  <c:v>8.2482000000000166E-2</c:v>
                </c:pt>
                <c:pt idx="180">
                  <c:v>8.260899999999971E-2</c:v>
                </c:pt>
                <c:pt idx="181">
                  <c:v>8.2900500000000044E-2</c:v>
                </c:pt>
                <c:pt idx="182">
                  <c:v>8.2583499999999699E-2</c:v>
                </c:pt>
                <c:pt idx="183">
                  <c:v>8.308099999999996E-2</c:v>
                </c:pt>
                <c:pt idx="184">
                  <c:v>8.2951500000000067E-2</c:v>
                </c:pt>
                <c:pt idx="185">
                  <c:v>8.2792999999999672E-2</c:v>
                </c:pt>
                <c:pt idx="186">
                  <c:v>8.3100499999999577E-2</c:v>
                </c:pt>
                <c:pt idx="187">
                  <c:v>8.3369499999999874E-2</c:v>
                </c:pt>
                <c:pt idx="188">
                  <c:v>8.3984000000000059E-2</c:v>
                </c:pt>
                <c:pt idx="189">
                  <c:v>8.4541000000000199E-2</c:v>
                </c:pt>
                <c:pt idx="190">
                  <c:v>8.5124500000000491E-2</c:v>
                </c:pt>
                <c:pt idx="191">
                  <c:v>8.556850000000038E-2</c:v>
                </c:pt>
                <c:pt idx="192">
                  <c:v>8.6044499999999857E-2</c:v>
                </c:pt>
                <c:pt idx="193">
                  <c:v>8.630549999999948E-2</c:v>
                </c:pt>
                <c:pt idx="194">
                  <c:v>8.7020000000000319E-2</c:v>
                </c:pt>
                <c:pt idx="195">
                  <c:v>8.7790500000000105E-2</c:v>
                </c:pt>
                <c:pt idx="196">
                  <c:v>8.6650999999999812E-2</c:v>
                </c:pt>
                <c:pt idx="197">
                  <c:v>8.6401000000000394E-2</c:v>
                </c:pt>
                <c:pt idx="198">
                  <c:v>8.6554499999999646E-2</c:v>
                </c:pt>
                <c:pt idx="199">
                  <c:v>8.6825500000000222E-2</c:v>
                </c:pt>
                <c:pt idx="200">
                  <c:v>8.7152000000000118E-2</c:v>
                </c:pt>
                <c:pt idx="201">
                  <c:v>8.7482999999999755E-2</c:v>
                </c:pt>
                <c:pt idx="202">
                  <c:v>8.7893499999999847E-2</c:v>
                </c:pt>
                <c:pt idx="203">
                  <c:v>8.8101999999999681E-2</c:v>
                </c:pt>
                <c:pt idx="204">
                  <c:v>8.8362999999999747E-2</c:v>
                </c:pt>
                <c:pt idx="205">
                  <c:v>8.8600500000000082E-2</c:v>
                </c:pt>
                <c:pt idx="206">
                  <c:v>8.895350000000013E-2</c:v>
                </c:pt>
                <c:pt idx="207">
                  <c:v>8.9325000000000099E-2</c:v>
                </c:pt>
                <c:pt idx="208">
                  <c:v>8.9646000000000114E-2</c:v>
                </c:pt>
                <c:pt idx="209">
                  <c:v>8.9588499999999627E-2</c:v>
                </c:pt>
                <c:pt idx="210">
                  <c:v>8.9747500000000091E-2</c:v>
                </c:pt>
                <c:pt idx="211">
                  <c:v>8.9759999999999618E-2</c:v>
                </c:pt>
                <c:pt idx="212">
                  <c:v>8.9914999999999967E-2</c:v>
                </c:pt>
                <c:pt idx="213">
                  <c:v>9.0222999999999942E-2</c:v>
                </c:pt>
                <c:pt idx="214">
                  <c:v>9.0771500000000227E-2</c:v>
                </c:pt>
                <c:pt idx="215">
                  <c:v>9.0824499999999642E-2</c:v>
                </c:pt>
                <c:pt idx="216">
                  <c:v>9.1062999999999672E-2</c:v>
                </c:pt>
                <c:pt idx="217">
                  <c:v>9.110949999999951E-2</c:v>
                </c:pt>
                <c:pt idx="218">
                  <c:v>9.1345500000000079E-2</c:v>
                </c:pt>
                <c:pt idx="219">
                  <c:v>9.1403500000000637E-2</c:v>
                </c:pt>
                <c:pt idx="220">
                  <c:v>9.1903499999999916E-2</c:v>
                </c:pt>
                <c:pt idx="221">
                  <c:v>9.1680500000000276E-2</c:v>
                </c:pt>
                <c:pt idx="222">
                  <c:v>9.2070999999999348E-2</c:v>
                </c:pt>
                <c:pt idx="223">
                  <c:v>9.2683999999999767E-2</c:v>
                </c:pt>
                <c:pt idx="224">
                  <c:v>9.2595999999999901E-2</c:v>
                </c:pt>
                <c:pt idx="225">
                  <c:v>9.2621999999999982E-2</c:v>
                </c:pt>
                <c:pt idx="226">
                  <c:v>9.2771500000000007E-2</c:v>
                </c:pt>
                <c:pt idx="227">
                  <c:v>9.2820500000000195E-2</c:v>
                </c:pt>
                <c:pt idx="228">
                  <c:v>9.2913499999999427E-2</c:v>
                </c:pt>
                <c:pt idx="229">
                  <c:v>9.3151499999999388E-2</c:v>
                </c:pt>
                <c:pt idx="230">
                  <c:v>9.3273999999999635E-2</c:v>
                </c:pt>
                <c:pt idx="231">
                  <c:v>9.3364499999999406E-2</c:v>
                </c:pt>
                <c:pt idx="232">
                  <c:v>9.3405000000000182E-2</c:v>
                </c:pt>
                <c:pt idx="233">
                  <c:v>9.3619999999999592E-2</c:v>
                </c:pt>
                <c:pt idx="234">
                  <c:v>9.3729999999999869E-2</c:v>
                </c:pt>
                <c:pt idx="235">
                  <c:v>9.4292000000000264E-2</c:v>
                </c:pt>
                <c:pt idx="236">
                  <c:v>9.4297000000000075E-2</c:v>
                </c:pt>
                <c:pt idx="237">
                  <c:v>9.4674999999999621E-2</c:v>
                </c:pt>
                <c:pt idx="238">
                  <c:v>9.5089500000000271E-2</c:v>
                </c:pt>
                <c:pt idx="239">
                  <c:v>9.5251999999999448E-2</c:v>
                </c:pt>
                <c:pt idx="240">
                  <c:v>9.5646499999999524E-2</c:v>
                </c:pt>
                <c:pt idx="241">
                  <c:v>9.6176999999999957E-2</c:v>
                </c:pt>
                <c:pt idx="242">
                  <c:v>9.6865000000000201E-2</c:v>
                </c:pt>
                <c:pt idx="243">
                  <c:v>9.7974000000000228E-2</c:v>
                </c:pt>
                <c:pt idx="244">
                  <c:v>9.706699999999957E-2</c:v>
                </c:pt>
                <c:pt idx="245">
                  <c:v>9.6792999999999463E-2</c:v>
                </c:pt>
                <c:pt idx="246">
                  <c:v>9.7497499999999793E-2</c:v>
                </c:pt>
                <c:pt idx="247">
                  <c:v>9.7952999999999513E-2</c:v>
                </c:pt>
                <c:pt idx="248">
                  <c:v>9.8672500000000163E-2</c:v>
                </c:pt>
                <c:pt idx="249">
                  <c:v>9.9099999999999966E-2</c:v>
                </c:pt>
                <c:pt idx="250">
                  <c:v>9.9482999999999766E-2</c:v>
                </c:pt>
                <c:pt idx="251">
                  <c:v>0.10007549999999954</c:v>
                </c:pt>
                <c:pt idx="252">
                  <c:v>0.10074349999999965</c:v>
                </c:pt>
                <c:pt idx="253">
                  <c:v>0.10106400000000049</c:v>
                </c:pt>
                <c:pt idx="254">
                  <c:v>0.10120850000000026</c:v>
                </c:pt>
                <c:pt idx="255">
                  <c:v>0.10153899999999982</c:v>
                </c:pt>
                <c:pt idx="256">
                  <c:v>0.10214049999999952</c:v>
                </c:pt>
                <c:pt idx="257">
                  <c:v>0.10235200000000022</c:v>
                </c:pt>
                <c:pt idx="258">
                  <c:v>0.10284799999999983</c:v>
                </c:pt>
                <c:pt idx="259">
                  <c:v>0.10334400000000032</c:v>
                </c:pt>
                <c:pt idx="260">
                  <c:v>0.103634</c:v>
                </c:pt>
                <c:pt idx="261">
                  <c:v>0.10423250000000017</c:v>
                </c:pt>
                <c:pt idx="262">
                  <c:v>0.10449749999999991</c:v>
                </c:pt>
                <c:pt idx="263">
                  <c:v>0.10471999999999992</c:v>
                </c:pt>
                <c:pt idx="264">
                  <c:v>0.10493049999999959</c:v>
                </c:pt>
                <c:pt idx="265">
                  <c:v>0.10514549999999989</c:v>
                </c:pt>
                <c:pt idx="266">
                  <c:v>0.10514050000000053</c:v>
                </c:pt>
                <c:pt idx="267">
                  <c:v>0.1053440000000001</c:v>
                </c:pt>
                <c:pt idx="268">
                  <c:v>0.10549100000000022</c:v>
                </c:pt>
                <c:pt idx="269">
                  <c:v>0.10556550000000042</c:v>
                </c:pt>
                <c:pt idx="270">
                  <c:v>0.10634100000000046</c:v>
                </c:pt>
                <c:pt idx="271">
                  <c:v>0.10623050000000012</c:v>
                </c:pt>
                <c:pt idx="272">
                  <c:v>0.10648400000000002</c:v>
                </c:pt>
                <c:pt idx="273">
                  <c:v>0.10682800000000015</c:v>
                </c:pt>
                <c:pt idx="274">
                  <c:v>0.10726850000000043</c:v>
                </c:pt>
                <c:pt idx="275">
                  <c:v>0.10710749999999969</c:v>
                </c:pt>
                <c:pt idx="276">
                  <c:v>0.10746149999999988</c:v>
                </c:pt>
                <c:pt idx="277">
                  <c:v>0.10793199999999947</c:v>
                </c:pt>
                <c:pt idx="278">
                  <c:v>0.10798050000000003</c:v>
                </c:pt>
                <c:pt idx="279">
                  <c:v>0.10817250000000023</c:v>
                </c:pt>
                <c:pt idx="280">
                  <c:v>0.10733299999999968</c:v>
                </c:pt>
                <c:pt idx="281">
                  <c:v>0.10736349999999995</c:v>
                </c:pt>
                <c:pt idx="282">
                  <c:v>0.10741949999999978</c:v>
                </c:pt>
                <c:pt idx="283">
                  <c:v>0.10717199999999938</c:v>
                </c:pt>
                <c:pt idx="284">
                  <c:v>0.10705549999999997</c:v>
                </c:pt>
                <c:pt idx="285">
                  <c:v>0.10730500000000021</c:v>
                </c:pt>
                <c:pt idx="286">
                  <c:v>0.10715450000000049</c:v>
                </c:pt>
                <c:pt idx="287">
                  <c:v>0.10702100000000003</c:v>
                </c:pt>
                <c:pt idx="288">
                  <c:v>0.10704199999999986</c:v>
                </c:pt>
                <c:pt idx="289">
                  <c:v>0.1072554999999995</c:v>
                </c:pt>
                <c:pt idx="290">
                  <c:v>0.10704000000000002</c:v>
                </c:pt>
                <c:pt idx="291">
                  <c:v>0.10716400000000048</c:v>
                </c:pt>
                <c:pt idx="292">
                  <c:v>0.10709200000000019</c:v>
                </c:pt>
                <c:pt idx="293">
                  <c:v>0.10707800000000045</c:v>
                </c:pt>
                <c:pt idx="294">
                  <c:v>0.10745700000000014</c:v>
                </c:pt>
                <c:pt idx="295">
                  <c:v>0.10736299999999988</c:v>
                </c:pt>
                <c:pt idx="296">
                  <c:v>0.10799549999999991</c:v>
                </c:pt>
                <c:pt idx="297">
                  <c:v>0.10816650000000028</c:v>
                </c:pt>
                <c:pt idx="298">
                  <c:v>0.10823000000000027</c:v>
                </c:pt>
                <c:pt idx="299">
                  <c:v>0.10838249999999938</c:v>
                </c:pt>
                <c:pt idx="300">
                  <c:v>0.10874099999999931</c:v>
                </c:pt>
                <c:pt idx="301">
                  <c:v>0.10911349999999986</c:v>
                </c:pt>
                <c:pt idx="302">
                  <c:v>0.10978699999999986</c:v>
                </c:pt>
                <c:pt idx="303">
                  <c:v>0.1106634999999998</c:v>
                </c:pt>
                <c:pt idx="304">
                  <c:v>0.11154649999999977</c:v>
                </c:pt>
                <c:pt idx="305">
                  <c:v>0.11267600000000044</c:v>
                </c:pt>
                <c:pt idx="306">
                  <c:v>0.11399249999999972</c:v>
                </c:pt>
                <c:pt idx="307">
                  <c:v>0.11561150000000042</c:v>
                </c:pt>
                <c:pt idx="308">
                  <c:v>0.11690850000000008</c:v>
                </c:pt>
                <c:pt idx="309">
                  <c:v>0.11735399999999974</c:v>
                </c:pt>
                <c:pt idx="310">
                  <c:v>0.11864450000000026</c:v>
                </c:pt>
                <c:pt idx="311">
                  <c:v>0.1195170000000001</c:v>
                </c:pt>
                <c:pt idx="312">
                  <c:v>0.12008900000000011</c:v>
                </c:pt>
                <c:pt idx="313">
                  <c:v>0.12065099999999962</c:v>
                </c:pt>
                <c:pt idx="314">
                  <c:v>0.1211840000000004</c:v>
                </c:pt>
                <c:pt idx="315">
                  <c:v>0.12155850000000035</c:v>
                </c:pt>
                <c:pt idx="316">
                  <c:v>0.12214399999999959</c:v>
                </c:pt>
                <c:pt idx="317">
                  <c:v>0.12256699999999965</c:v>
                </c:pt>
                <c:pt idx="318">
                  <c:v>0.123367</c:v>
                </c:pt>
                <c:pt idx="319">
                  <c:v>0.12396150000000006</c:v>
                </c:pt>
                <c:pt idx="320">
                  <c:v>0.12428599999999967</c:v>
                </c:pt>
                <c:pt idx="321">
                  <c:v>0.12389299999999981</c:v>
                </c:pt>
                <c:pt idx="322">
                  <c:v>0.12392450000000022</c:v>
                </c:pt>
                <c:pt idx="323">
                  <c:v>0.12409650000000072</c:v>
                </c:pt>
                <c:pt idx="324">
                  <c:v>0.12393199999999993</c:v>
                </c:pt>
                <c:pt idx="325">
                  <c:v>0.12444250000000023</c:v>
                </c:pt>
                <c:pt idx="326">
                  <c:v>0.12431600000000032</c:v>
                </c:pt>
                <c:pt idx="327">
                  <c:v>0.12392100000000017</c:v>
                </c:pt>
                <c:pt idx="328">
                  <c:v>0.12434599999999962</c:v>
                </c:pt>
                <c:pt idx="329">
                  <c:v>0.1246590000000003</c:v>
                </c:pt>
                <c:pt idx="330">
                  <c:v>0.12481350000000013</c:v>
                </c:pt>
                <c:pt idx="331">
                  <c:v>0.12503949999999975</c:v>
                </c:pt>
                <c:pt idx="332">
                  <c:v>0.12562300000000004</c:v>
                </c:pt>
                <c:pt idx="333">
                  <c:v>0.12570799999999993</c:v>
                </c:pt>
                <c:pt idx="334">
                  <c:v>0.12606649999999986</c:v>
                </c:pt>
                <c:pt idx="335">
                  <c:v>0.12674350000000079</c:v>
                </c:pt>
                <c:pt idx="336">
                  <c:v>0.12717199999999984</c:v>
                </c:pt>
                <c:pt idx="337">
                  <c:v>0.12739599999999962</c:v>
                </c:pt>
                <c:pt idx="338">
                  <c:v>0.1278459999999999</c:v>
                </c:pt>
                <c:pt idx="339">
                  <c:v>0.12788199999999961</c:v>
                </c:pt>
                <c:pt idx="340">
                  <c:v>0.12793949999999965</c:v>
                </c:pt>
                <c:pt idx="341">
                  <c:v>0.12815250000000056</c:v>
                </c:pt>
                <c:pt idx="342">
                  <c:v>0.12849900000000014</c:v>
                </c:pt>
                <c:pt idx="343">
                  <c:v>0.12898299999999985</c:v>
                </c:pt>
                <c:pt idx="344">
                  <c:v>0.12915849999999995</c:v>
                </c:pt>
                <c:pt idx="345">
                  <c:v>0.12977350000000021</c:v>
                </c:pt>
                <c:pt idx="346">
                  <c:v>0.13018850000000004</c:v>
                </c:pt>
                <c:pt idx="347">
                  <c:v>0.13036049999999966</c:v>
                </c:pt>
                <c:pt idx="348">
                  <c:v>0.13095999999999997</c:v>
                </c:pt>
                <c:pt idx="349">
                  <c:v>0.13128900000000021</c:v>
                </c:pt>
                <c:pt idx="350">
                  <c:v>0.13154849999999962</c:v>
                </c:pt>
                <c:pt idx="351">
                  <c:v>0.13218799999999975</c:v>
                </c:pt>
                <c:pt idx="352">
                  <c:v>0.13220299999999963</c:v>
                </c:pt>
                <c:pt idx="353">
                  <c:v>0.13270999999999944</c:v>
                </c:pt>
                <c:pt idx="354">
                  <c:v>0.13300449999999975</c:v>
                </c:pt>
                <c:pt idx="355">
                  <c:v>0.13300049999999963</c:v>
                </c:pt>
                <c:pt idx="356">
                  <c:v>0.13324200000000008</c:v>
                </c:pt>
                <c:pt idx="357">
                  <c:v>0.13357000000000063</c:v>
                </c:pt>
                <c:pt idx="358">
                  <c:v>0.13328349999999967</c:v>
                </c:pt>
                <c:pt idx="359">
                  <c:v>0.13370549999999959</c:v>
                </c:pt>
                <c:pt idx="360">
                  <c:v>0.13387749999999965</c:v>
                </c:pt>
                <c:pt idx="361">
                  <c:v>0.13386149999999963</c:v>
                </c:pt>
                <c:pt idx="362">
                  <c:v>0.13448400000000049</c:v>
                </c:pt>
                <c:pt idx="363">
                  <c:v>0.13522849999999975</c:v>
                </c:pt>
                <c:pt idx="364">
                  <c:v>0.13559350000000014</c:v>
                </c:pt>
                <c:pt idx="365">
                  <c:v>0.1363224999999999</c:v>
                </c:pt>
                <c:pt idx="366">
                  <c:v>0.13699499999999976</c:v>
                </c:pt>
                <c:pt idx="367">
                  <c:v>0.13780499999999973</c:v>
                </c:pt>
                <c:pt idx="368">
                  <c:v>0.13826550000000015</c:v>
                </c:pt>
                <c:pt idx="369">
                  <c:v>0.1400279999999996</c:v>
                </c:pt>
                <c:pt idx="370">
                  <c:v>0.14115499999999992</c:v>
                </c:pt>
                <c:pt idx="371">
                  <c:v>0.14140350000000046</c:v>
                </c:pt>
                <c:pt idx="372">
                  <c:v>0.1423135000000002</c:v>
                </c:pt>
                <c:pt idx="373">
                  <c:v>0.14285700000000023</c:v>
                </c:pt>
                <c:pt idx="374">
                  <c:v>0.14365199999999989</c:v>
                </c:pt>
                <c:pt idx="375">
                  <c:v>0.14408349999999981</c:v>
                </c:pt>
                <c:pt idx="376">
                  <c:v>0.14459999999999962</c:v>
                </c:pt>
                <c:pt idx="377">
                  <c:v>0.14569049999999972</c:v>
                </c:pt>
                <c:pt idx="378">
                  <c:v>0.14564099999999991</c:v>
                </c:pt>
                <c:pt idx="379">
                  <c:v>0.14624300000000012</c:v>
                </c:pt>
                <c:pt idx="380">
                  <c:v>0.14702149999999969</c:v>
                </c:pt>
                <c:pt idx="381">
                  <c:v>0.1474565000000001</c:v>
                </c:pt>
                <c:pt idx="382">
                  <c:v>0.14839550000000035</c:v>
                </c:pt>
                <c:pt idx="383">
                  <c:v>0.14890450000000044</c:v>
                </c:pt>
                <c:pt idx="384">
                  <c:v>0.14935849999999951</c:v>
                </c:pt>
                <c:pt idx="385">
                  <c:v>0.15029150000000024</c:v>
                </c:pt>
                <c:pt idx="386">
                  <c:v>0.15085400000000027</c:v>
                </c:pt>
                <c:pt idx="387">
                  <c:v>0.15143700000000004</c:v>
                </c:pt>
                <c:pt idx="388">
                  <c:v>0.15234600000000009</c:v>
                </c:pt>
                <c:pt idx="389">
                  <c:v>0.15317599999999976</c:v>
                </c:pt>
                <c:pt idx="390">
                  <c:v>0.15395550000000036</c:v>
                </c:pt>
                <c:pt idx="391">
                  <c:v>0.1546084999999997</c:v>
                </c:pt>
                <c:pt idx="392">
                  <c:v>0.15522049999999998</c:v>
                </c:pt>
                <c:pt idx="393">
                  <c:v>0.15610949999999946</c:v>
                </c:pt>
                <c:pt idx="394">
                  <c:v>0.15373499999999973</c:v>
                </c:pt>
                <c:pt idx="395">
                  <c:v>0.15372049999999993</c:v>
                </c:pt>
                <c:pt idx="396">
                  <c:v>0.15426350000000033</c:v>
                </c:pt>
                <c:pt idx="397">
                  <c:v>0.15415800000000024</c:v>
                </c:pt>
                <c:pt idx="398">
                  <c:v>0.15507699999999947</c:v>
                </c:pt>
                <c:pt idx="399">
                  <c:v>0.15461249999999982</c:v>
                </c:pt>
                <c:pt idx="400">
                  <c:v>0.15550849999999938</c:v>
                </c:pt>
                <c:pt idx="401">
                  <c:v>0.15587550000000006</c:v>
                </c:pt>
                <c:pt idx="402">
                  <c:v>0.15625249999999991</c:v>
                </c:pt>
                <c:pt idx="403">
                  <c:v>0.15707300000000046</c:v>
                </c:pt>
                <c:pt idx="404">
                  <c:v>0.15766999999999953</c:v>
                </c:pt>
                <c:pt idx="405">
                  <c:v>0.15799399999999997</c:v>
                </c:pt>
                <c:pt idx="406">
                  <c:v>0.15843199999999991</c:v>
                </c:pt>
                <c:pt idx="407">
                  <c:v>0.15884950000000009</c:v>
                </c:pt>
                <c:pt idx="408">
                  <c:v>0.15930900000000037</c:v>
                </c:pt>
                <c:pt idx="409">
                  <c:v>0.15904449999999981</c:v>
                </c:pt>
                <c:pt idx="410">
                  <c:v>0.15936800000000018</c:v>
                </c:pt>
                <c:pt idx="411">
                  <c:v>0.1596289999999998</c:v>
                </c:pt>
                <c:pt idx="412">
                  <c:v>0.15995200000000054</c:v>
                </c:pt>
                <c:pt idx="413">
                  <c:v>0.15990949999999993</c:v>
                </c:pt>
                <c:pt idx="414">
                  <c:v>0.16010599999999986</c:v>
                </c:pt>
                <c:pt idx="415">
                  <c:v>0.16057399999999999</c:v>
                </c:pt>
                <c:pt idx="416">
                  <c:v>0.16114549999999994</c:v>
                </c:pt>
                <c:pt idx="417">
                  <c:v>0.16100350000000008</c:v>
                </c:pt>
                <c:pt idx="418">
                  <c:v>0.16243600000000002</c:v>
                </c:pt>
                <c:pt idx="419">
                  <c:v>0.16289800000000021</c:v>
                </c:pt>
                <c:pt idx="420">
                  <c:v>0.16413349999999971</c:v>
                </c:pt>
                <c:pt idx="421">
                  <c:v>0.1648780000000003</c:v>
                </c:pt>
                <c:pt idx="422">
                  <c:v>0.16609300000000005</c:v>
                </c:pt>
                <c:pt idx="423">
                  <c:v>0.16776500000000016</c:v>
                </c:pt>
                <c:pt idx="424">
                  <c:v>0.17078550000000003</c:v>
                </c:pt>
                <c:pt idx="425">
                  <c:v>0.1740124999999999</c:v>
                </c:pt>
                <c:pt idx="426">
                  <c:v>0.17626299999999961</c:v>
                </c:pt>
                <c:pt idx="427">
                  <c:v>0.17985399999999974</c:v>
                </c:pt>
                <c:pt idx="428">
                  <c:v>0.18235100000000015</c:v>
                </c:pt>
                <c:pt idx="429">
                  <c:v>0.18392450000000027</c:v>
                </c:pt>
                <c:pt idx="430">
                  <c:v>0.18548000000000009</c:v>
                </c:pt>
                <c:pt idx="431">
                  <c:v>0.18696399999999969</c:v>
                </c:pt>
                <c:pt idx="432">
                  <c:v>0.18928150000000032</c:v>
                </c:pt>
                <c:pt idx="433">
                  <c:v>0.19079000000000024</c:v>
                </c:pt>
                <c:pt idx="434">
                  <c:v>0.19203100000000006</c:v>
                </c:pt>
                <c:pt idx="435">
                  <c:v>0.19511950000000011</c:v>
                </c:pt>
                <c:pt idx="436">
                  <c:v>0.19572300000000054</c:v>
                </c:pt>
                <c:pt idx="437">
                  <c:v>0.1971065000000003</c:v>
                </c:pt>
                <c:pt idx="438">
                  <c:v>0.19796900000000006</c:v>
                </c:pt>
                <c:pt idx="439">
                  <c:v>0.19926149999999998</c:v>
                </c:pt>
                <c:pt idx="440">
                  <c:v>0.20054349999999976</c:v>
                </c:pt>
                <c:pt idx="441">
                  <c:v>0.20178450000000003</c:v>
                </c:pt>
                <c:pt idx="442">
                  <c:v>0.20268350000000002</c:v>
                </c:pt>
                <c:pt idx="443">
                  <c:v>0.20368599999999981</c:v>
                </c:pt>
                <c:pt idx="444">
                  <c:v>0.20474300000000012</c:v>
                </c:pt>
                <c:pt idx="445">
                  <c:v>0.20541850000000039</c:v>
                </c:pt>
                <c:pt idx="446">
                  <c:v>0.20652599999999977</c:v>
                </c:pt>
                <c:pt idx="447">
                  <c:v>0.20802100000000001</c:v>
                </c:pt>
                <c:pt idx="448">
                  <c:v>0.20882199999999962</c:v>
                </c:pt>
                <c:pt idx="449">
                  <c:v>0.20906700000000011</c:v>
                </c:pt>
                <c:pt idx="450">
                  <c:v>0.20987900000000037</c:v>
                </c:pt>
                <c:pt idx="451">
                  <c:v>0.21066799999999963</c:v>
                </c:pt>
                <c:pt idx="452">
                  <c:v>0.21118900000000007</c:v>
                </c:pt>
                <c:pt idx="453">
                  <c:v>0.2117249999999995</c:v>
                </c:pt>
                <c:pt idx="454">
                  <c:v>0.21208550000000059</c:v>
                </c:pt>
                <c:pt idx="455">
                  <c:v>0.21278550000000074</c:v>
                </c:pt>
                <c:pt idx="456">
                  <c:v>0.2135385000000003</c:v>
                </c:pt>
                <c:pt idx="457">
                  <c:v>0.21382199999999996</c:v>
                </c:pt>
                <c:pt idx="458">
                  <c:v>0.21489000000000003</c:v>
                </c:pt>
                <c:pt idx="459">
                  <c:v>0.21544500000000033</c:v>
                </c:pt>
                <c:pt idx="460">
                  <c:v>0.21604100000000015</c:v>
                </c:pt>
                <c:pt idx="461">
                  <c:v>0.21699299999999999</c:v>
                </c:pt>
                <c:pt idx="462">
                  <c:v>0.21792600000000029</c:v>
                </c:pt>
                <c:pt idx="463">
                  <c:v>0.21885500000000047</c:v>
                </c:pt>
                <c:pt idx="464">
                  <c:v>0.21774700000000013</c:v>
                </c:pt>
                <c:pt idx="465">
                  <c:v>0.21782650000000015</c:v>
                </c:pt>
                <c:pt idx="466">
                  <c:v>0.21790749999999992</c:v>
                </c:pt>
                <c:pt idx="467">
                  <c:v>0.21812600000000026</c:v>
                </c:pt>
                <c:pt idx="468">
                  <c:v>0.21836650000000013</c:v>
                </c:pt>
                <c:pt idx="469">
                  <c:v>0.21846850000000018</c:v>
                </c:pt>
                <c:pt idx="470">
                  <c:v>0.21912700000000029</c:v>
                </c:pt>
                <c:pt idx="471">
                  <c:v>0.21978199999999992</c:v>
                </c:pt>
                <c:pt idx="472">
                  <c:v>0.22037599999999991</c:v>
                </c:pt>
                <c:pt idx="473">
                  <c:v>0.22111800000000015</c:v>
                </c:pt>
                <c:pt idx="474">
                  <c:v>0.22138200000000019</c:v>
                </c:pt>
                <c:pt idx="475">
                  <c:v>0.22236049999999929</c:v>
                </c:pt>
                <c:pt idx="476">
                  <c:v>0.22293950000000029</c:v>
                </c:pt>
                <c:pt idx="477">
                  <c:v>0.22399249999999959</c:v>
                </c:pt>
                <c:pt idx="478">
                  <c:v>0.22518350000000042</c:v>
                </c:pt>
                <c:pt idx="479">
                  <c:v>0.22658900000000015</c:v>
                </c:pt>
                <c:pt idx="480">
                  <c:v>0.22793449999999993</c:v>
                </c:pt>
                <c:pt idx="481">
                  <c:v>0.22942300000000015</c:v>
                </c:pt>
                <c:pt idx="482">
                  <c:v>0.23100549999999975</c:v>
                </c:pt>
                <c:pt idx="483">
                  <c:v>0.23235349999999988</c:v>
                </c:pt>
                <c:pt idx="484">
                  <c:v>0.23419900000000027</c:v>
                </c:pt>
                <c:pt idx="485">
                  <c:v>0.23596549999999983</c:v>
                </c:pt>
                <c:pt idx="486">
                  <c:v>0.23759950000000041</c:v>
                </c:pt>
                <c:pt idx="487">
                  <c:v>0.2396790000000002</c:v>
                </c:pt>
                <c:pt idx="488">
                  <c:v>0.24165850000000022</c:v>
                </c:pt>
                <c:pt idx="489">
                  <c:v>0.24343900000000041</c:v>
                </c:pt>
                <c:pt idx="490">
                  <c:v>0.24555600000000011</c:v>
                </c:pt>
                <c:pt idx="491">
                  <c:v>0.24754000000000032</c:v>
                </c:pt>
                <c:pt idx="492">
                  <c:v>0.24928250000000007</c:v>
                </c:pt>
                <c:pt idx="493">
                  <c:v>0.2514299999999996</c:v>
                </c:pt>
                <c:pt idx="494">
                  <c:v>0.25309949999999981</c:v>
                </c:pt>
                <c:pt idx="495">
                  <c:v>0.25507249999999981</c:v>
                </c:pt>
                <c:pt idx="496">
                  <c:v>0.25779849999999982</c:v>
                </c:pt>
                <c:pt idx="497">
                  <c:v>0.25937250000000001</c:v>
                </c:pt>
                <c:pt idx="498">
                  <c:v>0.26156199999999963</c:v>
                </c:pt>
                <c:pt idx="499">
                  <c:v>0.26370550000000037</c:v>
                </c:pt>
                <c:pt idx="500">
                  <c:v>0.26546449999999977</c:v>
                </c:pt>
                <c:pt idx="501">
                  <c:v>0.26759099999999947</c:v>
                </c:pt>
                <c:pt idx="502">
                  <c:v>0.26917299999999944</c:v>
                </c:pt>
                <c:pt idx="503">
                  <c:v>0.27139999999999986</c:v>
                </c:pt>
                <c:pt idx="504">
                  <c:v>0.27353700000000059</c:v>
                </c:pt>
                <c:pt idx="505">
                  <c:v>0.27562200000000026</c:v>
                </c:pt>
                <c:pt idx="506">
                  <c:v>0.27773699999999968</c:v>
                </c:pt>
                <c:pt idx="507">
                  <c:v>0.280532</c:v>
                </c:pt>
                <c:pt idx="508">
                  <c:v>0.28280400000000006</c:v>
                </c:pt>
                <c:pt idx="509">
                  <c:v>0.28481600000000018</c:v>
                </c:pt>
                <c:pt idx="510">
                  <c:v>0.28713349999999993</c:v>
                </c:pt>
                <c:pt idx="511">
                  <c:v>0.2894274999999995</c:v>
                </c:pt>
                <c:pt idx="512">
                  <c:v>0.29177050000000015</c:v>
                </c:pt>
                <c:pt idx="513">
                  <c:v>0.29437800000000003</c:v>
                </c:pt>
                <c:pt idx="514">
                  <c:v>0.29653900000000011</c:v>
                </c:pt>
                <c:pt idx="515">
                  <c:v>0.29936099999999977</c:v>
                </c:pt>
                <c:pt idx="516">
                  <c:v>0.30152549999999989</c:v>
                </c:pt>
                <c:pt idx="517">
                  <c:v>0.30466749999999987</c:v>
                </c:pt>
                <c:pt idx="518">
                  <c:v>0.30738949999999932</c:v>
                </c:pt>
                <c:pt idx="519">
                  <c:v>0.31043349999999981</c:v>
                </c:pt>
                <c:pt idx="520">
                  <c:v>0.31313899999999961</c:v>
                </c:pt>
                <c:pt idx="521">
                  <c:v>0.31616699999999964</c:v>
                </c:pt>
                <c:pt idx="522">
                  <c:v>0.31994649999999991</c:v>
                </c:pt>
                <c:pt idx="523">
                  <c:v>0.32314849999999984</c:v>
                </c:pt>
                <c:pt idx="524">
                  <c:v>0.32657000000000025</c:v>
                </c:pt>
                <c:pt idx="525">
                  <c:v>0.32976800000000006</c:v>
                </c:pt>
                <c:pt idx="526">
                  <c:v>0.33317350000000001</c:v>
                </c:pt>
                <c:pt idx="527">
                  <c:v>0.33604950000000011</c:v>
                </c:pt>
                <c:pt idx="528">
                  <c:v>0.33975100000000014</c:v>
                </c:pt>
                <c:pt idx="529">
                  <c:v>0.34332900000000022</c:v>
                </c:pt>
                <c:pt idx="530">
                  <c:v>0.34680500000000025</c:v>
                </c:pt>
                <c:pt idx="531">
                  <c:v>0.34990600000000027</c:v>
                </c:pt>
                <c:pt idx="532">
                  <c:v>0.35400900000000046</c:v>
                </c:pt>
                <c:pt idx="533">
                  <c:v>0.3580059999999996</c:v>
                </c:pt>
                <c:pt idx="534">
                  <c:v>0.36202549999999967</c:v>
                </c:pt>
                <c:pt idx="535">
                  <c:v>0.36689300000000014</c:v>
                </c:pt>
                <c:pt idx="536">
                  <c:v>0.37054249999999955</c:v>
                </c:pt>
                <c:pt idx="537">
                  <c:v>0.375502</c:v>
                </c:pt>
                <c:pt idx="538">
                  <c:v>0.38035300000000039</c:v>
                </c:pt>
                <c:pt idx="539">
                  <c:v>0.38481999999999994</c:v>
                </c:pt>
                <c:pt idx="540">
                  <c:v>0.38982249999999929</c:v>
                </c:pt>
                <c:pt idx="541">
                  <c:v>0.39506149999999973</c:v>
                </c:pt>
                <c:pt idx="542">
                  <c:v>0.40053999999999945</c:v>
                </c:pt>
                <c:pt idx="543">
                  <c:v>0.40651599999999988</c:v>
                </c:pt>
                <c:pt idx="544">
                  <c:v>0.41377849999999983</c:v>
                </c:pt>
                <c:pt idx="545">
                  <c:v>0.42329250000000007</c:v>
                </c:pt>
                <c:pt idx="546">
                  <c:v>0.46154099999999953</c:v>
                </c:pt>
                <c:pt idx="547">
                  <c:v>0.47037150000000061</c:v>
                </c:pt>
                <c:pt idx="548">
                  <c:v>0.47861550000000008</c:v>
                </c:pt>
                <c:pt idx="549">
                  <c:v>0.4860840000000004</c:v>
                </c:pt>
                <c:pt idx="550">
                  <c:v>0.49341300000000032</c:v>
                </c:pt>
                <c:pt idx="551">
                  <c:v>0.49925149999999974</c:v>
                </c:pt>
                <c:pt idx="552">
                  <c:v>0.50518049999999981</c:v>
                </c:pt>
                <c:pt idx="553">
                  <c:v>0.51041399999999992</c:v>
                </c:pt>
                <c:pt idx="554">
                  <c:v>0.51579150000000018</c:v>
                </c:pt>
                <c:pt idx="555">
                  <c:v>0.53123450000000005</c:v>
                </c:pt>
                <c:pt idx="556">
                  <c:v>0.65298000000000034</c:v>
                </c:pt>
                <c:pt idx="557">
                  <c:v>0.68060950000000009</c:v>
                </c:pt>
                <c:pt idx="558">
                  <c:v>0.6954085000000001</c:v>
                </c:pt>
                <c:pt idx="559">
                  <c:v>0.70791699999999969</c:v>
                </c:pt>
                <c:pt idx="560">
                  <c:v>0.7208575000000006</c:v>
                </c:pt>
                <c:pt idx="561">
                  <c:v>6.6108684999999987</c:v>
                </c:pt>
                <c:pt idx="562">
                  <c:v>5.2660100000000005</c:v>
                </c:pt>
                <c:pt idx="563">
                  <c:v>5.2836685000000001</c:v>
                </c:pt>
                <c:pt idx="564">
                  <c:v>5.3000720000000001</c:v>
                </c:pt>
                <c:pt idx="565">
                  <c:v>5.3144299999999998</c:v>
                </c:pt>
                <c:pt idx="566">
                  <c:v>5.3277984999999992</c:v>
                </c:pt>
                <c:pt idx="567">
                  <c:v>5.3396990000000004</c:v>
                </c:pt>
                <c:pt idx="568">
                  <c:v>5.3581580000000004</c:v>
                </c:pt>
                <c:pt idx="569">
                  <c:v>5.4022604999999997</c:v>
                </c:pt>
                <c:pt idx="570">
                  <c:v>5.4130895000000008</c:v>
                </c:pt>
                <c:pt idx="571">
                  <c:v>5.4561764999999998</c:v>
                </c:pt>
                <c:pt idx="572">
                  <c:v>5.4646279999999994</c:v>
                </c:pt>
                <c:pt idx="573">
                  <c:v>5.4690010000000004</c:v>
                </c:pt>
                <c:pt idx="574">
                  <c:v>5.4700780000000009</c:v>
                </c:pt>
                <c:pt idx="575">
                  <c:v>5.4702224999999993</c:v>
                </c:pt>
                <c:pt idx="576">
                  <c:v>5.4698729999999998</c:v>
                </c:pt>
                <c:pt idx="577">
                  <c:v>5.4694699999999994</c:v>
                </c:pt>
                <c:pt idx="578">
                  <c:v>5.4685984999999988</c:v>
                </c:pt>
                <c:pt idx="579">
                  <c:v>5.4678144999999994</c:v>
                </c:pt>
                <c:pt idx="580">
                  <c:v>5.4685179999999995</c:v>
                </c:pt>
                <c:pt idx="581">
                  <c:v>5.4684524999999997</c:v>
                </c:pt>
              </c:numCache>
            </c:numRef>
          </c:xVal>
          <c:yVal>
            <c:numRef>
              <c:f>'15'!$D$5:$D$559</c:f>
              <c:numCache>
                <c:formatCode>General</c:formatCode>
                <c:ptCount val="555"/>
                <c:pt idx="0">
                  <c:v>1.9841729999999998E-2</c:v>
                </c:pt>
                <c:pt idx="1">
                  <c:v>1.9114200000000001</c:v>
                </c:pt>
                <c:pt idx="2">
                  <c:v>5.8703180000000001</c:v>
                </c:pt>
                <c:pt idx="3">
                  <c:v>7.9640930000000001</c:v>
                </c:pt>
                <c:pt idx="4">
                  <c:v>8.3628169999999997</c:v>
                </c:pt>
                <c:pt idx="5">
                  <c:v>8.4714749999999999</c:v>
                </c:pt>
                <c:pt idx="6">
                  <c:v>8.7681560000000012</c:v>
                </c:pt>
                <c:pt idx="7">
                  <c:v>9.7952019999999997</c:v>
                </c:pt>
                <c:pt idx="8">
                  <c:v>10.578479999999999</c:v>
                </c:pt>
                <c:pt idx="9">
                  <c:v>11.58568</c:v>
                </c:pt>
                <c:pt idx="10">
                  <c:v>11.787879999999999</c:v>
                </c:pt>
                <c:pt idx="11">
                  <c:v>11.159559999999999</c:v>
                </c:pt>
                <c:pt idx="12">
                  <c:v>12.334940000000001</c:v>
                </c:pt>
                <c:pt idx="13">
                  <c:v>14.348409999999999</c:v>
                </c:pt>
                <c:pt idx="14">
                  <c:v>15.132629999999999</c:v>
                </c:pt>
                <c:pt idx="15">
                  <c:v>15.949920000000001</c:v>
                </c:pt>
                <c:pt idx="16">
                  <c:v>18.273289999999999</c:v>
                </c:pt>
                <c:pt idx="17">
                  <c:v>19.408990000000003</c:v>
                </c:pt>
                <c:pt idx="18">
                  <c:v>19.800159999999998</c:v>
                </c:pt>
                <c:pt idx="19">
                  <c:v>20.61084</c:v>
                </c:pt>
                <c:pt idx="20">
                  <c:v>21.090820000000001</c:v>
                </c:pt>
                <c:pt idx="21">
                  <c:v>21.340259999999997</c:v>
                </c:pt>
                <c:pt idx="22">
                  <c:v>21.388439999999999</c:v>
                </c:pt>
                <c:pt idx="23">
                  <c:v>21.414900000000003</c:v>
                </c:pt>
                <c:pt idx="24">
                  <c:v>21.395060000000001</c:v>
                </c:pt>
                <c:pt idx="25">
                  <c:v>21.45553</c:v>
                </c:pt>
                <c:pt idx="26">
                  <c:v>21.48293</c:v>
                </c:pt>
                <c:pt idx="27">
                  <c:v>21.556630000000002</c:v>
                </c:pt>
                <c:pt idx="28">
                  <c:v>21.807009999999998</c:v>
                </c:pt>
                <c:pt idx="29">
                  <c:v>22.306830000000001</c:v>
                </c:pt>
                <c:pt idx="30">
                  <c:v>22.819880000000001</c:v>
                </c:pt>
                <c:pt idx="31">
                  <c:v>23.306480000000001</c:v>
                </c:pt>
                <c:pt idx="32">
                  <c:v>24.393990000000002</c:v>
                </c:pt>
                <c:pt idx="33">
                  <c:v>25.394580000000001</c:v>
                </c:pt>
                <c:pt idx="34">
                  <c:v>27.380650000000003</c:v>
                </c:pt>
                <c:pt idx="35">
                  <c:v>28.191320000000001</c:v>
                </c:pt>
                <c:pt idx="36">
                  <c:v>29.130500000000001</c:v>
                </c:pt>
                <c:pt idx="37">
                  <c:v>30.20384</c:v>
                </c:pt>
                <c:pt idx="38">
                  <c:v>31.832750000000001</c:v>
                </c:pt>
                <c:pt idx="39">
                  <c:v>32.940109999999997</c:v>
                </c:pt>
                <c:pt idx="40">
                  <c:v>36.892389999999999</c:v>
                </c:pt>
                <c:pt idx="41">
                  <c:v>39.223320000000001</c:v>
                </c:pt>
                <c:pt idx="42">
                  <c:v>39.324419999999996</c:v>
                </c:pt>
                <c:pt idx="43">
                  <c:v>44.059980000000003</c:v>
                </c:pt>
                <c:pt idx="44">
                  <c:v>46.363519999999994</c:v>
                </c:pt>
                <c:pt idx="45">
                  <c:v>48.269269999999999</c:v>
                </c:pt>
                <c:pt idx="46">
                  <c:v>53.153169999999996</c:v>
                </c:pt>
                <c:pt idx="47">
                  <c:v>55.87621</c:v>
                </c:pt>
                <c:pt idx="48">
                  <c:v>56.949550000000002</c:v>
                </c:pt>
                <c:pt idx="49">
                  <c:v>60.895220000000002</c:v>
                </c:pt>
                <c:pt idx="50">
                  <c:v>63.833690000000004</c:v>
                </c:pt>
                <c:pt idx="51">
                  <c:v>67.725499999999997</c:v>
                </c:pt>
                <c:pt idx="52">
                  <c:v>71.899820000000005</c:v>
                </c:pt>
                <c:pt idx="53">
                  <c:v>74.251539999999991</c:v>
                </c:pt>
                <c:pt idx="54">
                  <c:v>79.12221000000001</c:v>
                </c:pt>
                <c:pt idx="55">
                  <c:v>82.500029999999995</c:v>
                </c:pt>
                <c:pt idx="56">
                  <c:v>85.695499999999996</c:v>
                </c:pt>
                <c:pt idx="57">
                  <c:v>92.640100000000004</c:v>
                </c:pt>
                <c:pt idx="58">
                  <c:v>94.862380000000002</c:v>
                </c:pt>
                <c:pt idx="59">
                  <c:v>97.673289999999994</c:v>
                </c:pt>
                <c:pt idx="60">
                  <c:v>105.13849999999999</c:v>
                </c:pt>
                <c:pt idx="61">
                  <c:v>111.06269999999999</c:v>
                </c:pt>
                <c:pt idx="62">
                  <c:v>117.8523</c:v>
                </c:pt>
                <c:pt idx="63">
                  <c:v>113.9879</c:v>
                </c:pt>
                <c:pt idx="64">
                  <c:v>125.1078</c:v>
                </c:pt>
                <c:pt idx="65">
                  <c:v>130.24209999999999</c:v>
                </c:pt>
                <c:pt idx="66">
                  <c:v>134.7688</c:v>
                </c:pt>
                <c:pt idx="67">
                  <c:v>141.61229999999998</c:v>
                </c:pt>
                <c:pt idx="68">
                  <c:v>151.92150000000001</c:v>
                </c:pt>
                <c:pt idx="69">
                  <c:v>153.5693</c:v>
                </c:pt>
                <c:pt idx="70">
                  <c:v>157.85229999999999</c:v>
                </c:pt>
                <c:pt idx="71">
                  <c:v>166.11500000000001</c:v>
                </c:pt>
                <c:pt idx="72">
                  <c:v>173.91749999999999</c:v>
                </c:pt>
                <c:pt idx="73">
                  <c:v>179.8965</c:v>
                </c:pt>
                <c:pt idx="74">
                  <c:v>184.67270000000002</c:v>
                </c:pt>
                <c:pt idx="75">
                  <c:v>195.27950000000001</c:v>
                </c:pt>
                <c:pt idx="76">
                  <c:v>200.79829999999998</c:v>
                </c:pt>
                <c:pt idx="77">
                  <c:v>204.66279999999998</c:v>
                </c:pt>
                <c:pt idx="78">
                  <c:v>206.71020000000001</c:v>
                </c:pt>
                <c:pt idx="79">
                  <c:v>216.3032</c:v>
                </c:pt>
                <c:pt idx="80">
                  <c:v>218.99889999999999</c:v>
                </c:pt>
                <c:pt idx="81">
                  <c:v>218.37720000000002</c:v>
                </c:pt>
                <c:pt idx="82">
                  <c:v>222.45699999999999</c:v>
                </c:pt>
                <c:pt idx="83">
                  <c:v>232.084</c:v>
                </c:pt>
                <c:pt idx="84">
                  <c:v>236.7723</c:v>
                </c:pt>
                <c:pt idx="85">
                  <c:v>240.69820000000001</c:v>
                </c:pt>
                <c:pt idx="86">
                  <c:v>243.5421</c:v>
                </c:pt>
                <c:pt idx="87">
                  <c:v>242.8193</c:v>
                </c:pt>
                <c:pt idx="88">
                  <c:v>245.81829999999999</c:v>
                </c:pt>
                <c:pt idx="89">
                  <c:v>251.06120000000001</c:v>
                </c:pt>
                <c:pt idx="90">
                  <c:v>257.84989999999999</c:v>
                </c:pt>
                <c:pt idx="91">
                  <c:v>260.56639999999999</c:v>
                </c:pt>
                <c:pt idx="92">
                  <c:v>259.36360000000002</c:v>
                </c:pt>
                <c:pt idx="93">
                  <c:v>265.4975</c:v>
                </c:pt>
                <c:pt idx="94">
                  <c:v>272.21249999999998</c:v>
                </c:pt>
                <c:pt idx="95">
                  <c:v>275.48920000000004</c:v>
                </c:pt>
                <c:pt idx="96">
                  <c:v>278.60340000000002</c:v>
                </c:pt>
                <c:pt idx="97">
                  <c:v>281.8329</c:v>
                </c:pt>
                <c:pt idx="98">
                  <c:v>281.31990000000002</c:v>
                </c:pt>
                <c:pt idx="99">
                  <c:v>292.18279999999999</c:v>
                </c:pt>
                <c:pt idx="100">
                  <c:v>296.78320000000002</c:v>
                </c:pt>
                <c:pt idx="101">
                  <c:v>298.09370000000001</c:v>
                </c:pt>
                <c:pt idx="102">
                  <c:v>306.55849999999998</c:v>
                </c:pt>
                <c:pt idx="103">
                  <c:v>315.38809999999995</c:v>
                </c:pt>
                <c:pt idx="104">
                  <c:v>322.28640000000001</c:v>
                </c:pt>
                <c:pt idx="105">
                  <c:v>325.93450000000001</c:v>
                </c:pt>
                <c:pt idx="106">
                  <c:v>324.27909999999997</c:v>
                </c:pt>
                <c:pt idx="107">
                  <c:v>329.79129999999998</c:v>
                </c:pt>
                <c:pt idx="108">
                  <c:v>329.94720000000001</c:v>
                </c:pt>
                <c:pt idx="109">
                  <c:v>330.17020000000002</c:v>
                </c:pt>
                <c:pt idx="110">
                  <c:v>330.62279999999998</c:v>
                </c:pt>
                <c:pt idx="111">
                  <c:v>331.048</c:v>
                </c:pt>
                <c:pt idx="112">
                  <c:v>331.41929999999996</c:v>
                </c:pt>
                <c:pt idx="113">
                  <c:v>331.7774</c:v>
                </c:pt>
                <c:pt idx="114">
                  <c:v>332.1223</c:v>
                </c:pt>
                <c:pt idx="115">
                  <c:v>332.49359999999996</c:v>
                </c:pt>
                <c:pt idx="116">
                  <c:v>332.81099999999998</c:v>
                </c:pt>
                <c:pt idx="117">
                  <c:v>333.12190000000004</c:v>
                </c:pt>
                <c:pt idx="118">
                  <c:v>333.60849999999999</c:v>
                </c:pt>
                <c:pt idx="119">
                  <c:v>334.21699999999998</c:v>
                </c:pt>
                <c:pt idx="120">
                  <c:v>335.08150000000001</c:v>
                </c:pt>
                <c:pt idx="121">
                  <c:v>335.8922</c:v>
                </c:pt>
                <c:pt idx="122">
                  <c:v>336.9665</c:v>
                </c:pt>
                <c:pt idx="123">
                  <c:v>337.91230000000002</c:v>
                </c:pt>
                <c:pt idx="124">
                  <c:v>338.9384</c:v>
                </c:pt>
                <c:pt idx="125">
                  <c:v>333.25700000000001</c:v>
                </c:pt>
                <c:pt idx="126">
                  <c:v>336.41179999999997</c:v>
                </c:pt>
                <c:pt idx="127">
                  <c:v>339.15469999999999</c:v>
                </c:pt>
                <c:pt idx="128">
                  <c:v>341.40440000000001</c:v>
                </c:pt>
                <c:pt idx="129">
                  <c:v>342.78959999999995</c:v>
                </c:pt>
                <c:pt idx="130">
                  <c:v>343.85059999999999</c:v>
                </c:pt>
                <c:pt idx="131">
                  <c:v>344.89090000000004</c:v>
                </c:pt>
                <c:pt idx="132">
                  <c:v>345.92450000000002</c:v>
                </c:pt>
                <c:pt idx="133">
                  <c:v>346.911</c:v>
                </c:pt>
                <c:pt idx="134">
                  <c:v>347.88979999999998</c:v>
                </c:pt>
                <c:pt idx="135">
                  <c:v>348.74779999999998</c:v>
                </c:pt>
                <c:pt idx="136">
                  <c:v>349.10579999999999</c:v>
                </c:pt>
                <c:pt idx="137">
                  <c:v>349.58580000000001</c:v>
                </c:pt>
                <c:pt idx="138">
                  <c:v>350.13290000000001</c:v>
                </c:pt>
                <c:pt idx="139">
                  <c:v>350.70729999999998</c:v>
                </c:pt>
                <c:pt idx="140">
                  <c:v>351.29500000000002</c:v>
                </c:pt>
                <c:pt idx="141">
                  <c:v>351.8827</c:v>
                </c:pt>
                <c:pt idx="142">
                  <c:v>352.4837</c:v>
                </c:pt>
                <c:pt idx="143">
                  <c:v>353.06470000000002</c:v>
                </c:pt>
                <c:pt idx="144">
                  <c:v>353.60520000000002</c:v>
                </c:pt>
                <c:pt idx="145">
                  <c:v>353.6798</c:v>
                </c:pt>
                <c:pt idx="146">
                  <c:v>346.7758</c:v>
                </c:pt>
                <c:pt idx="147">
                  <c:v>347.49109999999996</c:v>
                </c:pt>
                <c:pt idx="148">
                  <c:v>348.1336</c:v>
                </c:pt>
                <c:pt idx="149">
                  <c:v>348.75529999999998</c:v>
                </c:pt>
                <c:pt idx="150">
                  <c:v>349.3562</c:v>
                </c:pt>
                <c:pt idx="151">
                  <c:v>349.9307</c:v>
                </c:pt>
                <c:pt idx="152">
                  <c:v>350.45029999999997</c:v>
                </c:pt>
                <c:pt idx="153">
                  <c:v>351.05220000000003</c:v>
                </c:pt>
                <c:pt idx="154">
                  <c:v>351.94319999999999</c:v>
                </c:pt>
                <c:pt idx="155">
                  <c:v>352.72740000000005</c:v>
                </c:pt>
                <c:pt idx="156">
                  <c:v>353.43609999999995</c:v>
                </c:pt>
                <c:pt idx="157">
                  <c:v>354.15229999999997</c:v>
                </c:pt>
                <c:pt idx="158">
                  <c:v>354.78059999999999</c:v>
                </c:pt>
                <c:pt idx="159">
                  <c:v>355.39570000000003</c:v>
                </c:pt>
                <c:pt idx="160">
                  <c:v>356.0514</c:v>
                </c:pt>
                <c:pt idx="161">
                  <c:v>356.79399999999998</c:v>
                </c:pt>
                <c:pt idx="162">
                  <c:v>356.27440000000001</c:v>
                </c:pt>
                <c:pt idx="163">
                  <c:v>355.59129999999999</c:v>
                </c:pt>
                <c:pt idx="164">
                  <c:v>354.94970000000001</c:v>
                </c:pt>
                <c:pt idx="165">
                  <c:v>354.37520000000001</c:v>
                </c:pt>
                <c:pt idx="166">
                  <c:v>353.89620000000002</c:v>
                </c:pt>
                <c:pt idx="167">
                  <c:v>353.88959999999997</c:v>
                </c:pt>
                <c:pt idx="168">
                  <c:v>353.90280000000001</c:v>
                </c:pt>
                <c:pt idx="169">
                  <c:v>353.89620000000002</c:v>
                </c:pt>
                <c:pt idx="170">
                  <c:v>353.86220000000003</c:v>
                </c:pt>
                <c:pt idx="171">
                  <c:v>354.07190000000003</c:v>
                </c:pt>
                <c:pt idx="172">
                  <c:v>354.44990000000001</c:v>
                </c:pt>
                <c:pt idx="173">
                  <c:v>354.82120000000003</c:v>
                </c:pt>
                <c:pt idx="174">
                  <c:v>355.20670000000001</c:v>
                </c:pt>
                <c:pt idx="175">
                  <c:v>355.61869999999999</c:v>
                </c:pt>
                <c:pt idx="176">
                  <c:v>356.30079999999998</c:v>
                </c:pt>
                <c:pt idx="177">
                  <c:v>357.11809999999997</c:v>
                </c:pt>
                <c:pt idx="178">
                  <c:v>358.59780000000001</c:v>
                </c:pt>
                <c:pt idx="179">
                  <c:v>360.12459999999999</c:v>
                </c:pt>
                <c:pt idx="180">
                  <c:v>361.70529999999997</c:v>
                </c:pt>
                <c:pt idx="181">
                  <c:v>363.1037</c:v>
                </c:pt>
                <c:pt idx="182">
                  <c:v>364.3603</c:v>
                </c:pt>
                <c:pt idx="183">
                  <c:v>365.428</c:v>
                </c:pt>
                <c:pt idx="184">
                  <c:v>366.42770000000002</c:v>
                </c:pt>
                <c:pt idx="185">
                  <c:v>367.32620000000003</c:v>
                </c:pt>
                <c:pt idx="186">
                  <c:v>368.22480000000002</c:v>
                </c:pt>
                <c:pt idx="187">
                  <c:v>369.13650000000001</c:v>
                </c:pt>
                <c:pt idx="188">
                  <c:v>369.91320000000002</c:v>
                </c:pt>
                <c:pt idx="189">
                  <c:v>361.90190000000001</c:v>
                </c:pt>
                <c:pt idx="190">
                  <c:v>363.3947</c:v>
                </c:pt>
                <c:pt idx="191">
                  <c:v>364.75909999999999</c:v>
                </c:pt>
                <c:pt idx="192">
                  <c:v>366.02890000000002</c:v>
                </c:pt>
                <c:pt idx="193">
                  <c:v>367.21850000000001</c:v>
                </c:pt>
                <c:pt idx="194">
                  <c:v>368.2654</c:v>
                </c:pt>
                <c:pt idx="195">
                  <c:v>369.23099999999999</c:v>
                </c:pt>
                <c:pt idx="196">
                  <c:v>370.08229999999998</c:v>
                </c:pt>
                <c:pt idx="197">
                  <c:v>370.88640000000004</c:v>
                </c:pt>
                <c:pt idx="198">
                  <c:v>371.62240000000003</c:v>
                </c:pt>
                <c:pt idx="199">
                  <c:v>372.67690000000005</c:v>
                </c:pt>
                <c:pt idx="200">
                  <c:v>373.0283</c:v>
                </c:pt>
                <c:pt idx="201">
                  <c:v>373.0283</c:v>
                </c:pt>
                <c:pt idx="202">
                  <c:v>373.07559999999995</c:v>
                </c:pt>
                <c:pt idx="203">
                  <c:v>373.17670000000004</c:v>
                </c:pt>
                <c:pt idx="204">
                  <c:v>373.26459999999997</c:v>
                </c:pt>
                <c:pt idx="205">
                  <c:v>373.548</c:v>
                </c:pt>
                <c:pt idx="206">
                  <c:v>374.03459999999995</c:v>
                </c:pt>
                <c:pt idx="207">
                  <c:v>374.48720000000003</c:v>
                </c:pt>
                <c:pt idx="208">
                  <c:v>374.94640000000004</c:v>
                </c:pt>
                <c:pt idx="209">
                  <c:v>375.38569999999999</c:v>
                </c:pt>
                <c:pt idx="210">
                  <c:v>375.80430000000001</c:v>
                </c:pt>
                <c:pt idx="211">
                  <c:v>376.37220000000002</c:v>
                </c:pt>
                <c:pt idx="212">
                  <c:v>377.09500000000003</c:v>
                </c:pt>
                <c:pt idx="213">
                  <c:v>377.76390000000004</c:v>
                </c:pt>
                <c:pt idx="214">
                  <c:v>378.39879999999999</c:v>
                </c:pt>
                <c:pt idx="215">
                  <c:v>379.04700000000003</c:v>
                </c:pt>
                <c:pt idx="216">
                  <c:v>379.62809999999996</c:v>
                </c:pt>
                <c:pt idx="217">
                  <c:v>379.5204</c:v>
                </c:pt>
                <c:pt idx="218">
                  <c:v>379.47980000000001</c:v>
                </c:pt>
                <c:pt idx="219">
                  <c:v>379.49959999999999</c:v>
                </c:pt>
                <c:pt idx="220">
                  <c:v>379.58749999999998</c:v>
                </c:pt>
                <c:pt idx="221">
                  <c:v>379.68190000000004</c:v>
                </c:pt>
                <c:pt idx="222">
                  <c:v>379.81040000000002</c:v>
                </c:pt>
                <c:pt idx="223">
                  <c:v>379.93890000000005</c:v>
                </c:pt>
                <c:pt idx="224">
                  <c:v>380.43220000000002</c:v>
                </c:pt>
                <c:pt idx="225">
                  <c:v>380.8913</c:v>
                </c:pt>
                <c:pt idx="226">
                  <c:v>381.33729999999997</c:v>
                </c:pt>
                <c:pt idx="227">
                  <c:v>382.08090000000004</c:v>
                </c:pt>
                <c:pt idx="228">
                  <c:v>382.78949999999998</c:v>
                </c:pt>
                <c:pt idx="229">
                  <c:v>383.43870000000004</c:v>
                </c:pt>
                <c:pt idx="230">
                  <c:v>384.14820000000003</c:v>
                </c:pt>
                <c:pt idx="231">
                  <c:v>385.04679999999996</c:v>
                </c:pt>
                <c:pt idx="232">
                  <c:v>385.87729999999999</c:v>
                </c:pt>
                <c:pt idx="233">
                  <c:v>386.83629999999999</c:v>
                </c:pt>
                <c:pt idx="234">
                  <c:v>388.5455</c:v>
                </c:pt>
                <c:pt idx="235">
                  <c:v>389.80220000000003</c:v>
                </c:pt>
                <c:pt idx="236">
                  <c:v>380.5068</c:v>
                </c:pt>
                <c:pt idx="237">
                  <c:v>383.98570000000001</c:v>
                </c:pt>
                <c:pt idx="238">
                  <c:v>386.43759999999997</c:v>
                </c:pt>
                <c:pt idx="239">
                  <c:v>388.3698</c:v>
                </c:pt>
                <c:pt idx="240">
                  <c:v>390.03179999999998</c:v>
                </c:pt>
                <c:pt idx="241">
                  <c:v>391.4708</c:v>
                </c:pt>
                <c:pt idx="242">
                  <c:v>392.75479999999999</c:v>
                </c:pt>
                <c:pt idx="243">
                  <c:v>393.90940000000001</c:v>
                </c:pt>
                <c:pt idx="244">
                  <c:v>394.96379999999999</c:v>
                </c:pt>
                <c:pt idx="245">
                  <c:v>395.57799999999997</c:v>
                </c:pt>
                <c:pt idx="246">
                  <c:v>396.01079999999996</c:v>
                </c:pt>
                <c:pt idx="247">
                  <c:v>396.4699</c:v>
                </c:pt>
                <c:pt idx="248">
                  <c:v>396.96979999999996</c:v>
                </c:pt>
                <c:pt idx="249">
                  <c:v>397.52440000000001</c:v>
                </c:pt>
                <c:pt idx="250">
                  <c:v>398.1121</c:v>
                </c:pt>
                <c:pt idx="251">
                  <c:v>398.69979999999998</c:v>
                </c:pt>
                <c:pt idx="252">
                  <c:v>399.24680000000001</c:v>
                </c:pt>
                <c:pt idx="253">
                  <c:v>399.8544</c:v>
                </c:pt>
                <c:pt idx="254">
                  <c:v>400.43540000000002</c:v>
                </c:pt>
                <c:pt idx="255">
                  <c:v>401.01650000000001</c:v>
                </c:pt>
                <c:pt idx="256">
                  <c:v>401.42849999999999</c:v>
                </c:pt>
                <c:pt idx="257">
                  <c:v>401.34820000000002</c:v>
                </c:pt>
                <c:pt idx="258">
                  <c:v>401.36799999999999</c:v>
                </c:pt>
                <c:pt idx="259">
                  <c:v>401.43599999999998</c:v>
                </c:pt>
                <c:pt idx="260">
                  <c:v>401.56359999999995</c:v>
                </c:pt>
                <c:pt idx="261">
                  <c:v>401.96890000000002</c:v>
                </c:pt>
                <c:pt idx="262">
                  <c:v>402.44890000000004</c:v>
                </c:pt>
                <c:pt idx="263">
                  <c:v>402.9289</c:v>
                </c:pt>
                <c:pt idx="264">
                  <c:v>403.38809999999995</c:v>
                </c:pt>
                <c:pt idx="265">
                  <c:v>403.85390000000001</c:v>
                </c:pt>
                <c:pt idx="266">
                  <c:v>404.31400000000002</c:v>
                </c:pt>
                <c:pt idx="267">
                  <c:v>404.70519999999999</c:v>
                </c:pt>
                <c:pt idx="268">
                  <c:v>405.13130000000001</c:v>
                </c:pt>
                <c:pt idx="269">
                  <c:v>405.55650000000003</c:v>
                </c:pt>
                <c:pt idx="270">
                  <c:v>405.94200000000001</c:v>
                </c:pt>
                <c:pt idx="271">
                  <c:v>406.33320000000003</c:v>
                </c:pt>
                <c:pt idx="272">
                  <c:v>397.28719999999998</c:v>
                </c:pt>
                <c:pt idx="273">
                  <c:v>396.8082</c:v>
                </c:pt>
                <c:pt idx="274">
                  <c:v>396.21390000000002</c:v>
                </c:pt>
                <c:pt idx="275">
                  <c:v>395.59879999999998</c:v>
                </c:pt>
                <c:pt idx="276">
                  <c:v>395.06490000000002</c:v>
                </c:pt>
                <c:pt idx="277">
                  <c:v>394.82209999999998</c:v>
                </c:pt>
                <c:pt idx="278">
                  <c:v>394.7201</c:v>
                </c:pt>
                <c:pt idx="279">
                  <c:v>394.63220000000001</c:v>
                </c:pt>
                <c:pt idx="280">
                  <c:v>394.53109999999998</c:v>
                </c:pt>
                <c:pt idx="281">
                  <c:v>394.44979999999998</c:v>
                </c:pt>
                <c:pt idx="282">
                  <c:v>394.34219999999999</c:v>
                </c:pt>
                <c:pt idx="283">
                  <c:v>394.26090000000005</c:v>
                </c:pt>
                <c:pt idx="284">
                  <c:v>394.42340000000002</c:v>
                </c:pt>
                <c:pt idx="285">
                  <c:v>394.75409999999999</c:v>
                </c:pt>
                <c:pt idx="286">
                  <c:v>395.49770000000001</c:v>
                </c:pt>
                <c:pt idx="287">
                  <c:v>396.315</c:v>
                </c:pt>
                <c:pt idx="288">
                  <c:v>397.51779999999997</c:v>
                </c:pt>
                <c:pt idx="289">
                  <c:v>399.2808</c:v>
                </c:pt>
                <c:pt idx="290">
                  <c:v>401.11099999999999</c:v>
                </c:pt>
                <c:pt idx="291">
                  <c:v>403.11790000000002</c:v>
                </c:pt>
                <c:pt idx="292">
                  <c:v>405.15120000000002</c:v>
                </c:pt>
                <c:pt idx="293">
                  <c:v>407.24590000000001</c:v>
                </c:pt>
                <c:pt idx="294">
                  <c:v>409.11670000000004</c:v>
                </c:pt>
                <c:pt idx="295">
                  <c:v>410.7919</c:v>
                </c:pt>
                <c:pt idx="296">
                  <c:v>412.89320000000004</c:v>
                </c:pt>
                <c:pt idx="297">
                  <c:v>414.79140000000001</c:v>
                </c:pt>
                <c:pt idx="298">
                  <c:v>416.45340000000004</c:v>
                </c:pt>
                <c:pt idx="299">
                  <c:v>417.96699999999998</c:v>
                </c:pt>
                <c:pt idx="300">
                  <c:v>419.18309999999997</c:v>
                </c:pt>
                <c:pt idx="301">
                  <c:v>419.9871</c:v>
                </c:pt>
                <c:pt idx="302">
                  <c:v>420.92529999999999</c:v>
                </c:pt>
                <c:pt idx="303">
                  <c:v>421.95240000000001</c:v>
                </c:pt>
                <c:pt idx="304">
                  <c:v>422.94540000000001</c:v>
                </c:pt>
                <c:pt idx="305">
                  <c:v>423.9384</c:v>
                </c:pt>
                <c:pt idx="306">
                  <c:v>424.66129999999998</c:v>
                </c:pt>
                <c:pt idx="307">
                  <c:v>425.11379999999997</c:v>
                </c:pt>
                <c:pt idx="308">
                  <c:v>425.6071</c:v>
                </c:pt>
                <c:pt idx="309">
                  <c:v>426.18809999999996</c:v>
                </c:pt>
                <c:pt idx="310">
                  <c:v>426.8098</c:v>
                </c:pt>
                <c:pt idx="311">
                  <c:v>427.47879999999998</c:v>
                </c:pt>
                <c:pt idx="312">
                  <c:v>428.12690000000003</c:v>
                </c:pt>
                <c:pt idx="313">
                  <c:v>418.08800000000002</c:v>
                </c:pt>
                <c:pt idx="314">
                  <c:v>419.06779999999998</c:v>
                </c:pt>
                <c:pt idx="315">
                  <c:v>420.08820000000003</c:v>
                </c:pt>
                <c:pt idx="316">
                  <c:v>421.03399999999999</c:v>
                </c:pt>
                <c:pt idx="317">
                  <c:v>421.93920000000003</c:v>
                </c:pt>
                <c:pt idx="318">
                  <c:v>422.78379999999999</c:v>
                </c:pt>
                <c:pt idx="319">
                  <c:v>423.58029999999997</c:v>
                </c:pt>
                <c:pt idx="320">
                  <c:v>424.3646</c:v>
                </c:pt>
                <c:pt idx="321">
                  <c:v>425.11379999999997</c:v>
                </c:pt>
                <c:pt idx="322">
                  <c:v>425.77620000000002</c:v>
                </c:pt>
                <c:pt idx="323">
                  <c:v>426.43849999999998</c:v>
                </c:pt>
                <c:pt idx="324">
                  <c:v>427.03280000000001</c:v>
                </c:pt>
                <c:pt idx="325">
                  <c:v>427.60730000000001</c:v>
                </c:pt>
                <c:pt idx="326">
                  <c:v>428.38390000000004</c:v>
                </c:pt>
                <c:pt idx="327">
                  <c:v>429.22859999999997</c:v>
                </c:pt>
                <c:pt idx="328">
                  <c:v>430.00529999999998</c:v>
                </c:pt>
                <c:pt idx="329">
                  <c:v>430.30290000000002</c:v>
                </c:pt>
                <c:pt idx="330">
                  <c:v>430.30950000000001</c:v>
                </c:pt>
                <c:pt idx="331">
                  <c:v>430.36340000000001</c:v>
                </c:pt>
                <c:pt idx="332">
                  <c:v>430.44470000000001</c:v>
                </c:pt>
                <c:pt idx="333">
                  <c:v>430.58640000000003</c:v>
                </c:pt>
                <c:pt idx="334">
                  <c:v>431.07959999999997</c:v>
                </c:pt>
                <c:pt idx="335">
                  <c:v>431.5256</c:v>
                </c:pt>
                <c:pt idx="336">
                  <c:v>431.9649</c:v>
                </c:pt>
                <c:pt idx="337">
                  <c:v>432.38350000000003</c:v>
                </c:pt>
                <c:pt idx="338">
                  <c:v>432.80869999999999</c:v>
                </c:pt>
                <c:pt idx="339">
                  <c:v>433.22159999999997</c:v>
                </c:pt>
                <c:pt idx="340">
                  <c:v>433.5797</c:v>
                </c:pt>
                <c:pt idx="341">
                  <c:v>434.01140000000004</c:v>
                </c:pt>
                <c:pt idx="342">
                  <c:v>434.47730000000001</c:v>
                </c:pt>
                <c:pt idx="343">
                  <c:v>434.93079999999998</c:v>
                </c:pt>
                <c:pt idx="344">
                  <c:v>435.32190000000003</c:v>
                </c:pt>
                <c:pt idx="345">
                  <c:v>435.28790000000004</c:v>
                </c:pt>
                <c:pt idx="346">
                  <c:v>435.03190000000001</c:v>
                </c:pt>
                <c:pt idx="347">
                  <c:v>434.89019999999999</c:v>
                </c:pt>
                <c:pt idx="348">
                  <c:v>434.755</c:v>
                </c:pt>
                <c:pt idx="349">
                  <c:v>434.67379999999997</c:v>
                </c:pt>
                <c:pt idx="350">
                  <c:v>434.92320000000001</c:v>
                </c:pt>
                <c:pt idx="351">
                  <c:v>435.18680000000001</c:v>
                </c:pt>
                <c:pt idx="352">
                  <c:v>435.39659999999998</c:v>
                </c:pt>
                <c:pt idx="353">
                  <c:v>435.77449999999999</c:v>
                </c:pt>
                <c:pt idx="354">
                  <c:v>436.67970000000003</c:v>
                </c:pt>
                <c:pt idx="355">
                  <c:v>437.83519999999999</c:v>
                </c:pt>
                <c:pt idx="356">
                  <c:v>439.00400000000002</c:v>
                </c:pt>
                <c:pt idx="357">
                  <c:v>440.28050000000002</c:v>
                </c:pt>
                <c:pt idx="358">
                  <c:v>441.3614</c:v>
                </c:pt>
                <c:pt idx="359">
                  <c:v>442.37520000000001</c:v>
                </c:pt>
                <c:pt idx="360">
                  <c:v>443.27379999999999</c:v>
                </c:pt>
                <c:pt idx="361">
                  <c:v>444.11840000000001</c:v>
                </c:pt>
                <c:pt idx="362">
                  <c:v>444.77320000000003</c:v>
                </c:pt>
                <c:pt idx="363">
                  <c:v>444.9083</c:v>
                </c:pt>
                <c:pt idx="364">
                  <c:v>445.1379</c:v>
                </c:pt>
                <c:pt idx="365">
                  <c:v>445.46199999999999</c:v>
                </c:pt>
                <c:pt idx="366">
                  <c:v>445.84090000000003</c:v>
                </c:pt>
                <c:pt idx="367">
                  <c:v>446.2396</c:v>
                </c:pt>
                <c:pt idx="368">
                  <c:v>446.60429999999997</c:v>
                </c:pt>
                <c:pt idx="369">
                  <c:v>447.02949999999998</c:v>
                </c:pt>
                <c:pt idx="370">
                  <c:v>447.42159999999996</c:v>
                </c:pt>
                <c:pt idx="371">
                  <c:v>447.84679999999997</c:v>
                </c:pt>
                <c:pt idx="372">
                  <c:v>448.2663</c:v>
                </c:pt>
                <c:pt idx="373">
                  <c:v>448.71229999999997</c:v>
                </c:pt>
                <c:pt idx="374">
                  <c:v>449.16480000000001</c:v>
                </c:pt>
                <c:pt idx="375">
                  <c:v>449.63729999999998</c:v>
                </c:pt>
                <c:pt idx="376">
                  <c:v>450.10399999999998</c:v>
                </c:pt>
                <c:pt idx="377">
                  <c:v>450.54909999999995</c:v>
                </c:pt>
                <c:pt idx="378">
                  <c:v>450.96190000000001</c:v>
                </c:pt>
                <c:pt idx="379">
                  <c:v>451.40699999999998</c:v>
                </c:pt>
                <c:pt idx="380">
                  <c:v>451.86709999999999</c:v>
                </c:pt>
                <c:pt idx="381">
                  <c:v>452.3329</c:v>
                </c:pt>
                <c:pt idx="382">
                  <c:v>452.77229999999997</c:v>
                </c:pt>
                <c:pt idx="383">
                  <c:v>453.22480000000002</c:v>
                </c:pt>
                <c:pt idx="384">
                  <c:v>453.65</c:v>
                </c:pt>
                <c:pt idx="385">
                  <c:v>454.08279999999996</c:v>
                </c:pt>
                <c:pt idx="386">
                  <c:v>442.4631</c:v>
                </c:pt>
                <c:pt idx="387">
                  <c:v>444.1789</c:v>
                </c:pt>
                <c:pt idx="388">
                  <c:v>445.6311</c:v>
                </c:pt>
                <c:pt idx="389">
                  <c:v>446.94829999999996</c:v>
                </c:pt>
                <c:pt idx="390">
                  <c:v>448.19829999999996</c:v>
                </c:pt>
                <c:pt idx="391">
                  <c:v>449.34059999999999</c:v>
                </c:pt>
                <c:pt idx="392">
                  <c:v>450.44130000000001</c:v>
                </c:pt>
                <c:pt idx="393">
                  <c:v>451.46840000000003</c:v>
                </c:pt>
                <c:pt idx="394">
                  <c:v>452.43400000000003</c:v>
                </c:pt>
                <c:pt idx="395">
                  <c:v>453.31270000000001</c:v>
                </c:pt>
                <c:pt idx="396">
                  <c:v>454.1234</c:v>
                </c:pt>
                <c:pt idx="397">
                  <c:v>454.73090000000002</c:v>
                </c:pt>
                <c:pt idx="398">
                  <c:v>454.6771</c:v>
                </c:pt>
                <c:pt idx="399">
                  <c:v>454.65719999999999</c:v>
                </c:pt>
                <c:pt idx="400">
                  <c:v>454.7045</c:v>
                </c:pt>
                <c:pt idx="401">
                  <c:v>454.76490000000001</c:v>
                </c:pt>
                <c:pt idx="402">
                  <c:v>454.79230000000001</c:v>
                </c:pt>
                <c:pt idx="403">
                  <c:v>454.88679999999999</c:v>
                </c:pt>
                <c:pt idx="404">
                  <c:v>454.96809999999999</c:v>
                </c:pt>
                <c:pt idx="405">
                  <c:v>455.47449999999998</c:v>
                </c:pt>
                <c:pt idx="406">
                  <c:v>455.9205</c:v>
                </c:pt>
                <c:pt idx="407">
                  <c:v>456.33240000000001</c:v>
                </c:pt>
                <c:pt idx="408">
                  <c:v>456.85970000000003</c:v>
                </c:pt>
                <c:pt idx="409">
                  <c:v>457.58249999999998</c:v>
                </c:pt>
                <c:pt idx="410">
                  <c:v>458.44040000000001</c:v>
                </c:pt>
                <c:pt idx="411">
                  <c:v>459.35879999999997</c:v>
                </c:pt>
                <c:pt idx="412">
                  <c:v>460.26390000000004</c:v>
                </c:pt>
                <c:pt idx="413">
                  <c:v>461.41290000000004</c:v>
                </c:pt>
                <c:pt idx="414">
                  <c:v>462.49379999999996</c:v>
                </c:pt>
                <c:pt idx="415">
                  <c:v>463.97340000000003</c:v>
                </c:pt>
                <c:pt idx="416">
                  <c:v>465.28390000000002</c:v>
                </c:pt>
                <c:pt idx="417">
                  <c:v>466.33080000000001</c:v>
                </c:pt>
                <c:pt idx="418">
                  <c:v>467.27</c:v>
                </c:pt>
                <c:pt idx="419">
                  <c:v>468.19499999999999</c:v>
                </c:pt>
                <c:pt idx="420">
                  <c:v>468.79020000000003</c:v>
                </c:pt>
                <c:pt idx="421">
                  <c:v>469.22199999999998</c:v>
                </c:pt>
                <c:pt idx="422">
                  <c:v>469.75579999999997</c:v>
                </c:pt>
                <c:pt idx="423">
                  <c:v>470.35020000000003</c:v>
                </c:pt>
                <c:pt idx="424">
                  <c:v>470.96530000000001</c:v>
                </c:pt>
                <c:pt idx="425">
                  <c:v>471.61340000000001</c:v>
                </c:pt>
                <c:pt idx="426">
                  <c:v>472.26249999999999</c:v>
                </c:pt>
                <c:pt idx="427">
                  <c:v>472.91070000000002</c:v>
                </c:pt>
                <c:pt idx="428">
                  <c:v>472.91070000000002</c:v>
                </c:pt>
                <c:pt idx="429">
                  <c:v>473.05240000000003</c:v>
                </c:pt>
                <c:pt idx="430">
                  <c:v>473.28859999999997</c:v>
                </c:pt>
                <c:pt idx="431">
                  <c:v>473.57299999999998</c:v>
                </c:pt>
                <c:pt idx="432">
                  <c:v>473.89049999999997</c:v>
                </c:pt>
                <c:pt idx="433">
                  <c:v>474.22120000000001</c:v>
                </c:pt>
                <c:pt idx="434">
                  <c:v>474.5453</c:v>
                </c:pt>
                <c:pt idx="435">
                  <c:v>474.89009999999996</c:v>
                </c:pt>
                <c:pt idx="436">
                  <c:v>475.26150000000001</c:v>
                </c:pt>
                <c:pt idx="437">
                  <c:v>475.60629999999998</c:v>
                </c:pt>
                <c:pt idx="438">
                  <c:v>475.97770000000003</c:v>
                </c:pt>
                <c:pt idx="439">
                  <c:v>476.32249999999999</c:v>
                </c:pt>
                <c:pt idx="440">
                  <c:v>476.45759999999996</c:v>
                </c:pt>
                <c:pt idx="441">
                  <c:v>476.1336</c:v>
                </c:pt>
                <c:pt idx="442">
                  <c:v>475.93040000000002</c:v>
                </c:pt>
                <c:pt idx="443">
                  <c:v>475.7953</c:v>
                </c:pt>
                <c:pt idx="444">
                  <c:v>475.68099999999998</c:v>
                </c:pt>
                <c:pt idx="445">
                  <c:v>475.93040000000002</c:v>
                </c:pt>
                <c:pt idx="446">
                  <c:v>476.24129999999997</c:v>
                </c:pt>
                <c:pt idx="447">
                  <c:v>476.5247</c:v>
                </c:pt>
                <c:pt idx="448">
                  <c:v>476.77509999999995</c:v>
                </c:pt>
                <c:pt idx="449">
                  <c:v>477.02449999999999</c:v>
                </c:pt>
                <c:pt idx="450">
                  <c:v>477.24090000000001</c:v>
                </c:pt>
                <c:pt idx="451">
                  <c:v>477.47050000000002</c:v>
                </c:pt>
                <c:pt idx="452">
                  <c:v>477.78129999999999</c:v>
                </c:pt>
                <c:pt idx="453">
                  <c:v>478.3426</c:v>
                </c:pt>
                <c:pt idx="454">
                  <c:v>478.74129999999997</c:v>
                </c:pt>
                <c:pt idx="455">
                  <c:v>479.13909999999998</c:v>
                </c:pt>
                <c:pt idx="456">
                  <c:v>467.3304</c:v>
                </c:pt>
                <c:pt idx="457">
                  <c:v>469.05290000000002</c:v>
                </c:pt>
                <c:pt idx="458">
                  <c:v>470.41159999999996</c:v>
                </c:pt>
                <c:pt idx="459">
                  <c:v>471.7013</c:v>
                </c:pt>
                <c:pt idx="460">
                  <c:v>472.90409999999997</c:v>
                </c:pt>
                <c:pt idx="461">
                  <c:v>474.0795</c:v>
                </c:pt>
                <c:pt idx="462">
                  <c:v>475.13299999999998</c:v>
                </c:pt>
                <c:pt idx="463">
                  <c:v>476.16</c:v>
                </c:pt>
                <c:pt idx="464">
                  <c:v>477.0727</c:v>
                </c:pt>
                <c:pt idx="465">
                  <c:v>477.95709999999997</c:v>
                </c:pt>
                <c:pt idx="466">
                  <c:v>478.75450000000001</c:v>
                </c:pt>
                <c:pt idx="467">
                  <c:v>479.51799999999997</c:v>
                </c:pt>
                <c:pt idx="468">
                  <c:v>480.21340000000004</c:v>
                </c:pt>
                <c:pt idx="469">
                  <c:v>480.84829999999999</c:v>
                </c:pt>
                <c:pt idx="470">
                  <c:v>481.4162</c:v>
                </c:pt>
                <c:pt idx="471">
                  <c:v>481.93680000000001</c:v>
                </c:pt>
                <c:pt idx="472">
                  <c:v>482.4092</c:v>
                </c:pt>
                <c:pt idx="473">
                  <c:v>482.82120000000003</c:v>
                </c:pt>
                <c:pt idx="474">
                  <c:v>483.17930000000001</c:v>
                </c:pt>
                <c:pt idx="475">
                  <c:v>483.4769</c:v>
                </c:pt>
                <c:pt idx="476">
                  <c:v>483.73290000000003</c:v>
                </c:pt>
                <c:pt idx="477">
                  <c:v>483.99650000000003</c:v>
                </c:pt>
                <c:pt idx="478">
                  <c:v>484.25349999999997</c:v>
                </c:pt>
                <c:pt idx="479">
                  <c:v>484.48309999999998</c:v>
                </c:pt>
                <c:pt idx="480">
                  <c:v>484.7269</c:v>
                </c:pt>
                <c:pt idx="481">
                  <c:v>484.96969999999999</c:v>
                </c:pt>
                <c:pt idx="482">
                  <c:v>485.1927</c:v>
                </c:pt>
                <c:pt idx="483">
                  <c:v>485.44220000000001</c:v>
                </c:pt>
                <c:pt idx="484">
                  <c:v>485.69920000000002</c:v>
                </c:pt>
                <c:pt idx="485">
                  <c:v>485.95620000000002</c:v>
                </c:pt>
                <c:pt idx="486">
                  <c:v>486.21320000000003</c:v>
                </c:pt>
                <c:pt idx="487">
                  <c:v>486.44929999999999</c:v>
                </c:pt>
                <c:pt idx="488">
                  <c:v>486.69880000000001</c:v>
                </c:pt>
                <c:pt idx="489">
                  <c:v>486.95580000000001</c:v>
                </c:pt>
                <c:pt idx="490">
                  <c:v>487.26</c:v>
                </c:pt>
                <c:pt idx="491">
                  <c:v>487.51609999999999</c:v>
                </c:pt>
                <c:pt idx="492">
                  <c:v>487.73250000000002</c:v>
                </c:pt>
                <c:pt idx="493">
                  <c:v>488.02350000000001</c:v>
                </c:pt>
                <c:pt idx="494">
                  <c:v>488.27290000000005</c:v>
                </c:pt>
                <c:pt idx="495">
                  <c:v>488.5025</c:v>
                </c:pt>
                <c:pt idx="496">
                  <c:v>488.73970000000003</c:v>
                </c:pt>
                <c:pt idx="497">
                  <c:v>488.97590000000002</c:v>
                </c:pt>
                <c:pt idx="498">
                  <c:v>489.20549999999997</c:v>
                </c:pt>
                <c:pt idx="499">
                  <c:v>489.44829999999996</c:v>
                </c:pt>
                <c:pt idx="500">
                  <c:v>489.67129999999997</c:v>
                </c:pt>
                <c:pt idx="501">
                  <c:v>489.88099999999997</c:v>
                </c:pt>
                <c:pt idx="502">
                  <c:v>490.0908</c:v>
                </c:pt>
                <c:pt idx="503">
                  <c:v>490.2996</c:v>
                </c:pt>
                <c:pt idx="504">
                  <c:v>490.48200000000003</c:v>
                </c:pt>
                <c:pt idx="505">
                  <c:v>490.68509999999998</c:v>
                </c:pt>
                <c:pt idx="506">
                  <c:v>490.86079999999998</c:v>
                </c:pt>
                <c:pt idx="507">
                  <c:v>491.0564</c:v>
                </c:pt>
                <c:pt idx="508">
                  <c:v>491.19819999999999</c:v>
                </c:pt>
                <c:pt idx="509">
                  <c:v>491.3134</c:v>
                </c:pt>
                <c:pt idx="510">
                  <c:v>491.42779999999999</c:v>
                </c:pt>
                <c:pt idx="511">
                  <c:v>491.56279999999998</c:v>
                </c:pt>
                <c:pt idx="512">
                  <c:v>491.64409999999998</c:v>
                </c:pt>
                <c:pt idx="513">
                  <c:v>491.6848</c:v>
                </c:pt>
                <c:pt idx="514">
                  <c:v>491.73859999999996</c:v>
                </c:pt>
                <c:pt idx="515">
                  <c:v>491.8</c:v>
                </c:pt>
                <c:pt idx="516">
                  <c:v>491.88029999999998</c:v>
                </c:pt>
                <c:pt idx="517">
                  <c:v>491.94829999999996</c:v>
                </c:pt>
                <c:pt idx="518">
                  <c:v>491.98240000000004</c:v>
                </c:pt>
                <c:pt idx="519">
                  <c:v>492.00220000000002</c:v>
                </c:pt>
                <c:pt idx="520">
                  <c:v>492.06270000000001</c:v>
                </c:pt>
                <c:pt idx="521">
                  <c:v>492.14390000000003</c:v>
                </c:pt>
                <c:pt idx="522">
                  <c:v>492.13729999999998</c:v>
                </c:pt>
                <c:pt idx="523">
                  <c:v>492.11750000000001</c:v>
                </c:pt>
                <c:pt idx="524">
                  <c:v>492.1241</c:v>
                </c:pt>
                <c:pt idx="525">
                  <c:v>492.07679999999999</c:v>
                </c:pt>
                <c:pt idx="526">
                  <c:v>491.99559999999997</c:v>
                </c:pt>
                <c:pt idx="527">
                  <c:v>491.8879</c:v>
                </c:pt>
                <c:pt idx="528">
                  <c:v>491.84729999999996</c:v>
                </c:pt>
                <c:pt idx="529">
                  <c:v>491.76600000000002</c:v>
                </c:pt>
                <c:pt idx="530">
                  <c:v>491.64409999999998</c:v>
                </c:pt>
                <c:pt idx="531">
                  <c:v>491.48920000000004</c:v>
                </c:pt>
                <c:pt idx="532">
                  <c:v>491.27940000000001</c:v>
                </c:pt>
                <c:pt idx="533">
                  <c:v>491.04320000000001</c:v>
                </c:pt>
                <c:pt idx="534">
                  <c:v>490.74559999999997</c:v>
                </c:pt>
                <c:pt idx="535">
                  <c:v>490.40170000000001</c:v>
                </c:pt>
                <c:pt idx="536">
                  <c:v>489.93490000000003</c:v>
                </c:pt>
                <c:pt idx="537">
                  <c:v>489.15159999999997</c:v>
                </c:pt>
                <c:pt idx="538">
                  <c:v>482.65199999999999</c:v>
                </c:pt>
                <c:pt idx="539">
                  <c:v>480.52429999999998</c:v>
                </c:pt>
                <c:pt idx="540">
                  <c:v>479.82220000000001</c:v>
                </c:pt>
                <c:pt idx="541">
                  <c:v>478.82159999999999</c:v>
                </c:pt>
                <c:pt idx="542">
                  <c:v>477.66040000000004</c:v>
                </c:pt>
                <c:pt idx="543">
                  <c:v>476.61920000000003</c:v>
                </c:pt>
                <c:pt idx="544">
                  <c:v>475.7953</c:v>
                </c:pt>
                <c:pt idx="545">
                  <c:v>475.05270000000002</c:v>
                </c:pt>
                <c:pt idx="546">
                  <c:v>474.33640000000003</c:v>
                </c:pt>
                <c:pt idx="547">
                  <c:v>473.32929999999999</c:v>
                </c:pt>
                <c:pt idx="548">
                  <c:v>465.72229999999996</c:v>
                </c:pt>
                <c:pt idx="549">
                  <c:v>438.61190000000005</c:v>
                </c:pt>
                <c:pt idx="550">
                  <c:v>433.93680000000001</c:v>
                </c:pt>
                <c:pt idx="551">
                  <c:v>430.82259999999997</c:v>
                </c:pt>
                <c:pt idx="552">
                  <c:v>427.94459999999998</c:v>
                </c:pt>
                <c:pt idx="553">
                  <c:v>421.21629999999999</c:v>
                </c:pt>
                <c:pt idx="554">
                  <c:v>314.15890000000002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F7-4B45-B63E-FDD24FAA3DAF}"/>
            </c:ext>
          </c:extLst>
        </c:ser>
        <c:ser>
          <c:idx val="4"/>
          <c:order val="2"/>
          <c:tx>
            <c:strRef>
              <c:f>'15'!$F$1</c:f>
              <c:strCache>
                <c:ptCount val="1"/>
                <c:pt idx="0">
                  <c:v>Q890-120-15-3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'15'!$E$5:$E$360</c:f>
              <c:numCache>
                <c:formatCode>General</c:formatCode>
                <c:ptCount val="356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  <c:pt idx="337">
                  <c:v>0.25476100000000024</c:v>
                </c:pt>
                <c:pt idx="338">
                  <c:v>0.25706000000000007</c:v>
                </c:pt>
                <c:pt idx="339">
                  <c:v>0.28756400000000015</c:v>
                </c:pt>
                <c:pt idx="340">
                  <c:v>0.29169249999999991</c:v>
                </c:pt>
                <c:pt idx="341">
                  <c:v>0.30493199999999954</c:v>
                </c:pt>
                <c:pt idx="342">
                  <c:v>0.3103505000000002</c:v>
                </c:pt>
                <c:pt idx="343">
                  <c:v>0.3991939999999996</c:v>
                </c:pt>
                <c:pt idx="344">
                  <c:v>0.41713049999999985</c:v>
                </c:pt>
                <c:pt idx="345">
                  <c:v>5.3221065000000003</c:v>
                </c:pt>
                <c:pt idx="346">
                  <c:v>5.3684545000000004</c:v>
                </c:pt>
                <c:pt idx="347">
                  <c:v>5.4047970000000003</c:v>
                </c:pt>
                <c:pt idx="348">
                  <c:v>5.4269414999999999</c:v>
                </c:pt>
                <c:pt idx="349">
                  <c:v>5.4670984999999996</c:v>
                </c:pt>
                <c:pt idx="350">
                  <c:v>5.4771920000000005</c:v>
                </c:pt>
                <c:pt idx="351">
                  <c:v>5.5184235000000008</c:v>
                </c:pt>
                <c:pt idx="352">
                  <c:v>5.5273819999999994</c:v>
                </c:pt>
                <c:pt idx="353">
                  <c:v>5.5364895000000001</c:v>
                </c:pt>
                <c:pt idx="354">
                  <c:v>5.5381674999999992</c:v>
                </c:pt>
                <c:pt idx="355">
                  <c:v>5.5383434999999999</c:v>
                </c:pt>
              </c:numCache>
            </c:numRef>
          </c:xVal>
          <c:yVal>
            <c:numRef>
              <c:f>'15'!$F$5:$F$342</c:f>
              <c:numCache>
                <c:formatCode>General</c:formatCode>
                <c:ptCount val="338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  <c:pt idx="337">
                  <c:v>382.00630000000001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F7-4B45-B63E-FDD24FAA3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14192"/>
        <c:axId val="771115872"/>
      </c:scatterChart>
      <c:valAx>
        <c:axId val="771114192"/>
        <c:scaling>
          <c:orientation val="minMax"/>
          <c:max val="0.60000000000000009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115872"/>
        <c:crosses val="autoZero"/>
        <c:crossBetween val="midCat"/>
      </c:valAx>
      <c:valAx>
        <c:axId val="771115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114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891047254621024"/>
          <c:y val="0.51924878860932377"/>
          <c:w val="0.33012664041994749"/>
          <c:h val="0.343684861266626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8219510061242334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'0'!$B$1</c:f>
              <c:strCache>
                <c:ptCount val="1"/>
                <c:pt idx="0">
                  <c:v>Q890-120-0-1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</c:numCache>
            </c:numRef>
          </c:xVal>
          <c:yVal>
            <c:numRef>
              <c:f>'0'!$B$5:$B$584</c:f>
              <c:numCache>
                <c:formatCode>General</c:formatCode>
                <c:ptCount val="580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41-4735-A059-DDFBF6C48960}"/>
            </c:ext>
          </c:extLst>
        </c:ser>
        <c:ser>
          <c:idx val="2"/>
          <c:order val="1"/>
          <c:tx>
            <c:strRef>
              <c:f>'0'!$D$1</c:f>
              <c:strCache>
                <c:ptCount val="1"/>
                <c:pt idx="0">
                  <c:v>Q890-120-0-2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'0'!$C$5:$C$427</c:f>
              <c:numCache>
                <c:formatCode>General</c:formatCode>
                <c:ptCount val="423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  <c:pt idx="408">
                  <c:v>4.2773039999999991</c:v>
                </c:pt>
                <c:pt idx="409">
                  <c:v>4.2861485000000004</c:v>
                </c:pt>
                <c:pt idx="410">
                  <c:v>4.2923285</c:v>
                </c:pt>
                <c:pt idx="411">
                  <c:v>4.2997550000000002</c:v>
                </c:pt>
                <c:pt idx="412">
                  <c:v>4.3080924999999999</c:v>
                </c:pt>
                <c:pt idx="413">
                  <c:v>4.3215369999999993</c:v>
                </c:pt>
                <c:pt idx="414">
                  <c:v>4.3320565000000002</c:v>
                </c:pt>
                <c:pt idx="415">
                  <c:v>4.338136500000001</c:v>
                </c:pt>
                <c:pt idx="416">
                  <c:v>4.3386890000000005</c:v>
                </c:pt>
                <c:pt idx="417">
                  <c:v>4.3384055000000004</c:v>
                </c:pt>
                <c:pt idx="418">
                  <c:v>4.3360099999999999</c:v>
                </c:pt>
                <c:pt idx="419">
                  <c:v>4.3348455000000001</c:v>
                </c:pt>
                <c:pt idx="420">
                  <c:v>4.3340430000000003</c:v>
                </c:pt>
                <c:pt idx="421">
                  <c:v>4.3326454999999999</c:v>
                </c:pt>
                <c:pt idx="422">
                  <c:v>4.3297509999999999</c:v>
                </c:pt>
              </c:numCache>
            </c:numRef>
          </c:xVal>
          <c:yVal>
            <c:numRef>
              <c:f>'0'!$D$5:$D$412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41-4735-A059-DDFBF6C48960}"/>
            </c:ext>
          </c:extLst>
        </c:ser>
        <c:ser>
          <c:idx val="3"/>
          <c:order val="2"/>
          <c:tx>
            <c:strRef>
              <c:f>'0'!$F$1</c:f>
              <c:strCache>
                <c:ptCount val="1"/>
                <c:pt idx="0">
                  <c:v>Q890-120-0-3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'0'!$E$5:$E$155</c:f>
              <c:numCache>
                <c:formatCode>General</c:formatCode>
                <c:ptCount val="151"/>
                <c:pt idx="0">
                  <c:v>9.3850000000000183E-4</c:v>
                </c:pt>
                <c:pt idx="1">
                  <c:v>1.6359999999999986E-3</c:v>
                </c:pt>
                <c:pt idx="2">
                  <c:v>1.0424999999999879E-3</c:v>
                </c:pt>
                <c:pt idx="3">
                  <c:v>1.1585000000000067E-3</c:v>
                </c:pt>
                <c:pt idx="4">
                  <c:v>1.5790000000000248E-3</c:v>
                </c:pt>
                <c:pt idx="5">
                  <c:v>2.2485000000000144E-3</c:v>
                </c:pt>
                <c:pt idx="6">
                  <c:v>1.5775000000000095E-3</c:v>
                </c:pt>
                <c:pt idx="7">
                  <c:v>2.9080000000000217E-3</c:v>
                </c:pt>
                <c:pt idx="8">
                  <c:v>1.7780000000000018E-3</c:v>
                </c:pt>
                <c:pt idx="9">
                  <c:v>2.0160000000000178E-3</c:v>
                </c:pt>
                <c:pt idx="10">
                  <c:v>1.8425000000000247E-3</c:v>
                </c:pt>
                <c:pt idx="11">
                  <c:v>1.7464999999999842E-3</c:v>
                </c:pt>
                <c:pt idx="12">
                  <c:v>1.6254999999999464E-3</c:v>
                </c:pt>
                <c:pt idx="13">
                  <c:v>1.6250000000000431E-3</c:v>
                </c:pt>
                <c:pt idx="14">
                  <c:v>1.5715000000000034E-3</c:v>
                </c:pt>
                <c:pt idx="15">
                  <c:v>1.5324999999999922E-3</c:v>
                </c:pt>
                <c:pt idx="16">
                  <c:v>1.8914999999999349E-3</c:v>
                </c:pt>
                <c:pt idx="17">
                  <c:v>1.9515000000001059E-3</c:v>
                </c:pt>
                <c:pt idx="18">
                  <c:v>3.0340000000000922E-3</c:v>
                </c:pt>
                <c:pt idx="19">
                  <c:v>3.6849999999999383E-3</c:v>
                </c:pt>
                <c:pt idx="20">
                  <c:v>3.7500000000001421E-3</c:v>
                </c:pt>
                <c:pt idx="21">
                  <c:v>3.562500000000024E-3</c:v>
                </c:pt>
                <c:pt idx="22">
                  <c:v>3.5644999999999705E-3</c:v>
                </c:pt>
                <c:pt idx="23">
                  <c:v>4.1390000000000038E-3</c:v>
                </c:pt>
                <c:pt idx="24">
                  <c:v>3.7150000000000238E-3</c:v>
                </c:pt>
                <c:pt idx="25">
                  <c:v>3.9454999999999352E-3</c:v>
                </c:pt>
                <c:pt idx="26">
                  <c:v>4.8030000000001127E-3</c:v>
                </c:pt>
                <c:pt idx="27">
                  <c:v>3.5655000000001102E-3</c:v>
                </c:pt>
                <c:pt idx="28">
                  <c:v>4.2919999999998515E-3</c:v>
                </c:pt>
                <c:pt idx="29">
                  <c:v>4.0729999999997712E-3</c:v>
                </c:pt>
                <c:pt idx="30">
                  <c:v>4.613999999999896E-3</c:v>
                </c:pt>
                <c:pt idx="31">
                  <c:v>5.1669999999999217E-3</c:v>
                </c:pt>
                <c:pt idx="32">
                  <c:v>5.5715000000000625E-3</c:v>
                </c:pt>
                <c:pt idx="33">
                  <c:v>6.3950000000001506E-3</c:v>
                </c:pt>
                <c:pt idx="34">
                  <c:v>7.7959999999999141E-3</c:v>
                </c:pt>
                <c:pt idx="35">
                  <c:v>8.2060000000001576E-3</c:v>
                </c:pt>
                <c:pt idx="36">
                  <c:v>7.8250000000001929E-3</c:v>
                </c:pt>
                <c:pt idx="37">
                  <c:v>9.85949999999991E-3</c:v>
                </c:pt>
                <c:pt idx="38">
                  <c:v>1.0802999999999896E-2</c:v>
                </c:pt>
                <c:pt idx="39">
                  <c:v>9.9549999999997141E-3</c:v>
                </c:pt>
                <c:pt idx="40">
                  <c:v>1.0643999999999876E-2</c:v>
                </c:pt>
                <c:pt idx="41">
                  <c:v>1.1067000000000382E-2</c:v>
                </c:pt>
                <c:pt idx="42">
                  <c:v>1.2388500000000136E-2</c:v>
                </c:pt>
                <c:pt idx="43">
                  <c:v>1.2340000000000018E-2</c:v>
                </c:pt>
                <c:pt idx="44">
                  <c:v>1.4290499999999762E-2</c:v>
                </c:pt>
                <c:pt idx="45">
                  <c:v>1.4830499999999747E-2</c:v>
                </c:pt>
                <c:pt idx="46">
                  <c:v>1.5669500000000225E-2</c:v>
                </c:pt>
                <c:pt idx="47">
                  <c:v>1.6583499999999862E-2</c:v>
                </c:pt>
                <c:pt idx="48">
                  <c:v>1.8198999999999854E-2</c:v>
                </c:pt>
                <c:pt idx="49">
                  <c:v>1.828099999999977E-2</c:v>
                </c:pt>
                <c:pt idx="50">
                  <c:v>1.910450000000008E-2</c:v>
                </c:pt>
                <c:pt idx="51">
                  <c:v>2.0553000000000043E-2</c:v>
                </c:pt>
                <c:pt idx="52">
                  <c:v>2.1761499999999989E-2</c:v>
                </c:pt>
                <c:pt idx="53">
                  <c:v>2.3261999999999894E-2</c:v>
                </c:pt>
                <c:pt idx="54">
                  <c:v>2.4296500000000165E-2</c:v>
                </c:pt>
                <c:pt idx="55">
                  <c:v>2.6284999999999892E-2</c:v>
                </c:pt>
                <c:pt idx="56">
                  <c:v>2.7569000000000177E-2</c:v>
                </c:pt>
                <c:pt idx="57">
                  <c:v>3.0199499999999935E-2</c:v>
                </c:pt>
                <c:pt idx="58">
                  <c:v>3.1713000000000102E-2</c:v>
                </c:pt>
                <c:pt idx="59">
                  <c:v>3.178750000000008E-2</c:v>
                </c:pt>
                <c:pt idx="60">
                  <c:v>3.2783000000000229E-2</c:v>
                </c:pt>
                <c:pt idx="61">
                  <c:v>3.572949999999997E-2</c:v>
                </c:pt>
                <c:pt idx="62">
                  <c:v>3.6077999999999832E-2</c:v>
                </c:pt>
                <c:pt idx="63">
                  <c:v>3.7727999999999984E-2</c:v>
                </c:pt>
                <c:pt idx="64">
                  <c:v>3.8761000000000267E-2</c:v>
                </c:pt>
                <c:pt idx="65">
                  <c:v>4.1626500000000011E-2</c:v>
                </c:pt>
                <c:pt idx="66">
                  <c:v>4.4850500000000126E-2</c:v>
                </c:pt>
                <c:pt idx="67">
                  <c:v>4.713899999999982E-2</c:v>
                </c:pt>
                <c:pt idx="68">
                  <c:v>4.9338500000000174E-2</c:v>
                </c:pt>
                <c:pt idx="69">
                  <c:v>5.1333500000000143E-2</c:v>
                </c:pt>
                <c:pt idx="70">
                  <c:v>5.6115500000000207E-2</c:v>
                </c:pt>
                <c:pt idx="71">
                  <c:v>5.762400000000012E-2</c:v>
                </c:pt>
                <c:pt idx="72">
                  <c:v>5.9467999999999854E-2</c:v>
                </c:pt>
                <c:pt idx="73">
                  <c:v>6.4391000000000531E-2</c:v>
                </c:pt>
                <c:pt idx="74">
                  <c:v>6.4479500000000689E-2</c:v>
                </c:pt>
                <c:pt idx="75">
                  <c:v>6.4821999999999935E-2</c:v>
                </c:pt>
                <c:pt idx="76">
                  <c:v>6.4765500000000031E-2</c:v>
                </c:pt>
                <c:pt idx="77">
                  <c:v>6.4956000000000014E-2</c:v>
                </c:pt>
                <c:pt idx="78">
                  <c:v>6.5279999999999561E-2</c:v>
                </c:pt>
                <c:pt idx="79">
                  <c:v>6.5386000000000166E-2</c:v>
                </c:pt>
                <c:pt idx="80">
                  <c:v>6.5220000000000056E-2</c:v>
                </c:pt>
                <c:pt idx="81">
                  <c:v>6.5875999999999824E-2</c:v>
                </c:pt>
                <c:pt idx="82">
                  <c:v>6.6114000000000228E-2</c:v>
                </c:pt>
                <c:pt idx="83">
                  <c:v>6.4171499999999604E-2</c:v>
                </c:pt>
                <c:pt idx="84">
                  <c:v>6.4832999999999696E-2</c:v>
                </c:pt>
                <c:pt idx="85">
                  <c:v>6.4941500000000207E-2</c:v>
                </c:pt>
                <c:pt idx="86">
                  <c:v>6.4572000000000074E-2</c:v>
                </c:pt>
                <c:pt idx="87">
                  <c:v>6.5212499999999896E-2</c:v>
                </c:pt>
                <c:pt idx="88">
                  <c:v>6.464349999999941E-2</c:v>
                </c:pt>
                <c:pt idx="89">
                  <c:v>6.5551000000000137E-2</c:v>
                </c:pt>
                <c:pt idx="90">
                  <c:v>6.5236999999999767E-2</c:v>
                </c:pt>
                <c:pt idx="91">
                  <c:v>6.5140999999999671E-2</c:v>
                </c:pt>
                <c:pt idx="92">
                  <c:v>6.5412999999999943E-2</c:v>
                </c:pt>
                <c:pt idx="93">
                  <c:v>6.6011500000000112E-2</c:v>
                </c:pt>
                <c:pt idx="94">
                  <c:v>6.606800000000046E-2</c:v>
                </c:pt>
                <c:pt idx="95">
                  <c:v>6.6363499999999576E-2</c:v>
                </c:pt>
                <c:pt idx="96">
                  <c:v>6.6414500000000043E-2</c:v>
                </c:pt>
                <c:pt idx="97">
                  <c:v>6.6226499999999522E-2</c:v>
                </c:pt>
                <c:pt idx="98">
                  <c:v>6.7146499999999776E-2</c:v>
                </c:pt>
                <c:pt idx="99">
                  <c:v>6.6578000000000248E-2</c:v>
                </c:pt>
                <c:pt idx="100">
                  <c:v>6.696299999999944E-2</c:v>
                </c:pt>
                <c:pt idx="101">
                  <c:v>6.7222499999999297E-2</c:v>
                </c:pt>
                <c:pt idx="102">
                  <c:v>6.7213999999999885E-2</c:v>
                </c:pt>
                <c:pt idx="103">
                  <c:v>6.6823000000000299E-2</c:v>
                </c:pt>
                <c:pt idx="104">
                  <c:v>6.7107499999999654E-2</c:v>
                </c:pt>
                <c:pt idx="105">
                  <c:v>6.689899999999982E-2</c:v>
                </c:pt>
                <c:pt idx="106">
                  <c:v>6.7354500000000428E-2</c:v>
                </c:pt>
                <c:pt idx="107">
                  <c:v>6.7462999999999607E-2</c:v>
                </c:pt>
                <c:pt idx="108">
                  <c:v>6.7327000000000137E-2</c:v>
                </c:pt>
                <c:pt idx="109">
                  <c:v>6.783199999999967E-2</c:v>
                </c:pt>
                <c:pt idx="110">
                  <c:v>6.7754500000000384E-2</c:v>
                </c:pt>
                <c:pt idx="111">
                  <c:v>6.8175500000000167E-2</c:v>
                </c:pt>
                <c:pt idx="112">
                  <c:v>6.8900499999999809E-2</c:v>
                </c:pt>
                <c:pt idx="113">
                  <c:v>6.9297000000000164E-2</c:v>
                </c:pt>
                <c:pt idx="114">
                  <c:v>6.9804999999999673E-2</c:v>
                </c:pt>
                <c:pt idx="115">
                  <c:v>6.9721499999999548E-2</c:v>
                </c:pt>
                <c:pt idx="116">
                  <c:v>6.9506500000000138E-2</c:v>
                </c:pt>
                <c:pt idx="117">
                  <c:v>6.9811499999999693E-2</c:v>
                </c:pt>
                <c:pt idx="118">
                  <c:v>7.0103500000000096E-2</c:v>
                </c:pt>
                <c:pt idx="119">
                  <c:v>6.9295499999999954E-2</c:v>
                </c:pt>
                <c:pt idx="120">
                  <c:v>6.9323499999999871E-2</c:v>
                </c:pt>
                <c:pt idx="121">
                  <c:v>6.9930499999999896E-2</c:v>
                </c:pt>
                <c:pt idx="122">
                  <c:v>7.1115499999999887E-2</c:v>
                </c:pt>
                <c:pt idx="123">
                  <c:v>7.1353999999999917E-2</c:v>
                </c:pt>
                <c:pt idx="124">
                  <c:v>7.2120999999999658E-2</c:v>
                </c:pt>
                <c:pt idx="125">
                  <c:v>7.1075999999999695E-2</c:v>
                </c:pt>
                <c:pt idx="126">
                  <c:v>7.1699499999999805E-2</c:v>
                </c:pt>
                <c:pt idx="127">
                  <c:v>7.1900500000000367E-2</c:v>
                </c:pt>
                <c:pt idx="128">
                  <c:v>7.2070500000000148E-2</c:v>
                </c:pt>
                <c:pt idx="129">
                  <c:v>7.224049999999993E-2</c:v>
                </c:pt>
                <c:pt idx="130">
                  <c:v>7.2661500000000157E-2</c:v>
                </c:pt>
                <c:pt idx="131">
                  <c:v>7.3118500000000086E-2</c:v>
                </c:pt>
                <c:pt idx="132">
                  <c:v>7.3066499999999923E-2</c:v>
                </c:pt>
                <c:pt idx="133">
                  <c:v>7.3294999999999444E-2</c:v>
                </c:pt>
                <c:pt idx="134">
                  <c:v>7.3892500000000361E-2</c:v>
                </c:pt>
                <c:pt idx="135">
                  <c:v>7.3810000000000375E-2</c:v>
                </c:pt>
                <c:pt idx="136">
                  <c:v>7.3978500000000391E-2</c:v>
                </c:pt>
                <c:pt idx="137">
                  <c:v>7.4078999999999784E-2</c:v>
                </c:pt>
                <c:pt idx="138">
                  <c:v>7.4656000000000056E-2</c:v>
                </c:pt>
                <c:pt idx="139">
                  <c:v>7.4423999999999602E-2</c:v>
                </c:pt>
                <c:pt idx="140">
                  <c:v>7.3902499999999982E-2</c:v>
                </c:pt>
                <c:pt idx="141">
                  <c:v>7.4418999999999791E-2</c:v>
                </c:pt>
                <c:pt idx="142">
                  <c:v>7.4996500000000133E-2</c:v>
                </c:pt>
                <c:pt idx="143">
                  <c:v>7.4849500000000457E-2</c:v>
                </c:pt>
                <c:pt idx="144">
                  <c:v>7.5276999999999816E-2</c:v>
                </c:pt>
                <c:pt idx="145">
                  <c:v>7.5194499999999831E-2</c:v>
                </c:pt>
                <c:pt idx="146">
                  <c:v>7.5450999999999713E-2</c:v>
                </c:pt>
                <c:pt idx="147">
                  <c:v>7.5097499999999595E-2</c:v>
                </c:pt>
                <c:pt idx="148">
                  <c:v>7.5228499999999698E-2</c:v>
                </c:pt>
                <c:pt idx="149">
                  <c:v>1.1316774999999994</c:v>
                </c:pt>
                <c:pt idx="150">
                  <c:v>1.1969300000000005</c:v>
                </c:pt>
              </c:numCache>
            </c:numRef>
          </c:xVal>
          <c:yVal>
            <c:numRef>
              <c:f>'0'!$F$5:$F$155</c:f>
              <c:numCache>
                <c:formatCode>General</c:formatCode>
                <c:ptCount val="151"/>
                <c:pt idx="0">
                  <c:v>3.775598</c:v>
                </c:pt>
                <c:pt idx="1">
                  <c:v>4.9849990000000002</c:v>
                </c:pt>
                <c:pt idx="2">
                  <c:v>5.9175610000000001</c:v>
                </c:pt>
                <c:pt idx="3">
                  <c:v>6.5931239999999995</c:v>
                </c:pt>
                <c:pt idx="4">
                  <c:v>7.2006589999999999</c:v>
                </c:pt>
                <c:pt idx="5">
                  <c:v>8.7681560000000012</c:v>
                </c:pt>
                <c:pt idx="6">
                  <c:v>9.0449950000000001</c:v>
                </c:pt>
                <c:pt idx="7">
                  <c:v>10.234549999999999</c:v>
                </c:pt>
                <c:pt idx="8">
                  <c:v>11.2616</c:v>
                </c:pt>
                <c:pt idx="9">
                  <c:v>12.13936</c:v>
                </c:pt>
                <c:pt idx="10">
                  <c:v>14.10558</c:v>
                </c:pt>
                <c:pt idx="11">
                  <c:v>14.929489999999999</c:v>
                </c:pt>
                <c:pt idx="12">
                  <c:v>15.56442</c:v>
                </c:pt>
                <c:pt idx="13">
                  <c:v>16.96941</c:v>
                </c:pt>
                <c:pt idx="14">
                  <c:v>18.010619999999999</c:v>
                </c:pt>
                <c:pt idx="15">
                  <c:v>18.72587</c:v>
                </c:pt>
                <c:pt idx="16">
                  <c:v>19.17184</c:v>
                </c:pt>
                <c:pt idx="17">
                  <c:v>20.104400000000002</c:v>
                </c:pt>
                <c:pt idx="18">
                  <c:v>20.42848</c:v>
                </c:pt>
                <c:pt idx="19">
                  <c:v>20.435089999999999</c:v>
                </c:pt>
                <c:pt idx="20">
                  <c:v>20.469110000000001</c:v>
                </c:pt>
                <c:pt idx="21">
                  <c:v>20.40203</c:v>
                </c:pt>
                <c:pt idx="22">
                  <c:v>20.40203</c:v>
                </c:pt>
                <c:pt idx="23">
                  <c:v>20.381240000000002</c:v>
                </c:pt>
                <c:pt idx="24">
                  <c:v>20.394470000000002</c:v>
                </c:pt>
                <c:pt idx="25">
                  <c:v>20.3614</c:v>
                </c:pt>
                <c:pt idx="26">
                  <c:v>20.381240000000002</c:v>
                </c:pt>
                <c:pt idx="27">
                  <c:v>20.745950000000001</c:v>
                </c:pt>
                <c:pt idx="28">
                  <c:v>20.820589999999999</c:v>
                </c:pt>
                <c:pt idx="29">
                  <c:v>22.557209999999998</c:v>
                </c:pt>
                <c:pt idx="30">
                  <c:v>23.8337</c:v>
                </c:pt>
                <c:pt idx="31">
                  <c:v>25.596779999999999</c:v>
                </c:pt>
                <c:pt idx="32">
                  <c:v>27.25215</c:v>
                </c:pt>
                <c:pt idx="33">
                  <c:v>27.771810000000002</c:v>
                </c:pt>
                <c:pt idx="34">
                  <c:v>31.271519999999999</c:v>
                </c:pt>
                <c:pt idx="35">
                  <c:v>31.623000000000001</c:v>
                </c:pt>
                <c:pt idx="36">
                  <c:v>33.480559999999997</c:v>
                </c:pt>
                <c:pt idx="37">
                  <c:v>37.325129999999994</c:v>
                </c:pt>
                <c:pt idx="38">
                  <c:v>39.378279999999997</c:v>
                </c:pt>
                <c:pt idx="39">
                  <c:v>40.547050000000006</c:v>
                </c:pt>
                <c:pt idx="40">
                  <c:v>44.033529999999999</c:v>
                </c:pt>
                <c:pt idx="41">
                  <c:v>45.721959999999996</c:v>
                </c:pt>
                <c:pt idx="42">
                  <c:v>48.769089999999998</c:v>
                </c:pt>
                <c:pt idx="43">
                  <c:v>50.68712</c:v>
                </c:pt>
                <c:pt idx="44">
                  <c:v>55.51811</c:v>
                </c:pt>
                <c:pt idx="45">
                  <c:v>58.435790000000004</c:v>
                </c:pt>
                <c:pt idx="46">
                  <c:v>61.570790000000002</c:v>
                </c:pt>
                <c:pt idx="47">
                  <c:v>65.144190000000009</c:v>
                </c:pt>
                <c:pt idx="48">
                  <c:v>69.927940000000007</c:v>
                </c:pt>
                <c:pt idx="49">
                  <c:v>73.250950000000003</c:v>
                </c:pt>
                <c:pt idx="50">
                  <c:v>77.061509999999998</c:v>
                </c:pt>
                <c:pt idx="51">
                  <c:v>79.675889999999995</c:v>
                </c:pt>
                <c:pt idx="52">
                  <c:v>84.520110000000003</c:v>
                </c:pt>
                <c:pt idx="53">
                  <c:v>89.390779999999992</c:v>
                </c:pt>
                <c:pt idx="54">
                  <c:v>94.045090000000002</c:v>
                </c:pt>
                <c:pt idx="55">
                  <c:v>99.206770000000006</c:v>
                </c:pt>
                <c:pt idx="56">
                  <c:v>103.2602</c:v>
                </c:pt>
                <c:pt idx="57">
                  <c:v>111.07689999999999</c:v>
                </c:pt>
                <c:pt idx="58">
                  <c:v>118.3257</c:v>
                </c:pt>
                <c:pt idx="59">
                  <c:v>117.9941</c:v>
                </c:pt>
                <c:pt idx="60">
                  <c:v>122.825</c:v>
                </c:pt>
                <c:pt idx="61">
                  <c:v>132.33020000000002</c:v>
                </c:pt>
                <c:pt idx="62">
                  <c:v>135.34989999999999</c:v>
                </c:pt>
                <c:pt idx="63">
                  <c:v>141.75409999999999</c:v>
                </c:pt>
                <c:pt idx="64">
                  <c:v>146.4358</c:v>
                </c:pt>
                <c:pt idx="65">
                  <c:v>152.8201</c:v>
                </c:pt>
                <c:pt idx="66">
                  <c:v>162.80429999999998</c:v>
                </c:pt>
                <c:pt idx="67">
                  <c:v>170.11449999999999</c:v>
                </c:pt>
                <c:pt idx="68">
                  <c:v>173.28920000000002</c:v>
                </c:pt>
                <c:pt idx="69">
                  <c:v>181.83529999999999</c:v>
                </c:pt>
                <c:pt idx="70">
                  <c:v>191.73920000000001</c:v>
                </c:pt>
                <c:pt idx="71">
                  <c:v>195.17839999999998</c:v>
                </c:pt>
                <c:pt idx="72">
                  <c:v>200.98070000000001</c:v>
                </c:pt>
                <c:pt idx="73">
                  <c:v>213.37799999999999</c:v>
                </c:pt>
                <c:pt idx="74">
                  <c:v>213.99970000000002</c:v>
                </c:pt>
                <c:pt idx="75">
                  <c:v>214.35679999999999</c:v>
                </c:pt>
                <c:pt idx="76">
                  <c:v>214.7149</c:v>
                </c:pt>
                <c:pt idx="77">
                  <c:v>215.09379999999999</c:v>
                </c:pt>
                <c:pt idx="78">
                  <c:v>215.45849999999999</c:v>
                </c:pt>
                <c:pt idx="79">
                  <c:v>215.81659999999999</c:v>
                </c:pt>
                <c:pt idx="80">
                  <c:v>216.10670000000002</c:v>
                </c:pt>
                <c:pt idx="81">
                  <c:v>209.95949999999999</c:v>
                </c:pt>
                <c:pt idx="82">
                  <c:v>211.0669</c:v>
                </c:pt>
                <c:pt idx="83">
                  <c:v>212.1147</c:v>
                </c:pt>
                <c:pt idx="84">
                  <c:v>212.6344</c:v>
                </c:pt>
                <c:pt idx="85">
                  <c:v>212.85079999999999</c:v>
                </c:pt>
                <c:pt idx="86">
                  <c:v>213.01990000000001</c:v>
                </c:pt>
                <c:pt idx="87">
                  <c:v>213.18899999999999</c:v>
                </c:pt>
                <c:pt idx="88">
                  <c:v>213.42520000000002</c:v>
                </c:pt>
                <c:pt idx="89">
                  <c:v>213.99209999999999</c:v>
                </c:pt>
                <c:pt idx="90">
                  <c:v>214.52600000000001</c:v>
                </c:pt>
                <c:pt idx="91">
                  <c:v>215.02579999999998</c:v>
                </c:pt>
                <c:pt idx="92">
                  <c:v>215.4992</c:v>
                </c:pt>
                <c:pt idx="93">
                  <c:v>215.9385</c:v>
                </c:pt>
                <c:pt idx="94">
                  <c:v>216.32310000000001</c:v>
                </c:pt>
                <c:pt idx="95">
                  <c:v>216.70860000000002</c:v>
                </c:pt>
                <c:pt idx="96">
                  <c:v>217.0393</c:v>
                </c:pt>
                <c:pt idx="97">
                  <c:v>217.51929999999999</c:v>
                </c:pt>
                <c:pt idx="98">
                  <c:v>218.12679999999997</c:v>
                </c:pt>
                <c:pt idx="99">
                  <c:v>218.654</c:v>
                </c:pt>
                <c:pt idx="100">
                  <c:v>218.7353</c:v>
                </c:pt>
                <c:pt idx="101">
                  <c:v>218.62</c:v>
                </c:pt>
                <c:pt idx="102">
                  <c:v>218.56610000000001</c:v>
                </c:pt>
                <c:pt idx="103">
                  <c:v>218.53210000000001</c:v>
                </c:pt>
                <c:pt idx="104">
                  <c:v>218.7079</c:v>
                </c:pt>
                <c:pt idx="105">
                  <c:v>219.066</c:v>
                </c:pt>
                <c:pt idx="106">
                  <c:v>219.37679999999997</c:v>
                </c:pt>
                <c:pt idx="107">
                  <c:v>219.68100000000001</c:v>
                </c:pt>
                <c:pt idx="108">
                  <c:v>220.30939999999998</c:v>
                </c:pt>
                <c:pt idx="109">
                  <c:v>220.9641</c:v>
                </c:pt>
                <c:pt idx="110">
                  <c:v>222.23400000000001</c:v>
                </c:pt>
                <c:pt idx="111">
                  <c:v>223.46420000000001</c:v>
                </c:pt>
                <c:pt idx="112">
                  <c:v>224.4572</c:v>
                </c:pt>
                <c:pt idx="113">
                  <c:v>225.28779999999998</c:v>
                </c:pt>
                <c:pt idx="114">
                  <c:v>226.072</c:v>
                </c:pt>
                <c:pt idx="115">
                  <c:v>226.88929999999999</c:v>
                </c:pt>
                <c:pt idx="116">
                  <c:v>227.6593</c:v>
                </c:pt>
                <c:pt idx="117">
                  <c:v>227.9494</c:v>
                </c:pt>
                <c:pt idx="118">
                  <c:v>223.5993</c:v>
                </c:pt>
                <c:pt idx="119">
                  <c:v>225.67329999999998</c:v>
                </c:pt>
                <c:pt idx="120">
                  <c:v>227.45620000000002</c:v>
                </c:pt>
                <c:pt idx="121">
                  <c:v>228.916</c:v>
                </c:pt>
                <c:pt idx="122">
                  <c:v>229.96279999999999</c:v>
                </c:pt>
                <c:pt idx="123">
                  <c:v>230.40220000000002</c:v>
                </c:pt>
                <c:pt idx="124">
                  <c:v>230.90199999999999</c:v>
                </c:pt>
                <c:pt idx="125">
                  <c:v>231.4085</c:v>
                </c:pt>
                <c:pt idx="126">
                  <c:v>231.9555</c:v>
                </c:pt>
                <c:pt idx="127">
                  <c:v>232.4828</c:v>
                </c:pt>
                <c:pt idx="128">
                  <c:v>233.01660000000001</c:v>
                </c:pt>
                <c:pt idx="129">
                  <c:v>233.57689999999999</c:v>
                </c:pt>
                <c:pt idx="130">
                  <c:v>234.0975</c:v>
                </c:pt>
                <c:pt idx="131">
                  <c:v>234.59729999999999</c:v>
                </c:pt>
                <c:pt idx="132">
                  <c:v>235.1104</c:v>
                </c:pt>
                <c:pt idx="133">
                  <c:v>235.45520000000002</c:v>
                </c:pt>
                <c:pt idx="134">
                  <c:v>235.3135</c:v>
                </c:pt>
                <c:pt idx="135">
                  <c:v>235.32670000000002</c:v>
                </c:pt>
                <c:pt idx="136">
                  <c:v>235.3674</c:v>
                </c:pt>
                <c:pt idx="137">
                  <c:v>235.4212</c:v>
                </c:pt>
                <c:pt idx="138">
                  <c:v>235.83320000000001</c:v>
                </c:pt>
                <c:pt idx="139">
                  <c:v>236.29990000000001</c:v>
                </c:pt>
                <c:pt idx="140">
                  <c:v>236.6986</c:v>
                </c:pt>
                <c:pt idx="141">
                  <c:v>237.0898</c:v>
                </c:pt>
                <c:pt idx="142">
                  <c:v>237.47529999999998</c:v>
                </c:pt>
                <c:pt idx="143">
                  <c:v>237.7928</c:v>
                </c:pt>
                <c:pt idx="144">
                  <c:v>238.1301</c:v>
                </c:pt>
                <c:pt idx="145">
                  <c:v>238.46170000000001</c:v>
                </c:pt>
                <c:pt idx="146">
                  <c:v>238.77260000000001</c:v>
                </c:pt>
                <c:pt idx="147">
                  <c:v>239.09</c:v>
                </c:pt>
                <c:pt idx="148">
                  <c:v>239.3603</c:v>
                </c:pt>
                <c:pt idx="149">
                  <c:v>200.5489</c:v>
                </c:pt>
                <c:pt idx="150">
                  <c:v>194.37429999999998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41-4735-A059-DDFBF6C48960}"/>
            </c:ext>
          </c:extLst>
        </c:ser>
        <c:ser>
          <c:idx val="4"/>
          <c:order val="3"/>
          <c:tx>
            <c:strRef>
              <c:f>'0'!$R$1:$AA$1</c:f>
              <c:strCache>
                <c:ptCount val="1"/>
                <c:pt idx="0">
                  <c:v>implicit-dis10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'0'!$X$5:$X$62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'0'!$R$5:$R$63</c:f>
              <c:numCache>
                <c:formatCode>General</c:formatCode>
                <c:ptCount val="59"/>
                <c:pt idx="0">
                  <c:v>0</c:v>
                </c:pt>
                <c:pt idx="1">
                  <c:v>10.538500000000001</c:v>
                </c:pt>
                <c:pt idx="2">
                  <c:v>21.129270000000002</c:v>
                </c:pt>
                <c:pt idx="3">
                  <c:v>37.099589999999999</c:v>
                </c:pt>
                <c:pt idx="4">
                  <c:v>61.04083</c:v>
                </c:pt>
                <c:pt idx="5">
                  <c:v>96.966210000000004</c:v>
                </c:pt>
                <c:pt idx="6">
                  <c:v>149.8682</c:v>
                </c:pt>
                <c:pt idx="7">
                  <c:v>214.79470000000001</c:v>
                </c:pt>
                <c:pt idx="8">
                  <c:v>227.09049999999999</c:v>
                </c:pt>
                <c:pt idx="9">
                  <c:v>242.40219999999999</c:v>
                </c:pt>
                <c:pt idx="10">
                  <c:v>262.10320000000002</c:v>
                </c:pt>
                <c:pt idx="11">
                  <c:v>288.4588</c:v>
                </c:pt>
                <c:pt idx="12">
                  <c:v>319.71859999999998</c:v>
                </c:pt>
                <c:pt idx="13">
                  <c:v>350.92849999999999</c:v>
                </c:pt>
                <c:pt idx="14">
                  <c:v>380.23500000000001</c:v>
                </c:pt>
                <c:pt idx="15">
                  <c:v>405.1241</c:v>
                </c:pt>
                <c:pt idx="16">
                  <c:v>426.25779999999997</c:v>
                </c:pt>
                <c:pt idx="17">
                  <c:v>444.78980000000001</c:v>
                </c:pt>
                <c:pt idx="18">
                  <c:v>461.1524</c:v>
                </c:pt>
                <c:pt idx="19">
                  <c:v>476.70760000000001</c:v>
                </c:pt>
                <c:pt idx="20">
                  <c:v>491.39620000000002</c:v>
                </c:pt>
                <c:pt idx="21">
                  <c:v>505.00979999999998</c:v>
                </c:pt>
                <c:pt idx="22">
                  <c:v>517.66340000000002</c:v>
                </c:pt>
                <c:pt idx="23">
                  <c:v>529.71879999999999</c:v>
                </c:pt>
                <c:pt idx="24">
                  <c:v>541.12049999999999</c:v>
                </c:pt>
                <c:pt idx="25">
                  <c:v>552.01990000000001</c:v>
                </c:pt>
                <c:pt idx="26">
                  <c:v>562.41039999999998</c:v>
                </c:pt>
                <c:pt idx="27">
                  <c:v>572.36040000000003</c:v>
                </c:pt>
                <c:pt idx="28">
                  <c:v>582.01949999999999</c:v>
                </c:pt>
                <c:pt idx="29">
                  <c:v>591.47119999999995</c:v>
                </c:pt>
                <c:pt idx="30">
                  <c:v>600.75829999999996</c:v>
                </c:pt>
                <c:pt idx="31">
                  <c:v>609.75850000000003</c:v>
                </c:pt>
                <c:pt idx="32">
                  <c:v>618.52850000000001</c:v>
                </c:pt>
                <c:pt idx="33">
                  <c:v>627.14580000000001</c:v>
                </c:pt>
                <c:pt idx="34">
                  <c:v>635.5761</c:v>
                </c:pt>
                <c:pt idx="35">
                  <c:v>643.83929999999998</c:v>
                </c:pt>
                <c:pt idx="36">
                  <c:v>651.92160000000001</c:v>
                </c:pt>
                <c:pt idx="37">
                  <c:v>659.79909999999995</c:v>
                </c:pt>
                <c:pt idx="38">
                  <c:v>667.42229999999995</c:v>
                </c:pt>
                <c:pt idx="39">
                  <c:v>674.81209999999999</c:v>
                </c:pt>
                <c:pt idx="40">
                  <c:v>682.01059999999995</c:v>
                </c:pt>
                <c:pt idx="41">
                  <c:v>689.00130000000001</c:v>
                </c:pt>
                <c:pt idx="42">
                  <c:v>695.77660000000003</c:v>
                </c:pt>
                <c:pt idx="43">
                  <c:v>702.35</c:v>
                </c:pt>
                <c:pt idx="44">
                  <c:v>708.77089999999998</c:v>
                </c:pt>
                <c:pt idx="45">
                  <c:v>715.12139999999999</c:v>
                </c:pt>
                <c:pt idx="46">
                  <c:v>721.39620000000002</c:v>
                </c:pt>
                <c:pt idx="47">
                  <c:v>727.51</c:v>
                </c:pt>
                <c:pt idx="48">
                  <c:v>733.44799999999998</c:v>
                </c:pt>
                <c:pt idx="49">
                  <c:v>739.25030000000004</c:v>
                </c:pt>
                <c:pt idx="50">
                  <c:v>744.9674</c:v>
                </c:pt>
                <c:pt idx="51">
                  <c:v>750.5471</c:v>
                </c:pt>
                <c:pt idx="52">
                  <c:v>755.97329999999999</c:v>
                </c:pt>
                <c:pt idx="53">
                  <c:v>761.29560000000004</c:v>
                </c:pt>
                <c:pt idx="54">
                  <c:v>766.49540000000002</c:v>
                </c:pt>
                <c:pt idx="55">
                  <c:v>771.54049999999995</c:v>
                </c:pt>
                <c:pt idx="56">
                  <c:v>776.49180000000001</c:v>
                </c:pt>
                <c:pt idx="57">
                  <c:v>780.34259999999995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D41-4735-A059-DDFBF6C48960}"/>
            </c:ext>
          </c:extLst>
        </c:ser>
        <c:ser>
          <c:idx val="1"/>
          <c:order val="4"/>
          <c:tx>
            <c:strRef>
              <c:f>'0'!$AC$1:$AL$1</c:f>
              <c:strCache>
                <c:ptCount val="1"/>
                <c:pt idx="0">
                  <c:v>implicit-dis2-damage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'0'!$AJ$5:$AJ$507</c:f>
              <c:numCache>
                <c:formatCode>General</c:formatCode>
                <c:ptCount val="503"/>
                <c:pt idx="0">
                  <c:v>0</c:v>
                </c:pt>
                <c:pt idx="1">
                  <c:v>2.5452731642872095E-4</c:v>
                </c:pt>
                <c:pt idx="2">
                  <c:v>5.116146057844162E-4</c:v>
                </c:pt>
                <c:pt idx="3">
                  <c:v>8.9568481780588627E-4</c:v>
                </c:pt>
                <c:pt idx="4">
                  <c:v>1.4073578640818596E-3</c:v>
                </c:pt>
                <c:pt idx="5">
                  <c:v>1.9188625738024712E-3</c:v>
                </c:pt>
                <c:pt idx="6">
                  <c:v>2.4302192032337189E-3</c:v>
                </c:pt>
                <c:pt idx="7">
                  <c:v>2.9414184391498566E-3</c:v>
                </c:pt>
                <c:pt idx="8">
                  <c:v>3.4524565562605858E-3</c:v>
                </c:pt>
                <c:pt idx="9">
                  <c:v>3.9633307605981827E-3</c:v>
                </c:pt>
                <c:pt idx="10">
                  <c:v>4.4740326702594757E-3</c:v>
                </c:pt>
                <c:pt idx="11">
                  <c:v>4.984566941857338E-3</c:v>
                </c:pt>
                <c:pt idx="12">
                  <c:v>5.4949205368757248E-3</c:v>
                </c:pt>
                <c:pt idx="13">
                  <c:v>6.0051418840885162E-3</c:v>
                </c:pt>
                <c:pt idx="14">
                  <c:v>6.5155178308486938E-3</c:v>
                </c:pt>
                <c:pt idx="15">
                  <c:v>7.0261210203170776E-3</c:v>
                </c:pt>
                <c:pt idx="16">
                  <c:v>7.5369756668806076E-3</c:v>
                </c:pt>
                <c:pt idx="17">
                  <c:v>8.0486536026000977E-3</c:v>
                </c:pt>
                <c:pt idx="18">
                  <c:v>8.5598789155483246E-3</c:v>
                </c:pt>
                <c:pt idx="19">
                  <c:v>9.0708062052726746E-3</c:v>
                </c:pt>
                <c:pt idx="20">
                  <c:v>9.581398218870163E-3</c:v>
                </c:pt>
                <c:pt idx="21">
                  <c:v>1.0092217475175858E-2</c:v>
                </c:pt>
                <c:pt idx="22">
                  <c:v>1.0603412985801697E-2</c:v>
                </c:pt>
                <c:pt idx="23">
                  <c:v>1.1114824563264847E-2</c:v>
                </c:pt>
                <c:pt idx="24">
                  <c:v>1.1626269668340683E-2</c:v>
                </c:pt>
                <c:pt idx="25">
                  <c:v>1.2137748301029205E-2</c:v>
                </c:pt>
                <c:pt idx="26">
                  <c:v>1.2649260461330414E-2</c:v>
                </c:pt>
                <c:pt idx="27">
                  <c:v>1.316080242395401E-2</c:v>
                </c:pt>
                <c:pt idx="28">
                  <c:v>1.3672389090061188E-2</c:v>
                </c:pt>
                <c:pt idx="29">
                  <c:v>1.4184057712554932E-2</c:v>
                </c:pt>
                <c:pt idx="30">
                  <c:v>1.4695905148983002E-2</c:v>
                </c:pt>
                <c:pt idx="31">
                  <c:v>1.520795002579689E-2</c:v>
                </c:pt>
                <c:pt idx="32">
                  <c:v>1.572030782699585E-2</c:v>
                </c:pt>
                <c:pt idx="33">
                  <c:v>1.6233012080192566E-2</c:v>
                </c:pt>
                <c:pt idx="34">
                  <c:v>1.6745962202548981E-2</c:v>
                </c:pt>
                <c:pt idx="35">
                  <c:v>1.7260231077671051E-2</c:v>
                </c:pt>
                <c:pt idx="36">
                  <c:v>1.7775028944015503E-2</c:v>
                </c:pt>
                <c:pt idx="37">
                  <c:v>1.8289916217327118E-2</c:v>
                </c:pt>
                <c:pt idx="38">
                  <c:v>1.8806084990501404E-2</c:v>
                </c:pt>
                <c:pt idx="39">
                  <c:v>1.932256668806076E-2</c:v>
                </c:pt>
                <c:pt idx="40">
                  <c:v>1.9839733839035034E-2</c:v>
                </c:pt>
                <c:pt idx="41">
                  <c:v>2.0357206463813782E-2</c:v>
                </c:pt>
                <c:pt idx="42">
                  <c:v>2.0875647664070129E-2</c:v>
                </c:pt>
                <c:pt idx="43">
                  <c:v>2.1394781768321991E-2</c:v>
                </c:pt>
                <c:pt idx="44">
                  <c:v>2.1915510296821594E-2</c:v>
                </c:pt>
                <c:pt idx="45">
                  <c:v>2.2437781095504761E-2</c:v>
                </c:pt>
                <c:pt idx="46">
                  <c:v>2.2961415350437164E-2</c:v>
                </c:pt>
                <c:pt idx="47">
                  <c:v>2.3486867547035217E-2</c:v>
                </c:pt>
                <c:pt idx="48">
                  <c:v>2.4013914167881012E-2</c:v>
                </c:pt>
                <c:pt idx="49">
                  <c:v>2.4542525410652161E-2</c:v>
                </c:pt>
                <c:pt idx="50">
                  <c:v>2.507328987121582E-2</c:v>
                </c:pt>
                <c:pt idx="51">
                  <c:v>2.5606982409954071E-2</c:v>
                </c:pt>
                <c:pt idx="52">
                  <c:v>2.6143893599510193E-2</c:v>
                </c:pt>
                <c:pt idx="53">
                  <c:v>2.668425440788269E-2</c:v>
                </c:pt>
                <c:pt idx="54">
                  <c:v>2.7228266000747681E-2</c:v>
                </c:pt>
                <c:pt idx="55">
                  <c:v>2.7777828276157379E-2</c:v>
                </c:pt>
                <c:pt idx="56">
                  <c:v>2.8331927955150604E-2</c:v>
                </c:pt>
                <c:pt idx="57">
                  <c:v>2.8887458145618439E-2</c:v>
                </c:pt>
                <c:pt idx="58">
                  <c:v>2.9443942010402679E-2</c:v>
                </c:pt>
                <c:pt idx="59">
                  <c:v>3.0001059174537659E-2</c:v>
                </c:pt>
                <c:pt idx="60">
                  <c:v>3.0560024082660675E-2</c:v>
                </c:pt>
                <c:pt idx="61">
                  <c:v>3.1121678650379181E-2</c:v>
                </c:pt>
                <c:pt idx="62">
                  <c:v>3.1686544418334961E-2</c:v>
                </c:pt>
                <c:pt idx="63">
                  <c:v>3.2254025340080261E-2</c:v>
                </c:pt>
                <c:pt idx="64">
                  <c:v>3.282521665096283E-2</c:v>
                </c:pt>
                <c:pt idx="65">
                  <c:v>3.3400848507881165E-2</c:v>
                </c:pt>
                <c:pt idx="66">
                  <c:v>3.3980041742324829E-2</c:v>
                </c:pt>
                <c:pt idx="67">
                  <c:v>3.4562930464744568E-2</c:v>
                </c:pt>
                <c:pt idx="68">
                  <c:v>3.5151660442352295E-2</c:v>
                </c:pt>
                <c:pt idx="69">
                  <c:v>3.5748139023780823E-2</c:v>
                </c:pt>
                <c:pt idx="70">
                  <c:v>3.6355644464492798E-2</c:v>
                </c:pt>
                <c:pt idx="71">
                  <c:v>3.696906566619873E-2</c:v>
                </c:pt>
                <c:pt idx="72">
                  <c:v>3.758731484413147E-2</c:v>
                </c:pt>
                <c:pt idx="73">
                  <c:v>3.8211673498153687E-2</c:v>
                </c:pt>
                <c:pt idx="74">
                  <c:v>3.8844496011734009E-2</c:v>
                </c:pt>
                <c:pt idx="75">
                  <c:v>3.9487451314926147E-2</c:v>
                </c:pt>
                <c:pt idx="76">
                  <c:v>4.0139451622962952E-2</c:v>
                </c:pt>
                <c:pt idx="77">
                  <c:v>4.0797725319862366E-2</c:v>
                </c:pt>
                <c:pt idx="78">
                  <c:v>4.1461974382400513E-2</c:v>
                </c:pt>
                <c:pt idx="79">
                  <c:v>4.2133405804634094E-2</c:v>
                </c:pt>
                <c:pt idx="80">
                  <c:v>4.2812064290046692E-2</c:v>
                </c:pt>
                <c:pt idx="81">
                  <c:v>4.3498501181602478E-2</c:v>
                </c:pt>
                <c:pt idx="82">
                  <c:v>4.4195935130119324E-2</c:v>
                </c:pt>
                <c:pt idx="83">
                  <c:v>4.4903352856636047E-2</c:v>
                </c:pt>
                <c:pt idx="84">
                  <c:v>4.5622766017913818E-2</c:v>
                </c:pt>
                <c:pt idx="85">
                  <c:v>4.6354308724403381E-2</c:v>
                </c:pt>
                <c:pt idx="86">
                  <c:v>4.7099873423576355E-2</c:v>
                </c:pt>
                <c:pt idx="87">
                  <c:v>4.7863885760307312E-2</c:v>
                </c:pt>
                <c:pt idx="88">
                  <c:v>4.864501953125E-2</c:v>
                </c:pt>
                <c:pt idx="89">
                  <c:v>4.9443349242210388E-2</c:v>
                </c:pt>
                <c:pt idx="90">
                  <c:v>5.02634197473526E-2</c:v>
                </c:pt>
                <c:pt idx="91">
                  <c:v>5.1112741231918335E-2</c:v>
                </c:pt>
                <c:pt idx="92">
                  <c:v>5.199916660785675E-2</c:v>
                </c:pt>
                <c:pt idx="93">
                  <c:v>5.2927389740943909E-2</c:v>
                </c:pt>
                <c:pt idx="94">
                  <c:v>5.390872061252594E-2</c:v>
                </c:pt>
                <c:pt idx="95">
                  <c:v>5.4946362972259521E-2</c:v>
                </c:pt>
                <c:pt idx="96">
                  <c:v>5.6046947836875916E-2</c:v>
                </c:pt>
                <c:pt idx="97">
                  <c:v>5.7222157716751099E-2</c:v>
                </c:pt>
                <c:pt idx="98">
                  <c:v>5.849108099937439E-2</c:v>
                </c:pt>
                <c:pt idx="99">
                  <c:v>5.9856623411178589E-2</c:v>
                </c:pt>
                <c:pt idx="100">
                  <c:v>6.1325281858444214E-2</c:v>
                </c:pt>
                <c:pt idx="101">
                  <c:v>6.2892675399780273E-2</c:v>
                </c:pt>
                <c:pt idx="102">
                  <c:v>6.4550459384918213E-2</c:v>
                </c:pt>
                <c:pt idx="103">
                  <c:v>6.628870964050293E-2</c:v>
                </c:pt>
                <c:pt idx="104">
                  <c:v>6.8101197481155396E-2</c:v>
                </c:pt>
                <c:pt idx="105">
                  <c:v>6.9978192448616028E-2</c:v>
                </c:pt>
                <c:pt idx="106">
                  <c:v>7.190510630607605E-2</c:v>
                </c:pt>
                <c:pt idx="107">
                  <c:v>7.3892965912818909E-2</c:v>
                </c:pt>
                <c:pt idx="108">
                  <c:v>7.5927749276161194E-2</c:v>
                </c:pt>
                <c:pt idx="109">
                  <c:v>7.8004032373428345E-2</c:v>
                </c:pt>
                <c:pt idx="110">
                  <c:v>8.0118849873542786E-2</c:v>
                </c:pt>
                <c:pt idx="111">
                  <c:v>8.226659893989563E-2</c:v>
                </c:pt>
                <c:pt idx="112">
                  <c:v>8.4458515048027039E-2</c:v>
                </c:pt>
                <c:pt idx="113">
                  <c:v>8.6680978536605835E-2</c:v>
                </c:pt>
                <c:pt idx="114">
                  <c:v>8.8936179876327515E-2</c:v>
                </c:pt>
                <c:pt idx="115">
                  <c:v>9.1221153736114502E-2</c:v>
                </c:pt>
                <c:pt idx="116">
                  <c:v>9.3543216586112976E-2</c:v>
                </c:pt>
                <c:pt idx="117">
                  <c:v>9.5894902944564819E-2</c:v>
                </c:pt>
                <c:pt idx="118">
                  <c:v>9.8281994462013245E-2</c:v>
                </c:pt>
                <c:pt idx="119">
                  <c:v>0.10069485008716583</c:v>
                </c:pt>
                <c:pt idx="120">
                  <c:v>0.1031336784362793</c:v>
                </c:pt>
                <c:pt idx="121">
                  <c:v>0.1055913120508194</c:v>
                </c:pt>
                <c:pt idx="122">
                  <c:v>0.10806523263454437</c:v>
                </c:pt>
                <c:pt idx="123">
                  <c:v>0.11055657267570496</c:v>
                </c:pt>
                <c:pt idx="124">
                  <c:v>0.11306662857532501</c:v>
                </c:pt>
                <c:pt idx="125">
                  <c:v>0.1155945360660553</c:v>
                </c:pt>
                <c:pt idx="126">
                  <c:v>0.1181388646364212</c:v>
                </c:pt>
                <c:pt idx="127">
                  <c:v>0.12069383263587952</c:v>
                </c:pt>
                <c:pt idx="128">
                  <c:v>0.12326721847057343</c:v>
                </c:pt>
                <c:pt idx="129">
                  <c:v>0.12585924565792084</c:v>
                </c:pt>
                <c:pt idx="130">
                  <c:v>0.12847027182579041</c:v>
                </c:pt>
                <c:pt idx="131">
                  <c:v>0.13109423220157623</c:v>
                </c:pt>
                <c:pt idx="132">
                  <c:v>0.13372418284416199</c:v>
                </c:pt>
                <c:pt idx="133">
                  <c:v>0.13635905086994171</c:v>
                </c:pt>
                <c:pt idx="134">
                  <c:v>0.13899649679660797</c:v>
                </c:pt>
                <c:pt idx="135">
                  <c:v>0.14163757860660553</c:v>
                </c:pt>
                <c:pt idx="136">
                  <c:v>0.14428752660751343</c:v>
                </c:pt>
                <c:pt idx="137">
                  <c:v>0.14694814383983612</c:v>
                </c:pt>
                <c:pt idx="138">
                  <c:v>0.14962317049503326</c:v>
                </c:pt>
                <c:pt idx="139">
                  <c:v>0.15230830013751984</c:v>
                </c:pt>
                <c:pt idx="140">
                  <c:v>0.15500393509864807</c:v>
                </c:pt>
                <c:pt idx="141">
                  <c:v>0.15771032869815826</c:v>
                </c:pt>
                <c:pt idx="142">
                  <c:v>0.16042754054069519</c:v>
                </c:pt>
                <c:pt idx="143">
                  <c:v>0.16315613687038422</c:v>
                </c:pt>
                <c:pt idx="144">
                  <c:v>0.16589422523975372</c:v>
                </c:pt>
                <c:pt idx="145">
                  <c:v>0.16864199936389923</c:v>
                </c:pt>
                <c:pt idx="146">
                  <c:v>0.17139890789985657</c:v>
                </c:pt>
                <c:pt idx="147">
                  <c:v>0.17417000234127045</c:v>
                </c:pt>
                <c:pt idx="148">
                  <c:v>0.17694781720638275</c:v>
                </c:pt>
                <c:pt idx="149">
                  <c:v>0.17973120510578156</c:v>
                </c:pt>
                <c:pt idx="150">
                  <c:v>0.18251918256282806</c:v>
                </c:pt>
                <c:pt idx="151">
                  <c:v>0.18531027436256409</c:v>
                </c:pt>
                <c:pt idx="152">
                  <c:v>0.1881060004234314</c:v>
                </c:pt>
                <c:pt idx="153">
                  <c:v>0.19090776145458221</c:v>
                </c:pt>
                <c:pt idx="154">
                  <c:v>0.19371667504310608</c:v>
                </c:pt>
                <c:pt idx="155">
                  <c:v>0.19653478264808655</c:v>
                </c:pt>
                <c:pt idx="156">
                  <c:v>0.19936662912368774</c:v>
                </c:pt>
                <c:pt idx="157">
                  <c:v>0.20221090316772461</c:v>
                </c:pt>
                <c:pt idx="158">
                  <c:v>0.20506381988525391</c:v>
                </c:pt>
                <c:pt idx="159">
                  <c:v>0.20792457461357117</c:v>
                </c:pt>
                <c:pt idx="160">
                  <c:v>0.21079137921333313</c:v>
                </c:pt>
                <c:pt idx="161">
                  <c:v>0.21366572380065918</c:v>
                </c:pt>
                <c:pt idx="162">
                  <c:v>0.21654585003852844</c:v>
                </c:pt>
                <c:pt idx="163">
                  <c:v>0.21943330764770508</c:v>
                </c:pt>
                <c:pt idx="164">
                  <c:v>0.22232422232627869</c:v>
                </c:pt>
                <c:pt idx="165">
                  <c:v>0.22521841526031494</c:v>
                </c:pt>
                <c:pt idx="166">
                  <c:v>0.22811484336853027</c:v>
                </c:pt>
                <c:pt idx="167">
                  <c:v>0.2310144305229187</c:v>
                </c:pt>
                <c:pt idx="168">
                  <c:v>0.23391783237457275</c:v>
                </c:pt>
                <c:pt idx="169">
                  <c:v>0.2368253767490387</c:v>
                </c:pt>
                <c:pt idx="170">
                  <c:v>0.23973527550697327</c:v>
                </c:pt>
                <c:pt idx="171">
                  <c:v>0.24264785647392273</c:v>
                </c:pt>
                <c:pt idx="172">
                  <c:v>0.24556395411491394</c:v>
                </c:pt>
                <c:pt idx="173">
                  <c:v>0.24848407506942749</c:v>
                </c:pt>
                <c:pt idx="174">
                  <c:v>0.25141265988349915</c:v>
                </c:pt>
                <c:pt idx="175">
                  <c:v>0.25434520840644836</c:v>
                </c:pt>
                <c:pt idx="176">
                  <c:v>0.25728076696395874</c:v>
                </c:pt>
                <c:pt idx="177">
                  <c:v>0.26022204756736755</c:v>
                </c:pt>
                <c:pt idx="178">
                  <c:v>0.26316794753074646</c:v>
                </c:pt>
                <c:pt idx="179">
                  <c:v>0.26611697673797607</c:v>
                </c:pt>
                <c:pt idx="180">
                  <c:v>0.26906868815422058</c:v>
                </c:pt>
                <c:pt idx="181">
                  <c:v>0.27202346920967102</c:v>
                </c:pt>
                <c:pt idx="182">
                  <c:v>0.27498152852058411</c:v>
                </c:pt>
                <c:pt idx="183">
                  <c:v>0.27794167399406433</c:v>
                </c:pt>
                <c:pt idx="184">
                  <c:v>0.28090417385101318</c:v>
                </c:pt>
                <c:pt idx="185">
                  <c:v>0.28386908769607544</c:v>
                </c:pt>
                <c:pt idx="186">
                  <c:v>0.28683730959892273</c:v>
                </c:pt>
                <c:pt idx="187">
                  <c:v>0.28980764746665955</c:v>
                </c:pt>
                <c:pt idx="188">
                  <c:v>0.29277864098548889</c:v>
                </c:pt>
                <c:pt idx="189">
                  <c:v>0.2957499623298645</c:v>
                </c:pt>
                <c:pt idx="190">
                  <c:v>0.29872167110443115</c:v>
                </c:pt>
                <c:pt idx="191">
                  <c:v>0.30169686675071716</c:v>
                </c:pt>
                <c:pt idx="192">
                  <c:v>0.30467694997787476</c:v>
                </c:pt>
                <c:pt idx="193">
                  <c:v>0.30765858292579651</c:v>
                </c:pt>
                <c:pt idx="194">
                  <c:v>0.31064248085021973</c:v>
                </c:pt>
                <c:pt idx="195">
                  <c:v>0.31362614035606384</c:v>
                </c:pt>
                <c:pt idx="196">
                  <c:v>0.31660977005958557</c:v>
                </c:pt>
                <c:pt idx="197">
                  <c:v>0.31959295272827148</c:v>
                </c:pt>
                <c:pt idx="198">
                  <c:v>0.32257628440856934</c:v>
                </c:pt>
                <c:pt idx="199">
                  <c:v>0.32555568218231201</c:v>
                </c:pt>
                <c:pt idx="200">
                  <c:v>0.3285333514213562</c:v>
                </c:pt>
                <c:pt idx="201">
                  <c:v>0.33150964975357056</c:v>
                </c:pt>
                <c:pt idx="202">
                  <c:v>0.33448538184165955</c:v>
                </c:pt>
                <c:pt idx="203">
                  <c:v>0.33746093511581421</c:v>
                </c:pt>
                <c:pt idx="204">
                  <c:v>0.34043607115745544</c:v>
                </c:pt>
                <c:pt idx="205">
                  <c:v>0.34341153502464294</c:v>
                </c:pt>
                <c:pt idx="206">
                  <c:v>0.34638893604278564</c:v>
                </c:pt>
                <c:pt idx="207">
                  <c:v>0.34936723113059998</c:v>
                </c:pt>
                <c:pt idx="208">
                  <c:v>0.35234680771827698</c:v>
                </c:pt>
                <c:pt idx="209">
                  <c:v>0.35533028841018677</c:v>
                </c:pt>
                <c:pt idx="210">
                  <c:v>0.35831570625305176</c:v>
                </c:pt>
                <c:pt idx="211">
                  <c:v>0.36130151152610779</c:v>
                </c:pt>
                <c:pt idx="212">
                  <c:v>0.36428767442703247</c:v>
                </c:pt>
                <c:pt idx="213">
                  <c:v>0.36727383732795715</c:v>
                </c:pt>
                <c:pt idx="214">
                  <c:v>0.37025991082191467</c:v>
                </c:pt>
                <c:pt idx="215">
                  <c:v>0.37324535846710205</c:v>
                </c:pt>
                <c:pt idx="216">
                  <c:v>0.37622997164726257</c:v>
                </c:pt>
                <c:pt idx="217">
                  <c:v>0.3792136013507843</c:v>
                </c:pt>
                <c:pt idx="218">
                  <c:v>0.38219663500785828</c:v>
                </c:pt>
                <c:pt idx="219">
                  <c:v>0.38517865538597107</c:v>
                </c:pt>
                <c:pt idx="220">
                  <c:v>0.38815951347351074</c:v>
                </c:pt>
                <c:pt idx="221">
                  <c:v>0.39113885164260864</c:v>
                </c:pt>
                <c:pt idx="222">
                  <c:v>0.39411744475364685</c:v>
                </c:pt>
                <c:pt idx="223">
                  <c:v>0.39709550142288208</c:v>
                </c:pt>
                <c:pt idx="224">
                  <c:v>0.40007343888282776</c:v>
                </c:pt>
                <c:pt idx="225">
                  <c:v>0.40305092930793762</c:v>
                </c:pt>
                <c:pt idx="226">
                  <c:v>0.40602764487266541</c:v>
                </c:pt>
                <c:pt idx="227">
                  <c:v>0.40900412201881409</c:v>
                </c:pt>
                <c:pt idx="228">
                  <c:v>0.41197666525840759</c:v>
                </c:pt>
                <c:pt idx="229">
                  <c:v>0.41494524478912354</c:v>
                </c:pt>
                <c:pt idx="230">
                  <c:v>0.41791614890098572</c:v>
                </c:pt>
                <c:pt idx="231">
                  <c:v>0.42088660597801208</c:v>
                </c:pt>
                <c:pt idx="232">
                  <c:v>0.4238567054271698</c:v>
                </c:pt>
                <c:pt idx="233">
                  <c:v>0.42682626843452454</c:v>
                </c:pt>
                <c:pt idx="234">
                  <c:v>0.42979505658149719</c:v>
                </c:pt>
                <c:pt idx="235">
                  <c:v>0.43276292085647583</c:v>
                </c:pt>
                <c:pt idx="236">
                  <c:v>0.43573126196861267</c:v>
                </c:pt>
                <c:pt idx="237">
                  <c:v>0.43870121240615845</c:v>
                </c:pt>
                <c:pt idx="238">
                  <c:v>0.44167235493659973</c:v>
                </c:pt>
                <c:pt idx="239">
                  <c:v>0.4446445107460022</c:v>
                </c:pt>
                <c:pt idx="240">
                  <c:v>0.44761595129966736</c:v>
                </c:pt>
                <c:pt idx="241">
                  <c:v>0.4505862295627594</c:v>
                </c:pt>
                <c:pt idx="242">
                  <c:v>0.45355495810508728</c:v>
                </c:pt>
                <c:pt idx="243">
                  <c:v>0.45652255415916443</c:v>
                </c:pt>
                <c:pt idx="244">
                  <c:v>0.45948964357376099</c:v>
                </c:pt>
                <c:pt idx="245">
                  <c:v>0.46245688199996948</c:v>
                </c:pt>
                <c:pt idx="246">
                  <c:v>0.4654240608215332</c:v>
                </c:pt>
                <c:pt idx="247">
                  <c:v>0.46838992834091187</c:v>
                </c:pt>
                <c:pt idx="248">
                  <c:v>0.47135493159294128</c:v>
                </c:pt>
                <c:pt idx="249">
                  <c:v>0.47431933879852295</c:v>
                </c:pt>
                <c:pt idx="250">
                  <c:v>0.47728201746940613</c:v>
                </c:pt>
                <c:pt idx="251">
                  <c:v>0.4802435040473938</c:v>
                </c:pt>
                <c:pt idx="252">
                  <c:v>0.48320290446281433</c:v>
                </c:pt>
                <c:pt idx="253">
                  <c:v>0.48616096377372742</c:v>
                </c:pt>
                <c:pt idx="254">
                  <c:v>0.48911881446838379</c:v>
                </c:pt>
                <c:pt idx="255">
                  <c:v>0.49207475781440735</c:v>
                </c:pt>
                <c:pt idx="256">
                  <c:v>0.49502909183502197</c:v>
                </c:pt>
                <c:pt idx="257">
                  <c:v>0.49798211455345154</c:v>
                </c:pt>
                <c:pt idx="258">
                  <c:v>0.50093400478363037</c:v>
                </c:pt>
                <c:pt idx="259">
                  <c:v>0.50388497114181519</c:v>
                </c:pt>
                <c:pt idx="260">
                  <c:v>0.50683453679084778</c:v>
                </c:pt>
                <c:pt idx="261">
                  <c:v>0.50978264212608337</c:v>
                </c:pt>
                <c:pt idx="262">
                  <c:v>0.51273015141487122</c:v>
                </c:pt>
                <c:pt idx="263">
                  <c:v>0.51567727327346802</c:v>
                </c:pt>
                <c:pt idx="264">
                  <c:v>0.51862558722496033</c:v>
                </c:pt>
                <c:pt idx="265">
                  <c:v>0.52157491445541382</c:v>
                </c:pt>
                <c:pt idx="266">
                  <c:v>0.52452430129051208</c:v>
                </c:pt>
                <c:pt idx="267">
                  <c:v>0.52747377753257751</c:v>
                </c:pt>
                <c:pt idx="268">
                  <c:v>0.53042295575141907</c:v>
                </c:pt>
                <c:pt idx="269">
                  <c:v>0.5333712100982666</c:v>
                </c:pt>
                <c:pt idx="270">
                  <c:v>0.53631734848022461</c:v>
                </c:pt>
                <c:pt idx="271">
                  <c:v>0.53926202654838562</c:v>
                </c:pt>
                <c:pt idx="272">
                  <c:v>0.54220640659332275</c:v>
                </c:pt>
                <c:pt idx="273">
                  <c:v>0.54515030980110168</c:v>
                </c:pt>
                <c:pt idx="274">
                  <c:v>0.54809269309043884</c:v>
                </c:pt>
                <c:pt idx="275">
                  <c:v>0.55103385448455811</c:v>
                </c:pt>
                <c:pt idx="276">
                  <c:v>0.55397456884384155</c:v>
                </c:pt>
                <c:pt idx="277">
                  <c:v>0.5569145679473877</c:v>
                </c:pt>
                <c:pt idx="278">
                  <c:v>0.55985426902770996</c:v>
                </c:pt>
                <c:pt idx="279">
                  <c:v>0.56279367208480835</c:v>
                </c:pt>
                <c:pt idx="280">
                  <c:v>0.56573441624641418</c:v>
                </c:pt>
                <c:pt idx="281">
                  <c:v>0.56867516040802002</c:v>
                </c:pt>
                <c:pt idx="282">
                  <c:v>0.57161912322044373</c:v>
                </c:pt>
                <c:pt idx="283">
                  <c:v>0.57456687092781067</c:v>
                </c:pt>
                <c:pt idx="284">
                  <c:v>0.57751551270484924</c:v>
                </c:pt>
                <c:pt idx="285">
                  <c:v>0.58046537637710571</c:v>
                </c:pt>
                <c:pt idx="286">
                  <c:v>0.58341509103775024</c:v>
                </c:pt>
                <c:pt idx="287">
                  <c:v>0.58636543154716492</c:v>
                </c:pt>
                <c:pt idx="288">
                  <c:v>0.5893155038356781</c:v>
                </c:pt>
                <c:pt idx="289">
                  <c:v>0.59226560592651367</c:v>
                </c:pt>
                <c:pt idx="290">
                  <c:v>0.5952170193195343</c:v>
                </c:pt>
                <c:pt idx="291">
                  <c:v>0.59816858172416687</c:v>
                </c:pt>
                <c:pt idx="292">
                  <c:v>0.60112014412879944</c:v>
                </c:pt>
                <c:pt idx="293">
                  <c:v>0.60407131910324097</c:v>
                </c:pt>
                <c:pt idx="294">
                  <c:v>0.60702210664749146</c:v>
                </c:pt>
                <c:pt idx="295">
                  <c:v>0.60997411608695984</c:v>
                </c:pt>
                <c:pt idx="296">
                  <c:v>0.61292633414268494</c:v>
                </c:pt>
                <c:pt idx="297">
                  <c:v>0.61587804555892944</c:v>
                </c:pt>
                <c:pt idx="298">
                  <c:v>0.61882850527763367</c:v>
                </c:pt>
                <c:pt idx="299">
                  <c:v>0.62177756428718567</c:v>
                </c:pt>
                <c:pt idx="300">
                  <c:v>0.62472566962242126</c:v>
                </c:pt>
                <c:pt idx="301">
                  <c:v>0.62767347693443298</c:v>
                </c:pt>
                <c:pt idx="302">
                  <c:v>0.63062316179275513</c:v>
                </c:pt>
                <c:pt idx="303">
                  <c:v>0.63357323408126831</c:v>
                </c:pt>
                <c:pt idx="304">
                  <c:v>0.63652327656745911</c:v>
                </c:pt>
                <c:pt idx="305">
                  <c:v>0.63947349786758423</c:v>
                </c:pt>
                <c:pt idx="306">
                  <c:v>0.64242428541183472</c:v>
                </c:pt>
                <c:pt idx="307">
                  <c:v>0.64537537097930908</c:v>
                </c:pt>
                <c:pt idx="308">
                  <c:v>0.64832708239555359</c:v>
                </c:pt>
                <c:pt idx="309">
                  <c:v>0.65128082036972046</c:v>
                </c:pt>
                <c:pt idx="310">
                  <c:v>0.6542356014251709</c:v>
                </c:pt>
                <c:pt idx="311">
                  <c:v>0.65719175338745117</c:v>
                </c:pt>
                <c:pt idx="312">
                  <c:v>0.66014990210533142</c:v>
                </c:pt>
                <c:pt idx="313">
                  <c:v>0.66310968995094299</c:v>
                </c:pt>
                <c:pt idx="314">
                  <c:v>0.66606989502906799</c:v>
                </c:pt>
                <c:pt idx="315">
                  <c:v>0.66903406381607056</c:v>
                </c:pt>
                <c:pt idx="316">
                  <c:v>0.6720021665096283</c:v>
                </c:pt>
                <c:pt idx="317">
                  <c:v>0.67497077584266663</c:v>
                </c:pt>
                <c:pt idx="318">
                  <c:v>0.67793917655944824</c:v>
                </c:pt>
                <c:pt idx="319">
                  <c:v>0.68090790510177612</c:v>
                </c:pt>
                <c:pt idx="320">
                  <c:v>0.68387791514396667</c:v>
                </c:pt>
                <c:pt idx="321">
                  <c:v>0.6868482232093811</c:v>
                </c:pt>
                <c:pt idx="322">
                  <c:v>0.68981924653053284</c:v>
                </c:pt>
                <c:pt idx="323">
                  <c:v>0.69279125332832336</c:v>
                </c:pt>
                <c:pt idx="324">
                  <c:v>0.69576349854469299</c:v>
                </c:pt>
                <c:pt idx="325">
                  <c:v>0.69873660802841187</c:v>
                </c:pt>
                <c:pt idx="326">
                  <c:v>0.701711505651474</c:v>
                </c:pt>
                <c:pt idx="327">
                  <c:v>0.70468804240226746</c:v>
                </c:pt>
                <c:pt idx="328">
                  <c:v>0.70766231417655945</c:v>
                </c:pt>
                <c:pt idx="329">
                  <c:v>0.71063002943992615</c:v>
                </c:pt>
                <c:pt idx="330">
                  <c:v>0.71359169483184814</c:v>
                </c:pt>
                <c:pt idx="331">
                  <c:v>0.71655002236366272</c:v>
                </c:pt>
                <c:pt idx="332">
                  <c:v>0.7195199728012085</c:v>
                </c:pt>
                <c:pt idx="333">
                  <c:v>0.72249114513397217</c:v>
                </c:pt>
                <c:pt idx="334">
                  <c:v>0.72546401619911194</c:v>
                </c:pt>
                <c:pt idx="335">
                  <c:v>0.72843751311302185</c:v>
                </c:pt>
                <c:pt idx="336">
                  <c:v>0.73141241073608398</c:v>
                </c:pt>
                <c:pt idx="337">
                  <c:v>0.73439314961433411</c:v>
                </c:pt>
                <c:pt idx="338">
                  <c:v>0.73737579584121704</c:v>
                </c:pt>
                <c:pt idx="339">
                  <c:v>0.74035933613777161</c:v>
                </c:pt>
                <c:pt idx="340">
                  <c:v>0.74334356188774109</c:v>
                </c:pt>
                <c:pt idx="341">
                  <c:v>0.74632850289344788</c:v>
                </c:pt>
                <c:pt idx="342">
                  <c:v>0.74931591749191284</c:v>
                </c:pt>
                <c:pt idx="343">
                  <c:v>0.75230494141578674</c:v>
                </c:pt>
                <c:pt idx="344">
                  <c:v>0.75529509782791138</c:v>
                </c:pt>
                <c:pt idx="345">
                  <c:v>0.75828641653060913</c:v>
                </c:pt>
                <c:pt idx="346">
                  <c:v>0.76127898693084717</c:v>
                </c:pt>
                <c:pt idx="347">
                  <c:v>0.76427298784255981</c:v>
                </c:pt>
                <c:pt idx="348">
                  <c:v>0.76726844906806946</c:v>
                </c:pt>
                <c:pt idx="349">
                  <c:v>0.77026531100273132</c:v>
                </c:pt>
                <c:pt idx="350">
                  <c:v>0.77326282858848572</c:v>
                </c:pt>
                <c:pt idx="351">
                  <c:v>0.77626153826713562</c:v>
                </c:pt>
                <c:pt idx="352">
                  <c:v>0.77926033735275269</c:v>
                </c:pt>
                <c:pt idx="353">
                  <c:v>0.78226068615913391</c:v>
                </c:pt>
                <c:pt idx="354">
                  <c:v>0.78526327013969421</c:v>
                </c:pt>
                <c:pt idx="355">
                  <c:v>0.78826752305030823</c:v>
                </c:pt>
                <c:pt idx="356">
                  <c:v>0.79127493500709534</c:v>
                </c:pt>
                <c:pt idx="357">
                  <c:v>0.79428437352180481</c:v>
                </c:pt>
                <c:pt idx="358">
                  <c:v>0.79729589819908142</c:v>
                </c:pt>
                <c:pt idx="359">
                  <c:v>0.80030959844589233</c:v>
                </c:pt>
                <c:pt idx="360">
                  <c:v>0.80332645773887634</c:v>
                </c:pt>
                <c:pt idx="361">
                  <c:v>0.80634605884552002</c:v>
                </c:pt>
                <c:pt idx="362">
                  <c:v>0.80936837196350098</c:v>
                </c:pt>
                <c:pt idx="363">
                  <c:v>0.81239518523216248</c:v>
                </c:pt>
                <c:pt idx="364">
                  <c:v>0.81542447209358215</c:v>
                </c:pt>
                <c:pt idx="365">
                  <c:v>0.81845584511756897</c:v>
                </c:pt>
                <c:pt idx="366">
                  <c:v>0.82149124145507813</c:v>
                </c:pt>
                <c:pt idx="367">
                  <c:v>0.82453161478042603</c:v>
                </c:pt>
                <c:pt idx="368">
                  <c:v>0.82757732272148132</c:v>
                </c:pt>
                <c:pt idx="369">
                  <c:v>0.83062982559204102</c:v>
                </c:pt>
                <c:pt idx="370">
                  <c:v>0.83368533849716187</c:v>
                </c:pt>
                <c:pt idx="371">
                  <c:v>0.8367474377155304</c:v>
                </c:pt>
                <c:pt idx="372">
                  <c:v>0.83981087803840637</c:v>
                </c:pt>
                <c:pt idx="373">
                  <c:v>0.8428819477558136</c:v>
                </c:pt>
                <c:pt idx="374">
                  <c:v>0.84595564007759094</c:v>
                </c:pt>
                <c:pt idx="375">
                  <c:v>0.84903261065483093</c:v>
                </c:pt>
                <c:pt idx="376">
                  <c:v>0.85211279988288879</c:v>
                </c:pt>
                <c:pt idx="377">
                  <c:v>0.85519692301750183</c:v>
                </c:pt>
                <c:pt idx="378">
                  <c:v>0.85828453302383423</c:v>
                </c:pt>
                <c:pt idx="379">
                  <c:v>0.86137896776199341</c:v>
                </c:pt>
                <c:pt idx="380">
                  <c:v>0.86448177695274353</c:v>
                </c:pt>
                <c:pt idx="381">
                  <c:v>0.86758667230606079</c:v>
                </c:pt>
                <c:pt idx="382">
                  <c:v>0.87069463729858398</c:v>
                </c:pt>
                <c:pt idx="383">
                  <c:v>0.87380477786064148</c:v>
                </c:pt>
                <c:pt idx="384">
                  <c:v>0.87692186236381531</c:v>
                </c:pt>
                <c:pt idx="385">
                  <c:v>0.88003998994827271</c:v>
                </c:pt>
                <c:pt idx="386">
                  <c:v>0.88315922021865845</c:v>
                </c:pt>
                <c:pt idx="387">
                  <c:v>0.88628077507019043</c:v>
                </c:pt>
                <c:pt idx="388">
                  <c:v>0.8894040584564209</c:v>
                </c:pt>
                <c:pt idx="389">
                  <c:v>0.89253154397010803</c:v>
                </c:pt>
                <c:pt idx="390">
                  <c:v>0.89566636085510254</c:v>
                </c:pt>
                <c:pt idx="391">
                  <c:v>0.89880523085594177</c:v>
                </c:pt>
                <c:pt idx="392">
                  <c:v>0.90194767713546753</c:v>
                </c:pt>
                <c:pt idx="393">
                  <c:v>0.9050922691822052</c:v>
                </c:pt>
                <c:pt idx="394">
                  <c:v>0.90823930501937866</c:v>
                </c:pt>
                <c:pt idx="395">
                  <c:v>0.91138854622840881</c:v>
                </c:pt>
                <c:pt idx="396">
                  <c:v>0.91454038023948669</c:v>
                </c:pt>
                <c:pt idx="397">
                  <c:v>0.91769507527351379</c:v>
                </c:pt>
                <c:pt idx="398">
                  <c:v>0.92085632681846619</c:v>
                </c:pt>
                <c:pt idx="399">
                  <c:v>0.92401885986328125</c:v>
                </c:pt>
                <c:pt idx="400">
                  <c:v>0.92718470096588135</c:v>
                </c:pt>
                <c:pt idx="401">
                  <c:v>0.93035262823104858</c:v>
                </c:pt>
                <c:pt idx="402">
                  <c:v>0.9335218071937561</c:v>
                </c:pt>
                <c:pt idx="403">
                  <c:v>0.93669304251670837</c:v>
                </c:pt>
                <c:pt idx="404">
                  <c:v>0.93986630439758301</c:v>
                </c:pt>
                <c:pt idx="405">
                  <c:v>0.94304424524307251</c:v>
                </c:pt>
                <c:pt idx="406">
                  <c:v>0.94622442126274109</c:v>
                </c:pt>
                <c:pt idx="407">
                  <c:v>0.94940772652626038</c:v>
                </c:pt>
                <c:pt idx="408">
                  <c:v>0.95259296894073486</c:v>
                </c:pt>
                <c:pt idx="409">
                  <c:v>0.95578140020370483</c:v>
                </c:pt>
                <c:pt idx="410">
                  <c:v>0.95897185802459717</c:v>
                </c:pt>
                <c:pt idx="411">
                  <c:v>0.96216878294944763</c:v>
                </c:pt>
                <c:pt idx="412">
                  <c:v>0.96537140011787415</c:v>
                </c:pt>
                <c:pt idx="413">
                  <c:v>0.9685758650302887</c:v>
                </c:pt>
                <c:pt idx="414">
                  <c:v>0.97178247570991516</c:v>
                </c:pt>
                <c:pt idx="415">
                  <c:v>0.97499093413352966</c:v>
                </c:pt>
                <c:pt idx="416">
                  <c:v>0.97819799184799194</c:v>
                </c:pt>
                <c:pt idx="417">
                  <c:v>0.98140659928321838</c:v>
                </c:pt>
                <c:pt idx="418">
                  <c:v>0.98461624979972839</c:v>
                </c:pt>
                <c:pt idx="419">
                  <c:v>0.98783156275749207</c:v>
                </c:pt>
                <c:pt idx="420">
                  <c:v>0.99105152487754822</c:v>
                </c:pt>
                <c:pt idx="421">
                  <c:v>0.99427297711372375</c:v>
                </c:pt>
                <c:pt idx="422">
                  <c:v>0.99749451875686646</c:v>
                </c:pt>
                <c:pt idx="423">
                  <c:v>1.0007167160511017</c:v>
                </c:pt>
                <c:pt idx="424">
                  <c:v>1.003939300775528</c:v>
                </c:pt>
                <c:pt idx="425">
                  <c:v>1.0071684420108795</c:v>
                </c:pt>
                <c:pt idx="426">
                  <c:v>1.0104007720947266</c:v>
                </c:pt>
                <c:pt idx="427">
                  <c:v>1.0136361420154572</c:v>
                </c:pt>
                <c:pt idx="428">
                  <c:v>1.0168732106685638</c:v>
                </c:pt>
                <c:pt idx="429">
                  <c:v>1.020113080739975</c:v>
                </c:pt>
                <c:pt idx="430">
                  <c:v>1.023353099822998</c:v>
                </c:pt>
                <c:pt idx="431">
                  <c:v>1.0265947282314301</c:v>
                </c:pt>
                <c:pt idx="432">
                  <c:v>1.0298431813716888</c:v>
                </c:pt>
                <c:pt idx="433">
                  <c:v>1.0330928266048431</c:v>
                </c:pt>
                <c:pt idx="434">
                  <c:v>1.036343514919281</c:v>
                </c:pt>
                <c:pt idx="435">
                  <c:v>1.039595365524292</c:v>
                </c:pt>
                <c:pt idx="436">
                  <c:v>1.0428516268730164</c:v>
                </c:pt>
                <c:pt idx="437">
                  <c:v>1.0461091101169586</c:v>
                </c:pt>
                <c:pt idx="438">
                  <c:v>1.049365907907486</c:v>
                </c:pt>
                <c:pt idx="439">
                  <c:v>1.0526202619075775</c:v>
                </c:pt>
                <c:pt idx="440">
                  <c:v>1.0558739006519318</c:v>
                </c:pt>
                <c:pt idx="441">
                  <c:v>1.0591337978839874</c:v>
                </c:pt>
                <c:pt idx="442">
                  <c:v>1.0623977184295654</c:v>
                </c:pt>
                <c:pt idx="443">
                  <c:v>1.0656625330448151</c:v>
                </c:pt>
                <c:pt idx="444">
                  <c:v>1.0689270794391632</c:v>
                </c:pt>
                <c:pt idx="445">
                  <c:v>1.0721916854381561</c:v>
                </c:pt>
                <c:pt idx="446">
                  <c:v>1.0754557847976685</c:v>
                </c:pt>
                <c:pt idx="447">
                  <c:v>1.0787187516689301</c:v>
                </c:pt>
                <c:pt idx="448">
                  <c:v>1.0819810330867767</c:v>
                </c:pt>
                <c:pt idx="449">
                  <c:v>1.0852489471435547</c:v>
                </c:pt>
                <c:pt idx="450">
                  <c:v>1.0885211527347565</c:v>
                </c:pt>
                <c:pt idx="451">
                  <c:v>1.0917956829071045</c:v>
                </c:pt>
                <c:pt idx="452">
                  <c:v>1.0950715839862823</c:v>
                </c:pt>
                <c:pt idx="453">
                  <c:v>1.0983498692512512</c:v>
                </c:pt>
                <c:pt idx="454">
                  <c:v>1.1016279757022858</c:v>
                </c:pt>
                <c:pt idx="455">
                  <c:v>1.1049084365367889</c:v>
                </c:pt>
                <c:pt idx="456">
                  <c:v>1.1081922948360443</c:v>
                </c:pt>
                <c:pt idx="457">
                  <c:v>1.111478716135025</c:v>
                </c:pt>
                <c:pt idx="458">
                  <c:v>1.1147646605968475</c:v>
                </c:pt>
                <c:pt idx="459">
                  <c:v>1.1180535852909088</c:v>
                </c:pt>
                <c:pt idx="460">
                  <c:v>1.1213423907756805</c:v>
                </c:pt>
                <c:pt idx="461">
                  <c:v>1.1246317327022552</c:v>
                </c:pt>
                <c:pt idx="462">
                  <c:v>1.127921998500824</c:v>
                </c:pt>
                <c:pt idx="463">
                  <c:v>1.1312125623226166</c:v>
                </c:pt>
                <c:pt idx="464">
                  <c:v>1.1345007717609406</c:v>
                </c:pt>
                <c:pt idx="465">
                  <c:v>1.1377901434898376</c:v>
                </c:pt>
                <c:pt idx="466">
                  <c:v>1.1410815119743347</c:v>
                </c:pt>
                <c:pt idx="467">
                  <c:v>1.1443748772144318</c:v>
                </c:pt>
                <c:pt idx="468">
                  <c:v>1.1476750075817108</c:v>
                </c:pt>
                <c:pt idx="469">
                  <c:v>1.1509801149368286</c:v>
                </c:pt>
                <c:pt idx="470">
                  <c:v>1.154296338558197</c:v>
                </c:pt>
                <c:pt idx="471">
                  <c:v>1.157612532377243</c:v>
                </c:pt>
                <c:pt idx="472">
                  <c:v>1.1609329581260681</c:v>
                </c:pt>
                <c:pt idx="473">
                  <c:v>1.1642676889896393</c:v>
                </c:pt>
                <c:pt idx="474">
                  <c:v>1.1676089465618134</c:v>
                </c:pt>
                <c:pt idx="475">
                  <c:v>1.1709620356559753</c:v>
                </c:pt>
                <c:pt idx="476">
                  <c:v>1.1743232309818268</c:v>
                </c:pt>
                <c:pt idx="477">
                  <c:v>1.1776861846446991</c:v>
                </c:pt>
                <c:pt idx="478">
                  <c:v>1.1810514032840729</c:v>
                </c:pt>
                <c:pt idx="479">
                  <c:v>1.1844342052936554</c:v>
                </c:pt>
                <c:pt idx="480">
                  <c:v>1.187816858291626</c:v>
                </c:pt>
                <c:pt idx="481">
                  <c:v>1.191201776266098</c:v>
                </c:pt>
                <c:pt idx="482">
                  <c:v>1.1945880353450775</c:v>
                </c:pt>
                <c:pt idx="483">
                  <c:v>1.1979775726795197</c:v>
                </c:pt>
                <c:pt idx="484">
                  <c:v>1.2013740539550781</c:v>
                </c:pt>
                <c:pt idx="485">
                  <c:v>1.2047753632068634</c:v>
                </c:pt>
                <c:pt idx="486">
                  <c:v>1.2081787586212158</c:v>
                </c:pt>
                <c:pt idx="487">
                  <c:v>1.2115835547447205</c:v>
                </c:pt>
                <c:pt idx="488">
                  <c:v>1.2149879634380341</c:v>
                </c:pt>
                <c:pt idx="489">
                  <c:v>1.2184081375598907</c:v>
                </c:pt>
                <c:pt idx="490">
                  <c:v>1.2218340635299683</c:v>
                </c:pt>
                <c:pt idx="491">
                  <c:v>1.2252756655216217</c:v>
                </c:pt>
                <c:pt idx="492">
                  <c:v>1.2287209630012512</c:v>
                </c:pt>
                <c:pt idx="493">
                  <c:v>1.232170969247818</c:v>
                </c:pt>
                <c:pt idx="494">
                  <c:v>1.2356365323066711</c:v>
                </c:pt>
                <c:pt idx="495">
                  <c:v>1.2391147911548615</c:v>
                </c:pt>
                <c:pt idx="496">
                  <c:v>1.2426491379737854</c:v>
                </c:pt>
                <c:pt idx="497">
                  <c:v>1.2462698221206665</c:v>
                </c:pt>
                <c:pt idx="498">
                  <c:v>1.250123530626297</c:v>
                </c:pt>
                <c:pt idx="499">
                  <c:v>1.2540516257286072</c:v>
                </c:pt>
                <c:pt idx="500">
                  <c:v>1.2580525577068329</c:v>
                </c:pt>
                <c:pt idx="501">
                  <c:v>1.2621220052242279</c:v>
                </c:pt>
                <c:pt idx="502">
                  <c:v>1.2631446719169617</c:v>
                </c:pt>
              </c:numCache>
            </c:numRef>
          </c:xVal>
          <c:yVal>
            <c:numRef>
              <c:f>'0'!$AC$5:$AC$507</c:f>
              <c:numCache>
                <c:formatCode>General</c:formatCode>
                <c:ptCount val="503"/>
                <c:pt idx="0">
                  <c:v>0</c:v>
                </c:pt>
                <c:pt idx="1">
                  <c:v>1.0507421875</c:v>
                </c:pt>
                <c:pt idx="2">
                  <c:v>2.1013820800781251</c:v>
                </c:pt>
                <c:pt idx="3">
                  <c:v>3.678784912109375</c:v>
                </c:pt>
                <c:pt idx="4">
                  <c:v>5.7845009765624997</c:v>
                </c:pt>
                <c:pt idx="5">
                  <c:v>7.8928066406250004</c:v>
                </c:pt>
                <c:pt idx="6">
                  <c:v>10.0036513671875</c:v>
                </c:pt>
                <c:pt idx="7">
                  <c:v>12.11700390625</c:v>
                </c:pt>
                <c:pt idx="8">
                  <c:v>14.232834960937501</c:v>
                </c:pt>
                <c:pt idx="9">
                  <c:v>16.351115234375001</c:v>
                </c:pt>
                <c:pt idx="10">
                  <c:v>18.471816406249999</c:v>
                </c:pt>
                <c:pt idx="11">
                  <c:v>20.594910156249998</c:v>
                </c:pt>
                <c:pt idx="12">
                  <c:v>22.72037109375</c:v>
                </c:pt>
                <c:pt idx="13">
                  <c:v>24.848072265624999</c:v>
                </c:pt>
                <c:pt idx="14">
                  <c:v>26.977441406250001</c:v>
                </c:pt>
                <c:pt idx="15">
                  <c:v>29.108355468749998</c:v>
                </c:pt>
                <c:pt idx="16">
                  <c:v>31.240744140625001</c:v>
                </c:pt>
                <c:pt idx="17">
                  <c:v>33.373644531250001</c:v>
                </c:pt>
                <c:pt idx="18">
                  <c:v>35.503453125</c:v>
                </c:pt>
                <c:pt idx="19">
                  <c:v>37.630714843749999</c:v>
                </c:pt>
                <c:pt idx="20">
                  <c:v>39.757019531250002</c:v>
                </c:pt>
                <c:pt idx="21">
                  <c:v>41.883585937500001</c:v>
                </c:pt>
                <c:pt idx="22">
                  <c:v>44.0102890625</c:v>
                </c:pt>
                <c:pt idx="23">
                  <c:v>46.137320312500002</c:v>
                </c:pt>
                <c:pt idx="24">
                  <c:v>48.264875000000004</c:v>
                </c:pt>
                <c:pt idx="25">
                  <c:v>50.392953124999998</c:v>
                </c:pt>
                <c:pt idx="26">
                  <c:v>52.521550781249999</c:v>
                </c:pt>
                <c:pt idx="27">
                  <c:v>54.650664062499999</c:v>
                </c:pt>
                <c:pt idx="28">
                  <c:v>56.780265624999998</c:v>
                </c:pt>
                <c:pt idx="29">
                  <c:v>58.910316406249997</c:v>
                </c:pt>
                <c:pt idx="30">
                  <c:v>61.040699218749999</c:v>
                </c:pt>
                <c:pt idx="31">
                  <c:v>63.171371093749997</c:v>
                </c:pt>
                <c:pt idx="32">
                  <c:v>65.302230468749997</c:v>
                </c:pt>
                <c:pt idx="33">
                  <c:v>67.433250000000001</c:v>
                </c:pt>
                <c:pt idx="34">
                  <c:v>69.564554687500006</c:v>
                </c:pt>
                <c:pt idx="35">
                  <c:v>71.6955234375</c:v>
                </c:pt>
                <c:pt idx="36">
                  <c:v>73.826593750000001</c:v>
                </c:pt>
                <c:pt idx="37">
                  <c:v>75.958023437500003</c:v>
                </c:pt>
                <c:pt idx="38">
                  <c:v>78.088617187500006</c:v>
                </c:pt>
                <c:pt idx="39">
                  <c:v>80.219078124999996</c:v>
                </c:pt>
                <c:pt idx="40">
                  <c:v>82.349109374999998</c:v>
                </c:pt>
                <c:pt idx="41">
                  <c:v>84.478835937499994</c:v>
                </c:pt>
                <c:pt idx="42">
                  <c:v>86.607718750000004</c:v>
                </c:pt>
                <c:pt idx="43">
                  <c:v>88.735624999999999</c:v>
                </c:pt>
                <c:pt idx="44">
                  <c:v>90.861445312499995</c:v>
                </c:pt>
                <c:pt idx="45">
                  <c:v>92.985874999999993</c:v>
                </c:pt>
                <c:pt idx="46">
                  <c:v>95.109296874999998</c:v>
                </c:pt>
                <c:pt idx="47">
                  <c:v>97.231265625000006</c:v>
                </c:pt>
                <c:pt idx="48">
                  <c:v>99.351875000000007</c:v>
                </c:pt>
                <c:pt idx="49">
                  <c:v>101.4714609375</c:v>
                </c:pt>
                <c:pt idx="50">
                  <c:v>103.5890859375</c:v>
                </c:pt>
                <c:pt idx="51">
                  <c:v>105.7044453125</c:v>
                </c:pt>
                <c:pt idx="52">
                  <c:v>107.8175078125</c:v>
                </c:pt>
                <c:pt idx="53">
                  <c:v>109.927921875</c:v>
                </c:pt>
                <c:pt idx="54">
                  <c:v>112.03571875</c:v>
                </c:pt>
                <c:pt idx="55">
                  <c:v>114.1395234375</c:v>
                </c:pt>
                <c:pt idx="56">
                  <c:v>116.2395390625</c:v>
                </c:pt>
                <c:pt idx="57">
                  <c:v>118.338109375</c:v>
                </c:pt>
                <c:pt idx="58">
                  <c:v>120.4353515625</c:v>
                </c:pt>
                <c:pt idx="59">
                  <c:v>122.531171875</c:v>
                </c:pt>
                <c:pt idx="60">
                  <c:v>124.62517187500001</c:v>
                </c:pt>
                <c:pt idx="61">
                  <c:v>126.71711718749999</c:v>
                </c:pt>
                <c:pt idx="62">
                  <c:v>128.80643749999999</c:v>
                </c:pt>
                <c:pt idx="63">
                  <c:v>130.89358593750001</c:v>
                </c:pt>
                <c:pt idx="64">
                  <c:v>132.977796875</c:v>
                </c:pt>
                <c:pt idx="65">
                  <c:v>135.05823437500001</c:v>
                </c:pt>
                <c:pt idx="66">
                  <c:v>137.13564062500001</c:v>
                </c:pt>
                <c:pt idx="67">
                  <c:v>139.21004687499999</c:v>
                </c:pt>
                <c:pt idx="68">
                  <c:v>141.28028125</c:v>
                </c:pt>
                <c:pt idx="69">
                  <c:v>143.34414062499999</c:v>
                </c:pt>
                <c:pt idx="70">
                  <c:v>145.40045312500001</c:v>
                </c:pt>
                <c:pt idx="71">
                  <c:v>147.45206250000001</c:v>
                </c:pt>
                <c:pt idx="72">
                  <c:v>149.50009374999999</c:v>
                </c:pt>
                <c:pt idx="73">
                  <c:v>151.54362499999999</c:v>
                </c:pt>
                <c:pt idx="74">
                  <c:v>153.580765625</c:v>
                </c:pt>
                <c:pt idx="75">
                  <c:v>155.61029687499999</c:v>
                </c:pt>
                <c:pt idx="76">
                  <c:v>157.63326562500001</c:v>
                </c:pt>
                <c:pt idx="77">
                  <c:v>159.651375</c:v>
                </c:pt>
                <c:pt idx="78">
                  <c:v>161.66482812500001</c:v>
                </c:pt>
                <c:pt idx="79">
                  <c:v>163.67275000000001</c:v>
                </c:pt>
                <c:pt idx="80">
                  <c:v>165.675359375</c:v>
                </c:pt>
                <c:pt idx="81">
                  <c:v>167.67223437499999</c:v>
                </c:pt>
                <c:pt idx="82">
                  <c:v>169.66131250000001</c:v>
                </c:pt>
                <c:pt idx="83">
                  <c:v>171.642875</c:v>
                </c:pt>
                <c:pt idx="84">
                  <c:v>173.61609375</c:v>
                </c:pt>
                <c:pt idx="85">
                  <c:v>175.58096875000001</c:v>
                </c:pt>
                <c:pt idx="86">
                  <c:v>177.535984375</c:v>
                </c:pt>
                <c:pt idx="87">
                  <c:v>179.478390625</c:v>
                </c:pt>
                <c:pt idx="88">
                  <c:v>181.4085</c:v>
                </c:pt>
                <c:pt idx="89">
                  <c:v>183.32664062500001</c:v>
                </c:pt>
                <c:pt idx="90">
                  <c:v>185.230171875</c:v>
                </c:pt>
                <c:pt idx="91">
                  <c:v>187.11334375000001</c:v>
                </c:pt>
                <c:pt idx="92">
                  <c:v>188.9716875</c:v>
                </c:pt>
                <c:pt idx="93">
                  <c:v>190.80246875</c:v>
                </c:pt>
                <c:pt idx="94">
                  <c:v>192.59899999999999</c:v>
                </c:pt>
                <c:pt idx="95">
                  <c:v>194.35957812500001</c:v>
                </c:pt>
                <c:pt idx="96">
                  <c:v>196.08087499999999</c:v>
                </c:pt>
                <c:pt idx="97">
                  <c:v>197.756421875</c:v>
                </c:pt>
                <c:pt idx="98">
                  <c:v>199.37460937500001</c:v>
                </c:pt>
                <c:pt idx="99">
                  <c:v>200.93475000000001</c:v>
                </c:pt>
                <c:pt idx="100">
                  <c:v>202.43290625</c:v>
                </c:pt>
                <c:pt idx="101">
                  <c:v>203.87118749999999</c:v>
                </c:pt>
                <c:pt idx="102">
                  <c:v>205.255578125</c:v>
                </c:pt>
                <c:pt idx="103">
                  <c:v>206.59198437500001</c:v>
                </c:pt>
                <c:pt idx="104">
                  <c:v>207.88303124999999</c:v>
                </c:pt>
                <c:pt idx="105">
                  <c:v>209.13612499999999</c:v>
                </c:pt>
                <c:pt idx="106">
                  <c:v>210.35890624999999</c:v>
                </c:pt>
                <c:pt idx="107">
                  <c:v>211.545078125</c:v>
                </c:pt>
                <c:pt idx="108">
                  <c:v>212.70235937499999</c:v>
                </c:pt>
                <c:pt idx="109">
                  <c:v>213.83462499999999</c:v>
                </c:pt>
                <c:pt idx="110">
                  <c:v>214.94300000000001</c:v>
                </c:pt>
                <c:pt idx="111">
                  <c:v>216.03189062499999</c:v>
                </c:pt>
                <c:pt idx="112">
                  <c:v>217.09435937500001</c:v>
                </c:pt>
                <c:pt idx="113">
                  <c:v>218.138375</c:v>
                </c:pt>
                <c:pt idx="114">
                  <c:v>219.16332812499999</c:v>
                </c:pt>
                <c:pt idx="115">
                  <c:v>220.17095312500001</c:v>
                </c:pt>
                <c:pt idx="116">
                  <c:v>221.156515625</c:v>
                </c:pt>
                <c:pt idx="117">
                  <c:v>222.12339062500001</c:v>
                </c:pt>
                <c:pt idx="118">
                  <c:v>223.070015625</c:v>
                </c:pt>
                <c:pt idx="119">
                  <c:v>224.00228125000001</c:v>
                </c:pt>
                <c:pt idx="120">
                  <c:v>224.92014062499999</c:v>
                </c:pt>
                <c:pt idx="121">
                  <c:v>225.82803125000001</c:v>
                </c:pt>
                <c:pt idx="122">
                  <c:v>226.72635937499999</c:v>
                </c:pt>
                <c:pt idx="123">
                  <c:v>227.61501562500001</c:v>
                </c:pt>
                <c:pt idx="124">
                  <c:v>228.49360937500001</c:v>
                </c:pt>
                <c:pt idx="125">
                  <c:v>229.361609375</c:v>
                </c:pt>
                <c:pt idx="126">
                  <c:v>230.22009374999999</c:v>
                </c:pt>
                <c:pt idx="127">
                  <c:v>231.07296875</c:v>
                </c:pt>
                <c:pt idx="128">
                  <c:v>231.91514062499999</c:v>
                </c:pt>
                <c:pt idx="129">
                  <c:v>232.74659374999999</c:v>
                </c:pt>
                <c:pt idx="130">
                  <c:v>233.56787499999999</c:v>
                </c:pt>
                <c:pt idx="131">
                  <c:v>234.38217187500001</c:v>
                </c:pt>
                <c:pt idx="132">
                  <c:v>235.19357812499999</c:v>
                </c:pt>
                <c:pt idx="133">
                  <c:v>236.00268750000001</c:v>
                </c:pt>
                <c:pt idx="134">
                  <c:v>236.81057812500001</c:v>
                </c:pt>
                <c:pt idx="135">
                  <c:v>237.6170625</c:v>
                </c:pt>
                <c:pt idx="136">
                  <c:v>238.4189375</c:v>
                </c:pt>
                <c:pt idx="137">
                  <c:v>239.21473437500001</c:v>
                </c:pt>
                <c:pt idx="138">
                  <c:v>240.00262499999999</c:v>
                </c:pt>
                <c:pt idx="139">
                  <c:v>240.78526562499999</c:v>
                </c:pt>
                <c:pt idx="140">
                  <c:v>241.56212500000001</c:v>
                </c:pt>
                <c:pt idx="141">
                  <c:v>242.33304687500001</c:v>
                </c:pt>
                <c:pt idx="142">
                  <c:v>243.09826562500001</c:v>
                </c:pt>
                <c:pt idx="143">
                  <c:v>243.856859375</c:v>
                </c:pt>
                <c:pt idx="144">
                  <c:v>244.61015624999999</c:v>
                </c:pt>
                <c:pt idx="145">
                  <c:v>245.35803125000001</c:v>
                </c:pt>
                <c:pt idx="146">
                  <c:v>246.10084375</c:v>
                </c:pt>
                <c:pt idx="147">
                  <c:v>246.83560937499999</c:v>
                </c:pt>
                <c:pt idx="148">
                  <c:v>247.56623437499999</c:v>
                </c:pt>
                <c:pt idx="149">
                  <c:v>248.293953125</c:v>
                </c:pt>
                <c:pt idx="150">
                  <c:v>249.019125</c:v>
                </c:pt>
                <c:pt idx="151">
                  <c:v>249.74268749999999</c:v>
                </c:pt>
                <c:pt idx="152">
                  <c:v>250.463859375</c:v>
                </c:pt>
                <c:pt idx="153">
                  <c:v>251.18182812500001</c:v>
                </c:pt>
                <c:pt idx="154">
                  <c:v>251.89582812500001</c:v>
                </c:pt>
                <c:pt idx="155">
                  <c:v>252.60357812500001</c:v>
                </c:pt>
                <c:pt idx="156">
                  <c:v>253.30324999999999</c:v>
                </c:pt>
                <c:pt idx="157">
                  <c:v>253.99596875</c:v>
                </c:pt>
                <c:pt idx="158">
                  <c:v>254.68376562500001</c:v>
                </c:pt>
                <c:pt idx="159">
                  <c:v>255.36739062500001</c:v>
                </c:pt>
                <c:pt idx="160">
                  <c:v>256.04765624999999</c:v>
                </c:pt>
                <c:pt idx="161">
                  <c:v>256.72367187499998</c:v>
                </c:pt>
                <c:pt idx="162">
                  <c:v>257.39645312499999</c:v>
                </c:pt>
                <c:pt idx="163">
                  <c:v>258.06506250000001</c:v>
                </c:pt>
                <c:pt idx="164">
                  <c:v>258.73173437499997</c:v>
                </c:pt>
                <c:pt idx="165">
                  <c:v>259.39681250000001</c:v>
                </c:pt>
                <c:pt idx="166">
                  <c:v>260.06053125</c:v>
                </c:pt>
                <c:pt idx="167">
                  <c:v>260.72240625000001</c:v>
                </c:pt>
                <c:pt idx="168">
                  <c:v>261.382515625</c:v>
                </c:pt>
                <c:pt idx="169">
                  <c:v>262.04035937499998</c:v>
                </c:pt>
                <c:pt idx="170">
                  <c:v>262.6966875</c:v>
                </c:pt>
                <c:pt idx="171">
                  <c:v>263.35168750000003</c:v>
                </c:pt>
                <c:pt idx="172">
                  <c:v>264.00471874999999</c:v>
                </c:pt>
                <c:pt idx="173">
                  <c:v>264.65509374999999</c:v>
                </c:pt>
                <c:pt idx="174">
                  <c:v>265.30062500000003</c:v>
                </c:pt>
                <c:pt idx="175">
                  <c:v>265.94375000000002</c:v>
                </c:pt>
                <c:pt idx="176">
                  <c:v>266.58543750000001</c:v>
                </c:pt>
                <c:pt idx="177">
                  <c:v>267.22384375000001</c:v>
                </c:pt>
                <c:pt idx="178">
                  <c:v>267.85940625000001</c:v>
                </c:pt>
                <c:pt idx="179">
                  <c:v>268.49306250000001</c:v>
                </c:pt>
                <c:pt idx="180">
                  <c:v>269.12568750000003</c:v>
                </c:pt>
                <c:pt idx="181">
                  <c:v>269.75675000000001</c:v>
                </c:pt>
                <c:pt idx="182">
                  <c:v>270.38596875000002</c:v>
                </c:pt>
                <c:pt idx="183">
                  <c:v>271.0136875</c:v>
                </c:pt>
                <c:pt idx="184">
                  <c:v>271.64031249999999</c:v>
                </c:pt>
                <c:pt idx="185">
                  <c:v>272.26546875000003</c:v>
                </c:pt>
                <c:pt idx="186">
                  <c:v>272.88906250000002</c:v>
                </c:pt>
                <c:pt idx="187">
                  <c:v>273.51153125000002</c:v>
                </c:pt>
                <c:pt idx="188">
                  <c:v>274.13381249999998</c:v>
                </c:pt>
                <c:pt idx="189">
                  <c:v>274.75609374999999</c:v>
                </c:pt>
                <c:pt idx="190">
                  <c:v>275.37799999999999</c:v>
                </c:pt>
                <c:pt idx="191">
                  <c:v>275.99809375000001</c:v>
                </c:pt>
                <c:pt idx="192">
                  <c:v>276.61540624999998</c:v>
                </c:pt>
                <c:pt idx="193">
                  <c:v>277.23206249999998</c:v>
                </c:pt>
                <c:pt idx="194">
                  <c:v>277.84759374999999</c:v>
                </c:pt>
                <c:pt idx="195">
                  <c:v>278.46337499999998</c:v>
                </c:pt>
                <c:pt idx="196">
                  <c:v>279.07974999999999</c:v>
                </c:pt>
                <c:pt idx="197">
                  <c:v>279.69662499999998</c:v>
                </c:pt>
                <c:pt idx="198">
                  <c:v>280.31368750000001</c:v>
                </c:pt>
                <c:pt idx="199">
                  <c:v>280.93284375000002</c:v>
                </c:pt>
                <c:pt idx="200">
                  <c:v>281.55315624999997</c:v>
                </c:pt>
                <c:pt idx="201">
                  <c:v>282.17428124999998</c:v>
                </c:pt>
                <c:pt idx="202">
                  <c:v>282.79575</c:v>
                </c:pt>
                <c:pt idx="203">
                  <c:v>283.41715625000001</c:v>
                </c:pt>
                <c:pt idx="204">
                  <c:v>284.03878125</c:v>
                </c:pt>
                <c:pt idx="205">
                  <c:v>284.66037499999999</c:v>
                </c:pt>
                <c:pt idx="206">
                  <c:v>285.28112499999997</c:v>
                </c:pt>
                <c:pt idx="207">
                  <c:v>285.9015</c:v>
                </c:pt>
                <c:pt idx="208">
                  <c:v>286.52096875000001</c:v>
                </c:pt>
                <c:pt idx="209">
                  <c:v>287.13859374999998</c:v>
                </c:pt>
                <c:pt idx="210">
                  <c:v>287.75509375000001</c:v>
                </c:pt>
                <c:pt idx="211">
                  <c:v>288.37146875000002</c:v>
                </c:pt>
                <c:pt idx="212">
                  <c:v>288.98784375000002</c:v>
                </c:pt>
                <c:pt idx="213">
                  <c:v>289.60449999999997</c:v>
                </c:pt>
                <c:pt idx="214">
                  <c:v>290.22125</c:v>
                </c:pt>
                <c:pt idx="215">
                  <c:v>290.83856250000002</c:v>
                </c:pt>
                <c:pt idx="216">
                  <c:v>291.45646875</c:v>
                </c:pt>
                <c:pt idx="217">
                  <c:v>292.07512500000001</c:v>
                </c:pt>
                <c:pt idx="218">
                  <c:v>292.69425000000001</c:v>
                </c:pt>
                <c:pt idx="219">
                  <c:v>293.31412499999999</c:v>
                </c:pt>
                <c:pt idx="220">
                  <c:v>293.93478125000001</c:v>
                </c:pt>
                <c:pt idx="221">
                  <c:v>294.55631249999999</c:v>
                </c:pt>
                <c:pt idx="222">
                  <c:v>295.17846874999998</c:v>
                </c:pt>
                <c:pt idx="223">
                  <c:v>295.80099999999999</c:v>
                </c:pt>
                <c:pt idx="224">
                  <c:v>296.42374999999998</c:v>
                </c:pt>
                <c:pt idx="225">
                  <c:v>297.04659375</c:v>
                </c:pt>
                <c:pt idx="226">
                  <c:v>297.66975000000002</c:v>
                </c:pt>
                <c:pt idx="227">
                  <c:v>298.29275000000001</c:v>
                </c:pt>
                <c:pt idx="228">
                  <c:v>298.91731249999998</c:v>
                </c:pt>
                <c:pt idx="229">
                  <c:v>299.54446875000002</c:v>
                </c:pt>
                <c:pt idx="230">
                  <c:v>300.17246875000001</c:v>
                </c:pt>
                <c:pt idx="231">
                  <c:v>300.79943750000001</c:v>
                </c:pt>
                <c:pt idx="232">
                  <c:v>301.42678124999998</c:v>
                </c:pt>
                <c:pt idx="233">
                  <c:v>302.05443750000001</c:v>
                </c:pt>
                <c:pt idx="234">
                  <c:v>302.68221875</c:v>
                </c:pt>
                <c:pt idx="235">
                  <c:v>303.31037500000002</c:v>
                </c:pt>
                <c:pt idx="236">
                  <c:v>303.93859375</c:v>
                </c:pt>
                <c:pt idx="237">
                  <c:v>304.56599999999997</c:v>
                </c:pt>
                <c:pt idx="238">
                  <c:v>305.19284375000001</c:v>
                </c:pt>
                <c:pt idx="239">
                  <c:v>305.81921875</c:v>
                </c:pt>
                <c:pt idx="240">
                  <c:v>306.44612499999999</c:v>
                </c:pt>
                <c:pt idx="241">
                  <c:v>307.07384374999998</c:v>
                </c:pt>
                <c:pt idx="242">
                  <c:v>307.70259375000001</c:v>
                </c:pt>
                <c:pt idx="243">
                  <c:v>308.33187500000003</c:v>
                </c:pt>
                <c:pt idx="244">
                  <c:v>308.96153125000001</c:v>
                </c:pt>
                <c:pt idx="245">
                  <c:v>309.59115624999998</c:v>
                </c:pt>
                <c:pt idx="246">
                  <c:v>310.22121874999999</c:v>
                </c:pt>
                <c:pt idx="247">
                  <c:v>310.85281250000003</c:v>
                </c:pt>
                <c:pt idx="248">
                  <c:v>311.48531250000002</c:v>
                </c:pt>
                <c:pt idx="249">
                  <c:v>312.11756250000002</c:v>
                </c:pt>
                <c:pt idx="250">
                  <c:v>312.75081249999999</c:v>
                </c:pt>
                <c:pt idx="251">
                  <c:v>313.38490624999997</c:v>
                </c:pt>
                <c:pt idx="252">
                  <c:v>314.02009375</c:v>
                </c:pt>
                <c:pt idx="253">
                  <c:v>314.65534374999999</c:v>
                </c:pt>
                <c:pt idx="254">
                  <c:v>315.29053125000002</c:v>
                </c:pt>
                <c:pt idx="255">
                  <c:v>315.92675000000003</c:v>
                </c:pt>
                <c:pt idx="256">
                  <c:v>316.56371875000002</c:v>
                </c:pt>
                <c:pt idx="257">
                  <c:v>317.200625</c:v>
                </c:pt>
                <c:pt idx="258">
                  <c:v>317.83715625000002</c:v>
                </c:pt>
                <c:pt idx="259">
                  <c:v>318.47434375</c:v>
                </c:pt>
                <c:pt idx="260">
                  <c:v>319.11203124999997</c:v>
                </c:pt>
                <c:pt idx="261">
                  <c:v>319.74978125000001</c:v>
                </c:pt>
                <c:pt idx="262">
                  <c:v>320.38759375000001</c:v>
                </c:pt>
                <c:pt idx="263">
                  <c:v>321.02543750000001</c:v>
                </c:pt>
                <c:pt idx="264">
                  <c:v>321.66234374999999</c:v>
                </c:pt>
                <c:pt idx="265">
                  <c:v>322.29846874999998</c:v>
                </c:pt>
                <c:pt idx="266">
                  <c:v>322.93459374999998</c:v>
                </c:pt>
                <c:pt idx="267">
                  <c:v>323.57090625000001</c:v>
                </c:pt>
                <c:pt idx="268">
                  <c:v>324.20675</c:v>
                </c:pt>
                <c:pt idx="269">
                  <c:v>324.84275000000002</c:v>
                </c:pt>
                <c:pt idx="270">
                  <c:v>325.47956249999999</c:v>
                </c:pt>
                <c:pt idx="271">
                  <c:v>326.1171875</c:v>
                </c:pt>
                <c:pt idx="272">
                  <c:v>326.75428125000002</c:v>
                </c:pt>
                <c:pt idx="273">
                  <c:v>327.39153125000001</c:v>
                </c:pt>
                <c:pt idx="274">
                  <c:v>328.02965625000002</c:v>
                </c:pt>
                <c:pt idx="275">
                  <c:v>328.66759374999998</c:v>
                </c:pt>
                <c:pt idx="276">
                  <c:v>329.30525</c:v>
                </c:pt>
                <c:pt idx="277">
                  <c:v>329.94312500000001</c:v>
                </c:pt>
                <c:pt idx="278">
                  <c:v>330.58049999999997</c:v>
                </c:pt>
                <c:pt idx="279">
                  <c:v>331.21765625</c:v>
                </c:pt>
                <c:pt idx="280">
                  <c:v>331.85353125</c:v>
                </c:pt>
                <c:pt idx="281">
                  <c:v>332.48750000000001</c:v>
                </c:pt>
                <c:pt idx="282">
                  <c:v>333.11556250000001</c:v>
                </c:pt>
                <c:pt idx="283">
                  <c:v>333.74031250000002</c:v>
                </c:pt>
                <c:pt idx="284">
                  <c:v>334.36409374999999</c:v>
                </c:pt>
                <c:pt idx="285">
                  <c:v>334.98731249999997</c:v>
                </c:pt>
                <c:pt idx="286">
                  <c:v>335.61012499999998</c:v>
                </c:pt>
                <c:pt idx="287">
                  <c:v>336.23206249999998</c:v>
                </c:pt>
                <c:pt idx="288">
                  <c:v>336.85371874999998</c:v>
                </c:pt>
                <c:pt idx="289">
                  <c:v>337.47521875000001</c:v>
                </c:pt>
                <c:pt idx="290">
                  <c:v>338.09559374999998</c:v>
                </c:pt>
                <c:pt idx="291">
                  <c:v>338.71584374999998</c:v>
                </c:pt>
                <c:pt idx="292">
                  <c:v>339.33590624999999</c:v>
                </c:pt>
                <c:pt idx="293">
                  <c:v>339.95587499999999</c:v>
                </c:pt>
                <c:pt idx="294">
                  <c:v>340.57603125000003</c:v>
                </c:pt>
                <c:pt idx="295">
                  <c:v>341.1953125</c:v>
                </c:pt>
                <c:pt idx="296">
                  <c:v>341.81459374999997</c:v>
                </c:pt>
                <c:pt idx="297">
                  <c:v>342.43412499999999</c:v>
                </c:pt>
                <c:pt idx="298">
                  <c:v>343.054125</c:v>
                </c:pt>
                <c:pt idx="299">
                  <c:v>343.67424999999997</c:v>
                </c:pt>
                <c:pt idx="300">
                  <c:v>344.29418750000002</c:v>
                </c:pt>
                <c:pt idx="301">
                  <c:v>344.91440625000001</c:v>
                </c:pt>
                <c:pt idx="302">
                  <c:v>345.53362499999997</c:v>
                </c:pt>
                <c:pt idx="303">
                  <c:v>346.15256249999999</c:v>
                </c:pt>
                <c:pt idx="304">
                  <c:v>346.7715</c:v>
                </c:pt>
                <c:pt idx="305">
                  <c:v>347.39021874999997</c:v>
                </c:pt>
                <c:pt idx="306">
                  <c:v>348.00840625000001</c:v>
                </c:pt>
                <c:pt idx="307">
                  <c:v>348.62621875000002</c:v>
                </c:pt>
                <c:pt idx="308">
                  <c:v>349.24334375000001</c:v>
                </c:pt>
                <c:pt idx="309">
                  <c:v>349.85890625000002</c:v>
                </c:pt>
                <c:pt idx="310">
                  <c:v>350.47312499999998</c:v>
                </c:pt>
                <c:pt idx="311">
                  <c:v>351.08553124999997</c:v>
                </c:pt>
                <c:pt idx="312">
                  <c:v>351.69631249999998</c:v>
                </c:pt>
                <c:pt idx="313">
                  <c:v>352.30584375000001</c:v>
                </c:pt>
                <c:pt idx="314">
                  <c:v>352.91431249999999</c:v>
                </c:pt>
                <c:pt idx="315">
                  <c:v>353.51940624999997</c:v>
                </c:pt>
                <c:pt idx="316">
                  <c:v>354.12237499999998</c:v>
                </c:pt>
                <c:pt idx="317">
                  <c:v>354.72512499999999</c:v>
                </c:pt>
                <c:pt idx="318">
                  <c:v>355.32768750000002</c:v>
                </c:pt>
                <c:pt idx="319">
                  <c:v>355.9310625</c:v>
                </c:pt>
                <c:pt idx="320">
                  <c:v>356.53399999999999</c:v>
                </c:pt>
                <c:pt idx="321">
                  <c:v>357.13600000000002</c:v>
                </c:pt>
                <c:pt idx="322">
                  <c:v>357.73771875</c:v>
                </c:pt>
                <c:pt idx="323">
                  <c:v>358.33878125000001</c:v>
                </c:pt>
                <c:pt idx="324">
                  <c:v>358.94024999999999</c:v>
                </c:pt>
                <c:pt idx="325">
                  <c:v>359.54159375</c:v>
                </c:pt>
                <c:pt idx="326">
                  <c:v>360.14168749999999</c:v>
                </c:pt>
                <c:pt idx="327">
                  <c:v>360.74053125</c:v>
                </c:pt>
                <c:pt idx="328">
                  <c:v>361.34050000000002</c:v>
                </c:pt>
                <c:pt idx="329">
                  <c:v>361.94381249999998</c:v>
                </c:pt>
                <c:pt idx="330">
                  <c:v>362.55018749999999</c:v>
                </c:pt>
                <c:pt idx="331">
                  <c:v>363.15825000000001</c:v>
                </c:pt>
                <c:pt idx="332">
                  <c:v>363.76012500000002</c:v>
                </c:pt>
                <c:pt idx="333">
                  <c:v>364.36134375</c:v>
                </c:pt>
                <c:pt idx="334">
                  <c:v>364.96171874999999</c:v>
                </c:pt>
                <c:pt idx="335">
                  <c:v>365.56074999999998</c:v>
                </c:pt>
                <c:pt idx="336">
                  <c:v>366.15890624999997</c:v>
                </c:pt>
                <c:pt idx="337">
                  <c:v>366.75443749999999</c:v>
                </c:pt>
                <c:pt idx="338">
                  <c:v>367.34956249999999</c:v>
                </c:pt>
                <c:pt idx="339">
                  <c:v>367.94524999999999</c:v>
                </c:pt>
                <c:pt idx="340">
                  <c:v>368.54153124999999</c:v>
                </c:pt>
                <c:pt idx="341">
                  <c:v>369.138375</c:v>
                </c:pt>
                <c:pt idx="342">
                  <c:v>369.73209374999999</c:v>
                </c:pt>
                <c:pt idx="343">
                  <c:v>370.32481250000001</c:v>
                </c:pt>
                <c:pt idx="344">
                  <c:v>370.91674999999998</c:v>
                </c:pt>
                <c:pt idx="345">
                  <c:v>371.50812500000001</c:v>
                </c:pt>
                <c:pt idx="346">
                  <c:v>372.09884375000001</c:v>
                </c:pt>
                <c:pt idx="347">
                  <c:v>372.68881249999998</c:v>
                </c:pt>
                <c:pt idx="348">
                  <c:v>373.27828125000002</c:v>
                </c:pt>
                <c:pt idx="349">
                  <c:v>373.86712499999999</c:v>
                </c:pt>
                <c:pt idx="350">
                  <c:v>374.455625</c:v>
                </c:pt>
                <c:pt idx="351">
                  <c:v>375.04340624999998</c:v>
                </c:pt>
                <c:pt idx="352">
                  <c:v>375.63071875000003</c:v>
                </c:pt>
                <c:pt idx="353">
                  <c:v>376.21709375</c:v>
                </c:pt>
                <c:pt idx="354">
                  <c:v>376.80237499999998</c:v>
                </c:pt>
                <c:pt idx="355">
                  <c:v>377.3864375</c:v>
                </c:pt>
                <c:pt idx="356">
                  <c:v>377.96893749999998</c:v>
                </c:pt>
                <c:pt idx="357">
                  <c:v>378.54971875000001</c:v>
                </c:pt>
                <c:pt idx="358">
                  <c:v>379.12887499999999</c:v>
                </c:pt>
                <c:pt idx="359">
                  <c:v>379.70596875000001</c:v>
                </c:pt>
                <c:pt idx="360">
                  <c:v>380.28031249999998</c:v>
                </c:pt>
                <c:pt idx="361">
                  <c:v>380.85118749999998</c:v>
                </c:pt>
                <c:pt idx="362">
                  <c:v>381.41928124999998</c:v>
                </c:pt>
                <c:pt idx="363">
                  <c:v>381.98378124999999</c:v>
                </c:pt>
                <c:pt idx="364">
                  <c:v>382.54684374999999</c:v>
                </c:pt>
                <c:pt idx="365">
                  <c:v>383.10728125000003</c:v>
                </c:pt>
                <c:pt idx="366">
                  <c:v>383.66428124999999</c:v>
                </c:pt>
                <c:pt idx="367">
                  <c:v>384.21684375000001</c:v>
                </c:pt>
                <c:pt idx="368">
                  <c:v>384.76521874999997</c:v>
                </c:pt>
                <c:pt idx="369">
                  <c:v>385.31018749999998</c:v>
                </c:pt>
                <c:pt idx="370">
                  <c:v>385.85078125000001</c:v>
                </c:pt>
                <c:pt idx="371">
                  <c:v>386.38753124999999</c:v>
                </c:pt>
                <c:pt idx="372">
                  <c:v>386.92203124999997</c:v>
                </c:pt>
                <c:pt idx="373">
                  <c:v>387.45299999999997</c:v>
                </c:pt>
                <c:pt idx="374">
                  <c:v>387.98200000000003</c:v>
                </c:pt>
                <c:pt idx="375">
                  <c:v>388.50909374999998</c:v>
                </c:pt>
                <c:pt idx="376">
                  <c:v>389.03375</c:v>
                </c:pt>
                <c:pt idx="377">
                  <c:v>389.55431249999998</c:v>
                </c:pt>
                <c:pt idx="378">
                  <c:v>390.07303124999999</c:v>
                </c:pt>
                <c:pt idx="379">
                  <c:v>390.58859374999997</c:v>
                </c:pt>
                <c:pt idx="380">
                  <c:v>391.09934375</c:v>
                </c:pt>
                <c:pt idx="381">
                  <c:v>391.60840624999997</c:v>
                </c:pt>
                <c:pt idx="382">
                  <c:v>392.11540624999998</c:v>
                </c:pt>
                <c:pt idx="383">
                  <c:v>392.62106249999999</c:v>
                </c:pt>
                <c:pt idx="384">
                  <c:v>393.12296874999998</c:v>
                </c:pt>
                <c:pt idx="385">
                  <c:v>393.62340625000002</c:v>
                </c:pt>
                <c:pt idx="386">
                  <c:v>394.12203125000002</c:v>
                </c:pt>
                <c:pt idx="387">
                  <c:v>394.61890625000001</c:v>
                </c:pt>
                <c:pt idx="388">
                  <c:v>395.11446875000001</c:v>
                </c:pt>
                <c:pt idx="389">
                  <c:v>395.60750000000002</c:v>
                </c:pt>
                <c:pt idx="390">
                  <c:v>396.09659375000001</c:v>
                </c:pt>
                <c:pt idx="391">
                  <c:v>396.58350000000002</c:v>
                </c:pt>
                <c:pt idx="392">
                  <c:v>397.06849999999997</c:v>
                </c:pt>
                <c:pt idx="393">
                  <c:v>397.55115625000002</c:v>
                </c:pt>
                <c:pt idx="394">
                  <c:v>398.03209375</c:v>
                </c:pt>
                <c:pt idx="395">
                  <c:v>398.51171875</c:v>
                </c:pt>
                <c:pt idx="396">
                  <c:v>398.98984374999998</c:v>
                </c:pt>
                <c:pt idx="397">
                  <c:v>399.46643749999998</c:v>
                </c:pt>
                <c:pt idx="398">
                  <c:v>399.93962499999998</c:v>
                </c:pt>
                <c:pt idx="399">
                  <c:v>400.41203124999998</c:v>
                </c:pt>
                <c:pt idx="400">
                  <c:v>400.88271874999998</c:v>
                </c:pt>
                <c:pt idx="401">
                  <c:v>401.35218750000001</c:v>
                </c:pt>
                <c:pt idx="402">
                  <c:v>401.82074999999998</c:v>
                </c:pt>
                <c:pt idx="403">
                  <c:v>402.28825000000001</c:v>
                </c:pt>
                <c:pt idx="404">
                  <c:v>402.75462499999998</c:v>
                </c:pt>
                <c:pt idx="405">
                  <c:v>403.21865624999998</c:v>
                </c:pt>
                <c:pt idx="406">
                  <c:v>403.68049999999999</c:v>
                </c:pt>
                <c:pt idx="407">
                  <c:v>404.14</c:v>
                </c:pt>
                <c:pt idx="408">
                  <c:v>404.59840624999998</c:v>
                </c:pt>
                <c:pt idx="409">
                  <c:v>405.05503125000001</c:v>
                </c:pt>
                <c:pt idx="410">
                  <c:v>405.51059375</c:v>
                </c:pt>
                <c:pt idx="411">
                  <c:v>405.96281249999998</c:v>
                </c:pt>
                <c:pt idx="412">
                  <c:v>406.41234374999999</c:v>
                </c:pt>
                <c:pt idx="413">
                  <c:v>406.86068749999998</c:v>
                </c:pt>
                <c:pt idx="414">
                  <c:v>407.30784375000002</c:v>
                </c:pt>
                <c:pt idx="415">
                  <c:v>407.75384374999999</c:v>
                </c:pt>
                <c:pt idx="416">
                  <c:v>408.20024999999998</c:v>
                </c:pt>
                <c:pt idx="417">
                  <c:v>408.64581249999998</c:v>
                </c:pt>
                <c:pt idx="418">
                  <c:v>409.09109375000003</c:v>
                </c:pt>
                <c:pt idx="419">
                  <c:v>409.53381250000001</c:v>
                </c:pt>
                <c:pt idx="420">
                  <c:v>409.9740625</c:v>
                </c:pt>
                <c:pt idx="421">
                  <c:v>410.41306250000002</c:v>
                </c:pt>
                <c:pt idx="422">
                  <c:v>410.85184375</c:v>
                </c:pt>
                <c:pt idx="423">
                  <c:v>411.29034374999998</c:v>
                </c:pt>
                <c:pt idx="424">
                  <c:v>411.72871874999998</c:v>
                </c:pt>
                <c:pt idx="425">
                  <c:v>412.16399999999999</c:v>
                </c:pt>
                <c:pt idx="426">
                  <c:v>412.59743750000001</c:v>
                </c:pt>
                <c:pt idx="427">
                  <c:v>413.02825000000001</c:v>
                </c:pt>
                <c:pt idx="428">
                  <c:v>413.457875</c:v>
                </c:pt>
                <c:pt idx="429">
                  <c:v>413.88628125000002</c:v>
                </c:pt>
                <c:pt idx="430">
                  <c:v>414.31406249999998</c:v>
                </c:pt>
                <c:pt idx="431">
                  <c:v>414.7408125</c:v>
                </c:pt>
                <c:pt idx="432">
                  <c:v>415.16490625</c:v>
                </c:pt>
                <c:pt idx="433">
                  <c:v>415.58862499999998</c:v>
                </c:pt>
                <c:pt idx="434">
                  <c:v>416.01168749999999</c:v>
                </c:pt>
                <c:pt idx="435">
                  <c:v>416.43437499999999</c:v>
                </c:pt>
                <c:pt idx="436">
                  <c:v>416.85481249999998</c:v>
                </c:pt>
                <c:pt idx="437">
                  <c:v>417.27431250000001</c:v>
                </c:pt>
                <c:pt idx="438">
                  <c:v>417.6930625</c:v>
                </c:pt>
                <c:pt idx="439">
                  <c:v>418.11203124999997</c:v>
                </c:pt>
                <c:pt idx="440">
                  <c:v>418.53112499999997</c:v>
                </c:pt>
                <c:pt idx="441">
                  <c:v>418.94731250000001</c:v>
                </c:pt>
                <c:pt idx="442">
                  <c:v>419.36146874999997</c:v>
                </c:pt>
                <c:pt idx="443">
                  <c:v>419.77499999999998</c:v>
                </c:pt>
                <c:pt idx="444">
                  <c:v>420.188625</c:v>
                </c:pt>
                <c:pt idx="445">
                  <c:v>420.60243750000001</c:v>
                </c:pt>
                <c:pt idx="446">
                  <c:v>421.01678125000001</c:v>
                </c:pt>
                <c:pt idx="447">
                  <c:v>421.43156249999998</c:v>
                </c:pt>
                <c:pt idx="448">
                  <c:v>421.84646874999999</c:v>
                </c:pt>
                <c:pt idx="449">
                  <c:v>422.25890625</c:v>
                </c:pt>
                <c:pt idx="450">
                  <c:v>422.66912500000001</c:v>
                </c:pt>
                <c:pt idx="451">
                  <c:v>423.07778124999999</c:v>
                </c:pt>
                <c:pt idx="452">
                  <c:v>423.48556250000001</c:v>
                </c:pt>
                <c:pt idx="453">
                  <c:v>423.89224999999999</c:v>
                </c:pt>
                <c:pt idx="454">
                  <c:v>424.29887500000001</c:v>
                </c:pt>
                <c:pt idx="455">
                  <c:v>424.70434375000002</c:v>
                </c:pt>
                <c:pt idx="456">
                  <c:v>425.10825</c:v>
                </c:pt>
                <c:pt idx="457">
                  <c:v>425.51053124999999</c:v>
                </c:pt>
                <c:pt idx="458">
                  <c:v>425.91281249999997</c:v>
                </c:pt>
                <c:pt idx="459">
                  <c:v>426.31359375</c:v>
                </c:pt>
                <c:pt idx="460">
                  <c:v>426.71462500000001</c:v>
                </c:pt>
                <c:pt idx="461">
                  <c:v>427.11553125</c:v>
                </c:pt>
                <c:pt idx="462">
                  <c:v>427.51615624999999</c:v>
                </c:pt>
                <c:pt idx="463">
                  <c:v>427.91587500000003</c:v>
                </c:pt>
                <c:pt idx="464">
                  <c:v>428.31662499999999</c:v>
                </c:pt>
                <c:pt idx="465">
                  <c:v>428.71625</c:v>
                </c:pt>
                <c:pt idx="466">
                  <c:v>429.11418750000001</c:v>
                </c:pt>
                <c:pt idx="467">
                  <c:v>429.50959375000002</c:v>
                </c:pt>
                <c:pt idx="468">
                  <c:v>429.90100000000001</c:v>
                </c:pt>
                <c:pt idx="469">
                  <c:v>430.28696875000003</c:v>
                </c:pt>
                <c:pt idx="470">
                  <c:v>430.66596874999999</c:v>
                </c:pt>
                <c:pt idx="471">
                  <c:v>431.04471875000002</c:v>
                </c:pt>
                <c:pt idx="472">
                  <c:v>431.42212499999999</c:v>
                </c:pt>
                <c:pt idx="473">
                  <c:v>431.79678124999998</c:v>
                </c:pt>
                <c:pt idx="474">
                  <c:v>432.16484374999999</c:v>
                </c:pt>
                <c:pt idx="475">
                  <c:v>432.53046875000001</c:v>
                </c:pt>
                <c:pt idx="476">
                  <c:v>432.89299999999997</c:v>
                </c:pt>
                <c:pt idx="477">
                  <c:v>433.25496874999999</c:v>
                </c:pt>
                <c:pt idx="478">
                  <c:v>433.61328125</c:v>
                </c:pt>
                <c:pt idx="479">
                  <c:v>433.96268750000002</c:v>
                </c:pt>
                <c:pt idx="480">
                  <c:v>434.31190624999999</c:v>
                </c:pt>
                <c:pt idx="481">
                  <c:v>434.65990625000001</c:v>
                </c:pt>
                <c:pt idx="482">
                  <c:v>435.00709375000002</c:v>
                </c:pt>
                <c:pt idx="483">
                  <c:v>435.35187500000001</c:v>
                </c:pt>
                <c:pt idx="484">
                  <c:v>435.69346875000002</c:v>
                </c:pt>
                <c:pt idx="485">
                  <c:v>436.03234375</c:v>
                </c:pt>
                <c:pt idx="486">
                  <c:v>436.36987499999998</c:v>
                </c:pt>
                <c:pt idx="487">
                  <c:v>436.7061875</c:v>
                </c:pt>
                <c:pt idx="488">
                  <c:v>437.04218750000001</c:v>
                </c:pt>
                <c:pt idx="489">
                  <c:v>437.3721875</c:v>
                </c:pt>
                <c:pt idx="490">
                  <c:v>437.69284375000001</c:v>
                </c:pt>
                <c:pt idx="491">
                  <c:v>438.00356249999999</c:v>
                </c:pt>
                <c:pt idx="492">
                  <c:v>438.31221875</c:v>
                </c:pt>
                <c:pt idx="493">
                  <c:v>438.6183125</c:v>
                </c:pt>
                <c:pt idx="494">
                  <c:v>438.91387500000002</c:v>
                </c:pt>
                <c:pt idx="495">
                  <c:v>439.20212500000002</c:v>
                </c:pt>
                <c:pt idx="496">
                  <c:v>439.46665625000003</c:v>
                </c:pt>
                <c:pt idx="497">
                  <c:v>439.66759374999998</c:v>
                </c:pt>
                <c:pt idx="498">
                  <c:v>439.73309375000002</c:v>
                </c:pt>
                <c:pt idx="499">
                  <c:v>439.753625</c:v>
                </c:pt>
                <c:pt idx="500">
                  <c:v>439.72859375000002</c:v>
                </c:pt>
                <c:pt idx="501">
                  <c:v>439.66118749999998</c:v>
                </c:pt>
                <c:pt idx="502">
                  <c:v>439.64103125000003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D41-4735-A059-DDFBF6C48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50304"/>
        <c:axId val="711750864"/>
      </c:scatterChart>
      <c:valAx>
        <c:axId val="71175030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50864"/>
        <c:crosses val="autoZero"/>
        <c:crossBetween val="midCat"/>
      </c:valAx>
      <c:valAx>
        <c:axId val="711750864"/>
        <c:scaling>
          <c:orientation val="minMax"/>
          <c:max val="5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75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765113735783028"/>
          <c:y val="0.66116761446485861"/>
          <c:w val="0.25231555312451559"/>
          <c:h val="0.25914812945483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217307942890126E-2"/>
          <c:y val="5.3311777092502219E-2"/>
          <c:w val="0.88219510061242334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'0'!$B$1</c:f>
              <c:strCache>
                <c:ptCount val="1"/>
                <c:pt idx="0">
                  <c:v>Q890-120-0-1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</c:numCache>
            </c:numRef>
          </c:xVal>
          <c:yVal>
            <c:numRef>
              <c:f>'0'!$B$5:$B$584</c:f>
              <c:numCache>
                <c:formatCode>General</c:formatCode>
                <c:ptCount val="580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E3-45D0-A0A7-2A0B26082238}"/>
            </c:ext>
          </c:extLst>
        </c:ser>
        <c:ser>
          <c:idx val="1"/>
          <c:order val="1"/>
          <c:tx>
            <c:strRef>
              <c:f>'0'!$G$1</c:f>
              <c:strCache>
                <c:ptCount val="1"/>
                <c:pt idx="0">
                  <c:v>implicit-dis2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'0'!$M$5:$M$153</c:f>
              <c:numCache>
                <c:formatCode>General</c:formatCode>
                <c:ptCount val="149"/>
                <c:pt idx="0">
                  <c:v>0</c:v>
                </c:pt>
                <c:pt idx="1">
                  <c:v>1.4336576214936175E-3</c:v>
                </c:pt>
                <c:pt idx="2">
                  <c:v>2.8720128003339104E-3</c:v>
                </c:pt>
                <c:pt idx="3">
                  <c:v>5.0249455254332996E-3</c:v>
                </c:pt>
                <c:pt idx="4">
                  <c:v>8.251815841459214E-3</c:v>
                </c:pt>
                <c:pt idx="5">
                  <c:v>1.3098193548085658E-2</c:v>
                </c:pt>
                <c:pt idx="6">
                  <c:v>2.0386162474042981E-2</c:v>
                </c:pt>
                <c:pt idx="7">
                  <c:v>3.1622540883331107E-2</c:v>
                </c:pt>
                <c:pt idx="8">
                  <c:v>4.8399679814811004E-2</c:v>
                </c:pt>
                <c:pt idx="9">
                  <c:v>7.8589124365951751E-2</c:v>
                </c:pt>
                <c:pt idx="10">
                  <c:v>0.13889136387249298</c:v>
                </c:pt>
                <c:pt idx="11">
                  <c:v>0.20784794262807382</c:v>
                </c:pt>
                <c:pt idx="12">
                  <c:v>0.28101980416012001</c:v>
                </c:pt>
                <c:pt idx="13">
                  <c:v>0.35585293492904202</c:v>
                </c:pt>
                <c:pt idx="14">
                  <c:v>0.43084742635139278</c:v>
                </c:pt>
                <c:pt idx="15">
                  <c:v>0.50552450639319035</c:v>
                </c:pt>
                <c:pt idx="16">
                  <c:v>0.57980958495667645</c:v>
                </c:pt>
                <c:pt idx="17">
                  <c:v>0.65442227394132568</c:v>
                </c:pt>
                <c:pt idx="18">
                  <c:v>0.72946779183377009</c:v>
                </c:pt>
                <c:pt idx="19">
                  <c:v>0.8051420389609687</c:v>
                </c:pt>
                <c:pt idx="20">
                  <c:v>0.88239870252919173</c:v>
                </c:pt>
                <c:pt idx="21">
                  <c:v>0.96208983496615341</c:v>
                </c:pt>
                <c:pt idx="22">
                  <c:v>1.0433984751448162</c:v>
                </c:pt>
                <c:pt idx="23">
                  <c:v>1.1258477467446606</c:v>
                </c:pt>
                <c:pt idx="24">
                  <c:v>1.2092280510225157</c:v>
                </c:pt>
                <c:pt idx="25">
                  <c:v>1.2942794310014529</c:v>
                </c:pt>
                <c:pt idx="26">
                  <c:v>1.3804004131062322</c:v>
                </c:pt>
                <c:pt idx="27">
                  <c:v>1.467007604790822</c:v>
                </c:pt>
                <c:pt idx="28">
                  <c:v>1.5540408246780313</c:v>
                </c:pt>
                <c:pt idx="29">
                  <c:v>1.6411354738790527</c:v>
                </c:pt>
                <c:pt idx="30">
                  <c:v>1.7284114745785182</c:v>
                </c:pt>
                <c:pt idx="31">
                  <c:v>1.8162388490806962</c:v>
                </c:pt>
                <c:pt idx="32">
                  <c:v>1.9045131701597946</c:v>
                </c:pt>
                <c:pt idx="33">
                  <c:v>1.9930945491162506</c:v>
                </c:pt>
                <c:pt idx="34">
                  <c:v>2.0821173069067624</c:v>
                </c:pt>
                <c:pt idx="35">
                  <c:v>2.1714854873040776</c:v>
                </c:pt>
                <c:pt idx="36">
                  <c:v>2.2609753545926732</c:v>
                </c:pt>
                <c:pt idx="37">
                  <c:v>2.3507075454989765</c:v>
                </c:pt>
                <c:pt idx="38">
                  <c:v>2.4406962606429397</c:v>
                </c:pt>
                <c:pt idx="39">
                  <c:v>2.530960600499029</c:v>
                </c:pt>
                <c:pt idx="40">
                  <c:v>2.6214315596780371</c:v>
                </c:pt>
                <c:pt idx="41">
                  <c:v>2.7121211545197643</c:v>
                </c:pt>
                <c:pt idx="42">
                  <c:v>2.8030113243882941</c:v>
                </c:pt>
                <c:pt idx="43">
                  <c:v>2.8941750442518326</c:v>
                </c:pt>
                <c:pt idx="44">
                  <c:v>2.9856178724803071</c:v>
                </c:pt>
                <c:pt idx="45">
                  <c:v>3.0770234671598011</c:v>
                </c:pt>
                <c:pt idx="46">
                  <c:v>3.1684517731191555</c:v>
                </c:pt>
                <c:pt idx="47">
                  <c:v>3.2598992536797815</c:v>
                </c:pt>
                <c:pt idx="48">
                  <c:v>3.3513999079308752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'0'!$G$5:$G$60</c:f>
              <c:numCache>
                <c:formatCode>General</c:formatCode>
                <c:ptCount val="56"/>
                <c:pt idx="0">
                  <c:v>0</c:v>
                </c:pt>
                <c:pt idx="1">
                  <c:v>5.2602880000000001</c:v>
                </c:pt>
                <c:pt idx="2">
                  <c:v>10.53279</c:v>
                </c:pt>
                <c:pt idx="3">
                  <c:v>18.471969999999999</c:v>
                </c:pt>
                <c:pt idx="4">
                  <c:v>30.440940000000001</c:v>
                </c:pt>
                <c:pt idx="5">
                  <c:v>48.397910000000003</c:v>
                </c:pt>
                <c:pt idx="6">
                  <c:v>75.358670000000004</c:v>
                </c:pt>
                <c:pt idx="7">
                  <c:v>115.6148</c:v>
                </c:pt>
                <c:pt idx="8">
                  <c:v>167.047</c:v>
                </c:pt>
                <c:pt idx="9">
                  <c:v>209.7441</c:v>
                </c:pt>
                <c:pt idx="10">
                  <c:v>233.80369999999999</c:v>
                </c:pt>
                <c:pt idx="11">
                  <c:v>252.7878</c:v>
                </c:pt>
                <c:pt idx="12">
                  <c:v>269.27800000000002</c:v>
                </c:pt>
                <c:pt idx="13">
                  <c:v>284.8254</c:v>
                </c:pt>
                <c:pt idx="14">
                  <c:v>300.3356</c:v>
                </c:pt>
                <c:pt idx="15">
                  <c:v>316.07040000000001</c:v>
                </c:pt>
                <c:pt idx="16">
                  <c:v>331.9803</c:v>
                </c:pt>
                <c:pt idx="17">
                  <c:v>347.48129999999998</c:v>
                </c:pt>
                <c:pt idx="18">
                  <c:v>362.56689999999998</c:v>
                </c:pt>
                <c:pt idx="19">
                  <c:v>377.25479999999999</c:v>
                </c:pt>
                <c:pt idx="20">
                  <c:v>390.87970000000001</c:v>
                </c:pt>
                <c:pt idx="21">
                  <c:v>402.92439999999999</c:v>
                </c:pt>
                <c:pt idx="22">
                  <c:v>413.99380000000002</c:v>
                </c:pt>
                <c:pt idx="23">
                  <c:v>424.38229999999999</c:v>
                </c:pt>
                <c:pt idx="24">
                  <c:v>434.1875</c:v>
                </c:pt>
                <c:pt idx="25">
                  <c:v>443.1619</c:v>
                </c:pt>
                <c:pt idx="26">
                  <c:v>451.55329999999998</c:v>
                </c:pt>
                <c:pt idx="27">
                  <c:v>459.62979999999999</c:v>
                </c:pt>
                <c:pt idx="28">
                  <c:v>467.43310000000002</c:v>
                </c:pt>
                <c:pt idx="29">
                  <c:v>475.2054</c:v>
                </c:pt>
                <c:pt idx="30">
                  <c:v>482.80779999999999</c:v>
                </c:pt>
                <c:pt idx="31">
                  <c:v>490.04</c:v>
                </c:pt>
                <c:pt idx="32">
                  <c:v>496.99270000000001</c:v>
                </c:pt>
                <c:pt idx="33">
                  <c:v>503.73840000000001</c:v>
                </c:pt>
                <c:pt idx="34">
                  <c:v>510.2011</c:v>
                </c:pt>
                <c:pt idx="35">
                  <c:v>516.45090000000005</c:v>
                </c:pt>
                <c:pt idx="36">
                  <c:v>522.59209999999996</c:v>
                </c:pt>
                <c:pt idx="37">
                  <c:v>528.56849999999997</c:v>
                </c:pt>
                <c:pt idx="38">
                  <c:v>534.36310000000003</c:v>
                </c:pt>
                <c:pt idx="39">
                  <c:v>540.01189999999997</c:v>
                </c:pt>
                <c:pt idx="40">
                  <c:v>545.54679999999996</c:v>
                </c:pt>
                <c:pt idx="41">
                  <c:v>550.94259999999997</c:v>
                </c:pt>
                <c:pt idx="42">
                  <c:v>556.23770000000002</c:v>
                </c:pt>
                <c:pt idx="43">
                  <c:v>561.38260000000002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E3-45D0-A0A7-2A0B26082238}"/>
            </c:ext>
          </c:extLst>
        </c:ser>
        <c:ser>
          <c:idx val="2"/>
          <c:order val="2"/>
          <c:tx>
            <c:strRef>
              <c:f>'0'!$D$1</c:f>
              <c:strCache>
                <c:ptCount val="1"/>
                <c:pt idx="0">
                  <c:v>Q890-120-0-2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'0'!$C$5:$C$427</c:f>
              <c:numCache>
                <c:formatCode>General</c:formatCode>
                <c:ptCount val="423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  <c:pt idx="408">
                  <c:v>4.2773039999999991</c:v>
                </c:pt>
                <c:pt idx="409">
                  <c:v>4.2861485000000004</c:v>
                </c:pt>
                <c:pt idx="410">
                  <c:v>4.2923285</c:v>
                </c:pt>
                <c:pt idx="411">
                  <c:v>4.2997550000000002</c:v>
                </c:pt>
                <c:pt idx="412">
                  <c:v>4.3080924999999999</c:v>
                </c:pt>
                <c:pt idx="413">
                  <c:v>4.3215369999999993</c:v>
                </c:pt>
                <c:pt idx="414">
                  <c:v>4.3320565000000002</c:v>
                </c:pt>
                <c:pt idx="415">
                  <c:v>4.338136500000001</c:v>
                </c:pt>
                <c:pt idx="416">
                  <c:v>4.3386890000000005</c:v>
                </c:pt>
                <c:pt idx="417">
                  <c:v>4.3384055000000004</c:v>
                </c:pt>
                <c:pt idx="418">
                  <c:v>4.3360099999999999</c:v>
                </c:pt>
                <c:pt idx="419">
                  <c:v>4.3348455000000001</c:v>
                </c:pt>
                <c:pt idx="420">
                  <c:v>4.3340430000000003</c:v>
                </c:pt>
                <c:pt idx="421">
                  <c:v>4.3326454999999999</c:v>
                </c:pt>
                <c:pt idx="422">
                  <c:v>4.3297509999999999</c:v>
                </c:pt>
              </c:numCache>
            </c:numRef>
          </c:xVal>
          <c:yVal>
            <c:numRef>
              <c:f>'0'!$D$5:$D$412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E3-45D0-A0A7-2A0B26082238}"/>
            </c:ext>
          </c:extLst>
        </c:ser>
        <c:ser>
          <c:idx val="4"/>
          <c:order val="3"/>
          <c:tx>
            <c:strRef>
              <c:f>'0'!$R$1:$AA$1</c:f>
              <c:strCache>
                <c:ptCount val="1"/>
                <c:pt idx="0">
                  <c:v>implicit-dis10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'0'!$X$5:$X$62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'0'!$R$5:$R$63</c:f>
              <c:numCache>
                <c:formatCode>General</c:formatCode>
                <c:ptCount val="59"/>
                <c:pt idx="0">
                  <c:v>0</c:v>
                </c:pt>
                <c:pt idx="1">
                  <c:v>10.538500000000001</c:v>
                </c:pt>
                <c:pt idx="2">
                  <c:v>21.129270000000002</c:v>
                </c:pt>
                <c:pt idx="3">
                  <c:v>37.099589999999999</c:v>
                </c:pt>
                <c:pt idx="4">
                  <c:v>61.04083</c:v>
                </c:pt>
                <c:pt idx="5">
                  <c:v>96.966210000000004</c:v>
                </c:pt>
                <c:pt idx="6">
                  <c:v>149.8682</c:v>
                </c:pt>
                <c:pt idx="7">
                  <c:v>214.79470000000001</c:v>
                </c:pt>
                <c:pt idx="8">
                  <c:v>227.09049999999999</c:v>
                </c:pt>
                <c:pt idx="9">
                  <c:v>242.40219999999999</c:v>
                </c:pt>
                <c:pt idx="10">
                  <c:v>262.10320000000002</c:v>
                </c:pt>
                <c:pt idx="11">
                  <c:v>288.4588</c:v>
                </c:pt>
                <c:pt idx="12">
                  <c:v>319.71859999999998</c:v>
                </c:pt>
                <c:pt idx="13">
                  <c:v>350.92849999999999</c:v>
                </c:pt>
                <c:pt idx="14">
                  <c:v>380.23500000000001</c:v>
                </c:pt>
                <c:pt idx="15">
                  <c:v>405.1241</c:v>
                </c:pt>
                <c:pt idx="16">
                  <c:v>426.25779999999997</c:v>
                </c:pt>
                <c:pt idx="17">
                  <c:v>444.78980000000001</c:v>
                </c:pt>
                <c:pt idx="18">
                  <c:v>461.1524</c:v>
                </c:pt>
                <c:pt idx="19">
                  <c:v>476.70760000000001</c:v>
                </c:pt>
                <c:pt idx="20">
                  <c:v>491.39620000000002</c:v>
                </c:pt>
                <c:pt idx="21">
                  <c:v>505.00979999999998</c:v>
                </c:pt>
                <c:pt idx="22">
                  <c:v>517.66340000000002</c:v>
                </c:pt>
                <c:pt idx="23">
                  <c:v>529.71879999999999</c:v>
                </c:pt>
                <c:pt idx="24">
                  <c:v>541.12049999999999</c:v>
                </c:pt>
                <c:pt idx="25">
                  <c:v>552.01990000000001</c:v>
                </c:pt>
                <c:pt idx="26">
                  <c:v>562.41039999999998</c:v>
                </c:pt>
                <c:pt idx="27">
                  <c:v>572.36040000000003</c:v>
                </c:pt>
                <c:pt idx="28">
                  <c:v>582.01949999999999</c:v>
                </c:pt>
                <c:pt idx="29">
                  <c:v>591.47119999999995</c:v>
                </c:pt>
                <c:pt idx="30">
                  <c:v>600.75829999999996</c:v>
                </c:pt>
                <c:pt idx="31">
                  <c:v>609.75850000000003</c:v>
                </c:pt>
                <c:pt idx="32">
                  <c:v>618.52850000000001</c:v>
                </c:pt>
                <c:pt idx="33">
                  <c:v>627.14580000000001</c:v>
                </c:pt>
                <c:pt idx="34">
                  <c:v>635.5761</c:v>
                </c:pt>
                <c:pt idx="35">
                  <c:v>643.83929999999998</c:v>
                </c:pt>
                <c:pt idx="36">
                  <c:v>651.92160000000001</c:v>
                </c:pt>
                <c:pt idx="37">
                  <c:v>659.79909999999995</c:v>
                </c:pt>
                <c:pt idx="38">
                  <c:v>667.42229999999995</c:v>
                </c:pt>
                <c:pt idx="39">
                  <c:v>674.81209999999999</c:v>
                </c:pt>
                <c:pt idx="40">
                  <c:v>682.01059999999995</c:v>
                </c:pt>
                <c:pt idx="41">
                  <c:v>689.00130000000001</c:v>
                </c:pt>
                <c:pt idx="42">
                  <c:v>695.77660000000003</c:v>
                </c:pt>
                <c:pt idx="43">
                  <c:v>702.35</c:v>
                </c:pt>
                <c:pt idx="44">
                  <c:v>708.77089999999998</c:v>
                </c:pt>
                <c:pt idx="45">
                  <c:v>715.12139999999999</c:v>
                </c:pt>
                <c:pt idx="46">
                  <c:v>721.39620000000002</c:v>
                </c:pt>
                <c:pt idx="47">
                  <c:v>727.51</c:v>
                </c:pt>
                <c:pt idx="48">
                  <c:v>733.44799999999998</c:v>
                </c:pt>
                <c:pt idx="49">
                  <c:v>739.25030000000004</c:v>
                </c:pt>
                <c:pt idx="50">
                  <c:v>744.9674</c:v>
                </c:pt>
                <c:pt idx="51">
                  <c:v>750.5471</c:v>
                </c:pt>
                <c:pt idx="52">
                  <c:v>755.97329999999999</c:v>
                </c:pt>
                <c:pt idx="53">
                  <c:v>761.29560000000004</c:v>
                </c:pt>
                <c:pt idx="54">
                  <c:v>766.49540000000002</c:v>
                </c:pt>
                <c:pt idx="55">
                  <c:v>771.54049999999995</c:v>
                </c:pt>
                <c:pt idx="56">
                  <c:v>776.49180000000001</c:v>
                </c:pt>
                <c:pt idx="57">
                  <c:v>780.34259999999995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8E3-45D0-A0A7-2A0B26082238}"/>
            </c:ext>
          </c:extLst>
        </c:ser>
        <c:ser>
          <c:idx val="5"/>
          <c:order val="4"/>
          <c:tx>
            <c:strRef>
              <c:f>'0'!$AP$3:$AW$3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'0'!$AW$5:$AW$45</c:f>
              <c:numCache>
                <c:formatCode>0.00E+00</c:formatCode>
                <c:ptCount val="41"/>
                <c:pt idx="0" formatCode="General">
                  <c:v>0</c:v>
                </c:pt>
                <c:pt idx="1">
                  <c:v>7.4199999999999996E-9</c:v>
                </c:pt>
                <c:pt idx="2" formatCode="General">
                  <c:v>2.72E-4</c:v>
                </c:pt>
                <c:pt idx="3" formatCode="General">
                  <c:v>5.5279999999999999E-3</c:v>
                </c:pt>
                <c:pt idx="4" formatCode="General">
                  <c:v>2.4303000000000002E-2</c:v>
                </c:pt>
                <c:pt idx="5" formatCode="General">
                  <c:v>6.2079000000000002E-2</c:v>
                </c:pt>
                <c:pt idx="6" formatCode="General">
                  <c:v>0.12319099999999999</c:v>
                </c:pt>
                <c:pt idx="7" formatCode="General">
                  <c:v>0.21398500000000001</c:v>
                </c:pt>
                <c:pt idx="8" formatCode="General">
                  <c:v>0.34596199999999999</c:v>
                </c:pt>
                <c:pt idx="9" formatCode="General">
                  <c:v>0.52755700000000005</c:v>
                </c:pt>
                <c:pt idx="10" formatCode="General">
                  <c:v>0.76186500000000001</c:v>
                </c:pt>
                <c:pt idx="11" formatCode="General">
                  <c:v>1.046322</c:v>
                </c:pt>
                <c:pt idx="12" formatCode="General">
                  <c:v>1.380036</c:v>
                </c:pt>
                <c:pt idx="13" formatCode="General">
                  <c:v>1.7628090000000001</c:v>
                </c:pt>
                <c:pt idx="14" formatCode="General">
                  <c:v>2.1896360000000001</c:v>
                </c:pt>
                <c:pt idx="15" formatCode="General">
                  <c:v>2.648771</c:v>
                </c:pt>
                <c:pt idx="16" formatCode="General">
                  <c:v>3.1262479999999999</c:v>
                </c:pt>
                <c:pt idx="17" formatCode="General">
                  <c:v>3.6139570000000001</c:v>
                </c:pt>
                <c:pt idx="18" formatCode="General">
                  <c:v>4.1059000000000001</c:v>
                </c:pt>
                <c:pt idx="19" formatCode="General">
                  <c:v>4.5956429999999999</c:v>
                </c:pt>
                <c:pt idx="20" formatCode="General">
                  <c:v>5.0751540000000004</c:v>
                </c:pt>
                <c:pt idx="21" formatCode="General">
                  <c:v>5.5401999999999996</c:v>
                </c:pt>
                <c:pt idx="22" formatCode="General">
                  <c:v>5.9919570000000002</c:v>
                </c:pt>
                <c:pt idx="23" formatCode="General">
                  <c:v>6.4342629999999996</c:v>
                </c:pt>
                <c:pt idx="24" formatCode="General">
                  <c:v>6.8672560000000002</c:v>
                </c:pt>
                <c:pt idx="25" formatCode="General">
                  <c:v>7.2873340000000004</c:v>
                </c:pt>
                <c:pt idx="26" formatCode="General">
                  <c:v>7.6903280000000001</c:v>
                </c:pt>
                <c:pt idx="27" formatCode="General">
                  <c:v>8.0812000000000008</c:v>
                </c:pt>
                <c:pt idx="28" formatCode="General">
                  <c:v>8.4587819999999994</c:v>
                </c:pt>
                <c:pt idx="29" formatCode="General">
                  <c:v>8.8162880000000001</c:v>
                </c:pt>
                <c:pt idx="30" formatCode="General">
                  <c:v>9.1400839999999999</c:v>
                </c:pt>
                <c:pt idx="31" formatCode="General">
                  <c:v>9.4217200000000005</c:v>
                </c:pt>
                <c:pt idx="32" formatCode="General">
                  <c:v>9.6600479999999997</c:v>
                </c:pt>
                <c:pt idx="33" formatCode="General">
                  <c:v>9.8563709999999993</c:v>
                </c:pt>
                <c:pt idx="34" formatCode="General">
                  <c:v>10.00479</c:v>
                </c:pt>
                <c:pt idx="35" formatCode="General">
                  <c:v>10.099769999999999</c:v>
                </c:pt>
                <c:pt idx="36" formatCode="General">
                  <c:v>10.144679999999999</c:v>
                </c:pt>
                <c:pt idx="37" formatCode="General">
                  <c:v>10.15006</c:v>
                </c:pt>
                <c:pt idx="38" formatCode="General">
                  <c:v>10.12318</c:v>
                </c:pt>
                <c:pt idx="39" formatCode="General">
                  <c:v>10.07034</c:v>
                </c:pt>
                <c:pt idx="40" formatCode="General">
                  <c:v>10.000959999999999</c:v>
                </c:pt>
              </c:numCache>
            </c:numRef>
          </c:xVal>
          <c:yVal>
            <c:numRef>
              <c:f>'0'!$AP$5:$AP$45</c:f>
              <c:numCache>
                <c:formatCode>General</c:formatCode>
                <c:ptCount val="41"/>
                <c:pt idx="0">
                  <c:v>0</c:v>
                </c:pt>
                <c:pt idx="1">
                  <c:v>9.6144169999999995</c:v>
                </c:pt>
                <c:pt idx="2">
                  <c:v>36.151409999999998</c:v>
                </c:pt>
                <c:pt idx="3">
                  <c:v>76.502080000000007</c:v>
                </c:pt>
                <c:pt idx="4">
                  <c:v>118.9413</c:v>
                </c:pt>
                <c:pt idx="5">
                  <c:v>165.19630000000001</c:v>
                </c:pt>
                <c:pt idx="6">
                  <c:v>222.285</c:v>
                </c:pt>
                <c:pt idx="7">
                  <c:v>288.24630000000002</c:v>
                </c:pt>
                <c:pt idx="8">
                  <c:v>345.1225</c:v>
                </c:pt>
                <c:pt idx="9">
                  <c:v>372.78149999999999</c:v>
                </c:pt>
                <c:pt idx="10">
                  <c:v>378.82560000000001</c:v>
                </c:pt>
                <c:pt idx="11">
                  <c:v>370.53769999999997</c:v>
                </c:pt>
                <c:pt idx="12">
                  <c:v>350.47949999999997</c:v>
                </c:pt>
                <c:pt idx="13">
                  <c:v>303.61849999999998</c:v>
                </c:pt>
                <c:pt idx="14">
                  <c:v>230.24940000000001</c:v>
                </c:pt>
                <c:pt idx="15">
                  <c:v>146.4958</c:v>
                </c:pt>
                <c:pt idx="16">
                  <c:v>75.169089999999997</c:v>
                </c:pt>
                <c:pt idx="17">
                  <c:v>17.183530000000001</c:v>
                </c:pt>
                <c:pt idx="18">
                  <c:v>-34.153599999999997</c:v>
                </c:pt>
                <c:pt idx="19">
                  <c:v>-76.305499999999995</c:v>
                </c:pt>
                <c:pt idx="20">
                  <c:v>-98.554000000000002</c:v>
                </c:pt>
                <c:pt idx="21">
                  <c:v>-94.978800000000007</c:v>
                </c:pt>
                <c:pt idx="22">
                  <c:v>-82.110100000000003</c:v>
                </c:pt>
                <c:pt idx="23">
                  <c:v>-76.258499999999998</c:v>
                </c:pt>
                <c:pt idx="24">
                  <c:v>-80.867199999999997</c:v>
                </c:pt>
                <c:pt idx="25">
                  <c:v>-87.074799999999996</c:v>
                </c:pt>
                <c:pt idx="26">
                  <c:v>-92.190100000000001</c:v>
                </c:pt>
                <c:pt idx="27">
                  <c:v>-102.414</c:v>
                </c:pt>
                <c:pt idx="28">
                  <c:v>-153.35599999999999</c:v>
                </c:pt>
                <c:pt idx="29">
                  <c:v>-215.215</c:v>
                </c:pt>
                <c:pt idx="30">
                  <c:v>-274.61900000000003</c:v>
                </c:pt>
                <c:pt idx="31">
                  <c:v>-302.35399999999998</c:v>
                </c:pt>
                <c:pt idx="32">
                  <c:v>-331.43599999999998</c:v>
                </c:pt>
                <c:pt idx="33">
                  <c:v>-355.35399999999998</c:v>
                </c:pt>
                <c:pt idx="34">
                  <c:v>-369.60899999999998</c:v>
                </c:pt>
                <c:pt idx="35">
                  <c:v>-353.45600000000002</c:v>
                </c:pt>
                <c:pt idx="36">
                  <c:v>-301.93900000000002</c:v>
                </c:pt>
                <c:pt idx="37">
                  <c:v>-241.38200000000001</c:v>
                </c:pt>
                <c:pt idx="38">
                  <c:v>-178.30799999999999</c:v>
                </c:pt>
                <c:pt idx="39">
                  <c:v>-95.868899999999996</c:v>
                </c:pt>
                <c:pt idx="40">
                  <c:v>12.76369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8E3-45D0-A0A7-2A0B26082238}"/>
            </c:ext>
          </c:extLst>
        </c:ser>
        <c:ser>
          <c:idx val="3"/>
          <c:order val="5"/>
          <c:tx>
            <c:strRef>
              <c:f>'0'!$BK$3:$BR$3</c:f>
              <c:strCache>
                <c:ptCount val="1"/>
                <c:pt idx="0">
                  <c:v>2-job1-explicit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'0'!$BR$5:$BR$45</c:f>
              <c:numCache>
                <c:formatCode>0.00E+00</c:formatCode>
                <c:ptCount val="41"/>
                <c:pt idx="0" formatCode="General">
                  <c:v>0</c:v>
                </c:pt>
                <c:pt idx="1">
                  <c:v>-6.9999999999999997E-7</c:v>
                </c:pt>
                <c:pt idx="2" formatCode="General">
                  <c:v>5.6300000000000002E-4</c:v>
                </c:pt>
                <c:pt idx="3" formatCode="General">
                  <c:v>8.5000000000000006E-3</c:v>
                </c:pt>
                <c:pt idx="4" formatCode="General">
                  <c:v>3.3140000000000003E-2</c:v>
                </c:pt>
                <c:pt idx="5" formatCode="General">
                  <c:v>7.9988000000000004E-2</c:v>
                </c:pt>
                <c:pt idx="6" formatCode="General">
                  <c:v>0.151308</c:v>
                </c:pt>
                <c:pt idx="7" formatCode="General">
                  <c:v>0.25253100000000001</c:v>
                </c:pt>
                <c:pt idx="8" formatCode="General">
                  <c:v>0.39422800000000002</c:v>
                </c:pt>
                <c:pt idx="9" formatCode="General">
                  <c:v>0.58443599999999996</c:v>
                </c:pt>
                <c:pt idx="10" formatCode="General">
                  <c:v>0.82424399999999998</c:v>
                </c:pt>
                <c:pt idx="11" formatCode="General">
                  <c:v>1.1089789999999999</c:v>
                </c:pt>
                <c:pt idx="12" formatCode="General">
                  <c:v>1.4377530000000001</c:v>
                </c:pt>
                <c:pt idx="13" formatCode="General">
                  <c:v>1.8121039999999999</c:v>
                </c:pt>
                <c:pt idx="14" formatCode="General">
                  <c:v>2.2287849999999998</c:v>
                </c:pt>
                <c:pt idx="15" formatCode="General">
                  <c:v>2.6761349999999999</c:v>
                </c:pt>
                <c:pt idx="16" formatCode="General">
                  <c:v>3.141159</c:v>
                </c:pt>
                <c:pt idx="17" formatCode="General">
                  <c:v>3.6170200000000001</c:v>
                </c:pt>
                <c:pt idx="18" formatCode="General">
                  <c:v>4.0999930000000004</c:v>
                </c:pt>
                <c:pt idx="19" formatCode="General">
                  <c:v>4.5837880000000002</c:v>
                </c:pt>
                <c:pt idx="20" formatCode="General">
                  <c:v>5.0603170000000004</c:v>
                </c:pt>
                <c:pt idx="21" formatCode="General">
                  <c:v>5.5249379999999997</c:v>
                </c:pt>
                <c:pt idx="22" formatCode="General">
                  <c:v>5.9791290000000004</c:v>
                </c:pt>
                <c:pt idx="23" formatCode="General">
                  <c:v>6.4257929999999996</c:v>
                </c:pt>
                <c:pt idx="24" formatCode="General">
                  <c:v>6.8637389999999998</c:v>
                </c:pt>
                <c:pt idx="25" formatCode="General">
                  <c:v>7.2853000000000003</c:v>
                </c:pt>
                <c:pt idx="26" formatCode="General">
                  <c:v>7.6870919999999998</c:v>
                </c:pt>
                <c:pt idx="27" formatCode="General">
                  <c:v>8.0729050000000004</c:v>
                </c:pt>
                <c:pt idx="28" formatCode="General">
                  <c:v>8.4444959999999991</c:v>
                </c:pt>
                <c:pt idx="29" formatCode="General">
                  <c:v>8.7952960000000004</c:v>
                </c:pt>
                <c:pt idx="30" formatCode="General">
                  <c:v>9.1075739999999996</c:v>
                </c:pt>
                <c:pt idx="31" formatCode="General">
                  <c:v>9.3771889999999996</c:v>
                </c:pt>
                <c:pt idx="32" formatCode="General">
                  <c:v>9.6045619999999996</c:v>
                </c:pt>
                <c:pt idx="33" formatCode="General">
                  <c:v>9.7938489999999998</c:v>
                </c:pt>
                <c:pt idx="34" formatCode="General">
                  <c:v>9.9395209999999992</c:v>
                </c:pt>
                <c:pt idx="35" formatCode="General">
                  <c:v>10.03647</c:v>
                </c:pt>
                <c:pt idx="36" formatCode="General">
                  <c:v>10.087899999999999</c:v>
                </c:pt>
                <c:pt idx="37" formatCode="General">
                  <c:v>10.10366</c:v>
                </c:pt>
                <c:pt idx="38" formatCode="General">
                  <c:v>10.091469999999999</c:v>
                </c:pt>
                <c:pt idx="39" formatCode="General">
                  <c:v>10.054040000000001</c:v>
                </c:pt>
                <c:pt idx="40" formatCode="General">
                  <c:v>9.9984859999999998</c:v>
                </c:pt>
              </c:numCache>
            </c:numRef>
          </c:xVal>
          <c:yVal>
            <c:numRef>
              <c:f>'0'!$BK$5:$BK$45</c:f>
              <c:numCache>
                <c:formatCode>General</c:formatCode>
                <c:ptCount val="41"/>
                <c:pt idx="0">
                  <c:v>0</c:v>
                </c:pt>
                <c:pt idx="1">
                  <c:v>9.6144169999999995</c:v>
                </c:pt>
                <c:pt idx="2">
                  <c:v>36.151409999999998</c:v>
                </c:pt>
                <c:pt idx="3">
                  <c:v>76.502080000000007</c:v>
                </c:pt>
                <c:pt idx="4">
                  <c:v>118.9413</c:v>
                </c:pt>
                <c:pt idx="5">
                  <c:v>165.19630000000001</c:v>
                </c:pt>
                <c:pt idx="6">
                  <c:v>222.285</c:v>
                </c:pt>
                <c:pt idx="7">
                  <c:v>288.24630000000002</c:v>
                </c:pt>
                <c:pt idx="8">
                  <c:v>345.1225</c:v>
                </c:pt>
                <c:pt idx="9">
                  <c:v>372.78149999999999</c:v>
                </c:pt>
                <c:pt idx="10">
                  <c:v>378.82560000000001</c:v>
                </c:pt>
                <c:pt idx="11">
                  <c:v>370.53769999999997</c:v>
                </c:pt>
                <c:pt idx="12">
                  <c:v>350.47949999999997</c:v>
                </c:pt>
                <c:pt idx="13">
                  <c:v>303.61849999999998</c:v>
                </c:pt>
                <c:pt idx="14">
                  <c:v>230.24940000000001</c:v>
                </c:pt>
                <c:pt idx="15">
                  <c:v>146.4958</c:v>
                </c:pt>
                <c:pt idx="16">
                  <c:v>75.169089999999997</c:v>
                </c:pt>
                <c:pt idx="17">
                  <c:v>17.183530000000001</c:v>
                </c:pt>
                <c:pt idx="18">
                  <c:v>-34.153599999999997</c:v>
                </c:pt>
                <c:pt idx="19">
                  <c:v>-76.305499999999995</c:v>
                </c:pt>
                <c:pt idx="20">
                  <c:v>-98.554000000000002</c:v>
                </c:pt>
                <c:pt idx="21">
                  <c:v>-94.978800000000007</c:v>
                </c:pt>
                <c:pt idx="22">
                  <c:v>-82.110100000000003</c:v>
                </c:pt>
                <c:pt idx="23">
                  <c:v>-76.258499999999998</c:v>
                </c:pt>
                <c:pt idx="24">
                  <c:v>-80.867199999999997</c:v>
                </c:pt>
                <c:pt idx="25">
                  <c:v>-87.074799999999996</c:v>
                </c:pt>
                <c:pt idx="26">
                  <c:v>-92.190100000000001</c:v>
                </c:pt>
                <c:pt idx="27">
                  <c:v>-102.414</c:v>
                </c:pt>
                <c:pt idx="28">
                  <c:v>-153.35599999999999</c:v>
                </c:pt>
                <c:pt idx="29">
                  <c:v>-215.215</c:v>
                </c:pt>
                <c:pt idx="30">
                  <c:v>-274.61900000000003</c:v>
                </c:pt>
                <c:pt idx="31">
                  <c:v>-302.35399999999998</c:v>
                </c:pt>
                <c:pt idx="32">
                  <c:v>-331.43599999999998</c:v>
                </c:pt>
                <c:pt idx="33">
                  <c:v>-355.35399999999998</c:v>
                </c:pt>
                <c:pt idx="34">
                  <c:v>-369.60899999999998</c:v>
                </c:pt>
                <c:pt idx="35">
                  <c:v>-353.45600000000002</c:v>
                </c:pt>
                <c:pt idx="36">
                  <c:v>-301.93900000000002</c:v>
                </c:pt>
                <c:pt idx="37">
                  <c:v>-241.38200000000001</c:v>
                </c:pt>
                <c:pt idx="38">
                  <c:v>-178.30799999999999</c:v>
                </c:pt>
                <c:pt idx="39">
                  <c:v>-95.868899999999996</c:v>
                </c:pt>
                <c:pt idx="40">
                  <c:v>12.76369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8E3-45D0-A0A7-2A0B26082238}"/>
            </c:ext>
          </c:extLst>
        </c:ser>
        <c:ser>
          <c:idx val="6"/>
          <c:order val="6"/>
          <c:tx>
            <c:strRef>
              <c:f>'0'!$BB$3:$BC$3</c:f>
              <c:strCache>
                <c:ptCount val="1"/>
                <c:pt idx="0">
                  <c:v>1-job2-explicit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'0'!$BC$5:$BC$45</c:f>
              <c:numCache>
                <c:formatCode>General</c:formatCode>
                <c:ptCount val="41"/>
                <c:pt idx="0">
                  <c:v>0</c:v>
                </c:pt>
                <c:pt idx="1">
                  <c:v>-1.0898638720391318E-6</c:v>
                </c:pt>
                <c:pt idx="2">
                  <c:v>4.6993923024274409E-4</c:v>
                </c:pt>
                <c:pt idx="3">
                  <c:v>6.8743461742997169E-3</c:v>
                </c:pt>
                <c:pt idx="4">
                  <c:v>2.6674747467041016E-2</c:v>
                </c:pt>
                <c:pt idx="5">
                  <c:v>6.4284831285476685E-2</c:v>
                </c:pt>
                <c:pt idx="6">
                  <c:v>0.12139362096786499</c:v>
                </c:pt>
                <c:pt idx="7">
                  <c:v>0.20218932628631592</c:v>
                </c:pt>
                <c:pt idx="8">
                  <c:v>0.31515982747077942</c:v>
                </c:pt>
                <c:pt idx="9">
                  <c:v>0.46719789505004883</c:v>
                </c:pt>
                <c:pt idx="10">
                  <c:v>0.65898734331130981</c:v>
                </c:pt>
                <c:pt idx="11">
                  <c:v>0.88690042495727539</c:v>
                </c:pt>
                <c:pt idx="12">
                  <c:v>1.1501781940460205</c:v>
                </c:pt>
                <c:pt idx="13">
                  <c:v>1.4497058391571045</c:v>
                </c:pt>
                <c:pt idx="14">
                  <c:v>1.7832205295562744</c:v>
                </c:pt>
                <c:pt idx="15">
                  <c:v>2.1414690017700195</c:v>
                </c:pt>
                <c:pt idx="16">
                  <c:v>2.5137288570404053</c:v>
                </c:pt>
                <c:pt idx="17">
                  <c:v>2.8939557075500488</c:v>
                </c:pt>
                <c:pt idx="18">
                  <c:v>3.2800555229187012</c:v>
                </c:pt>
                <c:pt idx="19">
                  <c:v>3.6672165393829346</c:v>
                </c:pt>
                <c:pt idx="20">
                  <c:v>4.0479192733764648</c:v>
                </c:pt>
                <c:pt idx="21">
                  <c:v>4.4185953140258789</c:v>
                </c:pt>
                <c:pt idx="22">
                  <c:v>4.7811789512634277</c:v>
                </c:pt>
                <c:pt idx="23">
                  <c:v>5.1386799812316895</c:v>
                </c:pt>
                <c:pt idx="24">
                  <c:v>5.4892325401306152</c:v>
                </c:pt>
                <c:pt idx="25">
                  <c:v>5.8261966705322266</c:v>
                </c:pt>
                <c:pt idx="26">
                  <c:v>6.1473731994628906</c:v>
                </c:pt>
                <c:pt idx="27">
                  <c:v>6.456505298614502</c:v>
                </c:pt>
                <c:pt idx="28">
                  <c:v>6.7541599273681641</c:v>
                </c:pt>
                <c:pt idx="29">
                  <c:v>7.0347743034362793</c:v>
                </c:pt>
                <c:pt idx="30">
                  <c:v>7.2845959663391113</c:v>
                </c:pt>
                <c:pt idx="31">
                  <c:v>7.4996886253356934</c:v>
                </c:pt>
                <c:pt idx="32">
                  <c:v>7.6810975074768066</c:v>
                </c:pt>
                <c:pt idx="33">
                  <c:v>7.8324694633483887</c:v>
                </c:pt>
                <c:pt idx="34">
                  <c:v>7.9486727714538574</c:v>
                </c:pt>
                <c:pt idx="35">
                  <c:v>8.0255270004272461</c:v>
                </c:pt>
                <c:pt idx="36">
                  <c:v>8.0650167465209961</c:v>
                </c:pt>
                <c:pt idx="37">
                  <c:v>8.0767040252685547</c:v>
                </c:pt>
                <c:pt idx="38">
                  <c:v>8.0659313201904297</c:v>
                </c:pt>
                <c:pt idx="39">
                  <c:v>8.0348653793334961</c:v>
                </c:pt>
                <c:pt idx="40">
                  <c:v>7.9898757934570313</c:v>
                </c:pt>
              </c:numCache>
            </c:numRef>
          </c:xVal>
          <c:yVal>
            <c:numRef>
              <c:f>'0'!$BB$5:$BB$45</c:f>
              <c:numCache>
                <c:formatCode>General</c:formatCode>
                <c:ptCount val="41"/>
                <c:pt idx="0">
                  <c:v>0</c:v>
                </c:pt>
                <c:pt idx="1">
                  <c:v>7.6915389999999997</c:v>
                </c:pt>
                <c:pt idx="2">
                  <c:v>28.925080000000001</c:v>
                </c:pt>
                <c:pt idx="3">
                  <c:v>61.203539999999997</c:v>
                </c:pt>
                <c:pt idx="4">
                  <c:v>95.158919999999995</c:v>
                </c:pt>
                <c:pt idx="5">
                  <c:v>132.1514</c:v>
                </c:pt>
                <c:pt idx="6">
                  <c:v>177.7362</c:v>
                </c:pt>
                <c:pt idx="7">
                  <c:v>230.99449999999999</c:v>
                </c:pt>
                <c:pt idx="8">
                  <c:v>277.50729999999999</c:v>
                </c:pt>
                <c:pt idx="9">
                  <c:v>300.56619999999998</c:v>
                </c:pt>
                <c:pt idx="10">
                  <c:v>304.45260000000002</c:v>
                </c:pt>
                <c:pt idx="11">
                  <c:v>297.41140000000001</c:v>
                </c:pt>
                <c:pt idx="12">
                  <c:v>280.7799</c:v>
                </c:pt>
                <c:pt idx="13">
                  <c:v>242.17330000000001</c:v>
                </c:pt>
                <c:pt idx="14">
                  <c:v>182.81059999999999</c:v>
                </c:pt>
                <c:pt idx="15">
                  <c:v>115.1101</c:v>
                </c:pt>
                <c:pt idx="16">
                  <c:v>56.943759999999997</c:v>
                </c:pt>
                <c:pt idx="17">
                  <c:v>12.132400000000001</c:v>
                </c:pt>
                <c:pt idx="18">
                  <c:v>-29.274100000000001</c:v>
                </c:pt>
                <c:pt idx="19">
                  <c:v>-62.9435</c:v>
                </c:pt>
                <c:pt idx="20">
                  <c:v>-80.136799999999994</c:v>
                </c:pt>
                <c:pt idx="21">
                  <c:v>-75.094399999999993</c:v>
                </c:pt>
                <c:pt idx="22">
                  <c:v>-63.741900000000001</c:v>
                </c:pt>
                <c:pt idx="23">
                  <c:v>-57.822800000000001</c:v>
                </c:pt>
                <c:pt idx="24">
                  <c:v>-62.297199999999997</c:v>
                </c:pt>
                <c:pt idx="25">
                  <c:v>-67.532600000000002</c:v>
                </c:pt>
                <c:pt idx="26">
                  <c:v>-69.072500000000005</c:v>
                </c:pt>
                <c:pt idx="27">
                  <c:v>-79.420900000000003</c:v>
                </c:pt>
                <c:pt idx="28">
                  <c:v>-123.691</c:v>
                </c:pt>
                <c:pt idx="29">
                  <c:v>-173.85599999999999</c:v>
                </c:pt>
                <c:pt idx="30">
                  <c:v>-222.25399999999999</c:v>
                </c:pt>
                <c:pt idx="31">
                  <c:v>-245.053</c:v>
                </c:pt>
                <c:pt idx="32">
                  <c:v>-268.72199999999998</c:v>
                </c:pt>
                <c:pt idx="33">
                  <c:v>-289.363</c:v>
                </c:pt>
                <c:pt idx="34">
                  <c:v>-302.47000000000003</c:v>
                </c:pt>
                <c:pt idx="35">
                  <c:v>-286.00299999999999</c:v>
                </c:pt>
                <c:pt idx="36">
                  <c:v>-240.404</c:v>
                </c:pt>
                <c:pt idx="37">
                  <c:v>-190.94300000000001</c:v>
                </c:pt>
                <c:pt idx="38">
                  <c:v>-141.72999999999999</c:v>
                </c:pt>
                <c:pt idx="39">
                  <c:v>-71.460999999999999</c:v>
                </c:pt>
                <c:pt idx="40">
                  <c:v>14.697929999999999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8E3-45D0-A0A7-2A0B26082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64064"/>
        <c:axId val="711364624"/>
      </c:scatterChart>
      <c:valAx>
        <c:axId val="711364064"/>
        <c:scaling>
          <c:orientation val="minMax"/>
          <c:max val="2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64624"/>
        <c:crosses val="autoZero"/>
        <c:crossBetween val="midCat"/>
      </c:valAx>
      <c:valAx>
        <c:axId val="711364624"/>
        <c:scaling>
          <c:orientation val="minMax"/>
          <c:max val="5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64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099625844641758"/>
          <c:y val="0.79342015708112534"/>
          <c:w val="0.44793492302823851"/>
          <c:h val="0.13213137331217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217307942890126E-2"/>
          <c:y val="5.3311777092502219E-2"/>
          <c:w val="0.88219510061242334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'0'!$B$1</c:f>
              <c:strCache>
                <c:ptCount val="1"/>
                <c:pt idx="0">
                  <c:v>Q890-120-0-1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</c:numCache>
            </c:numRef>
          </c:xVal>
          <c:yVal>
            <c:numRef>
              <c:f>'0'!$B$5:$B$584</c:f>
              <c:numCache>
                <c:formatCode>General</c:formatCode>
                <c:ptCount val="580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34-4AE3-B781-DFB0B55FD6D8}"/>
            </c:ext>
          </c:extLst>
        </c:ser>
        <c:ser>
          <c:idx val="2"/>
          <c:order val="1"/>
          <c:tx>
            <c:strRef>
              <c:f>'0'!$D$1</c:f>
              <c:strCache>
                <c:ptCount val="1"/>
                <c:pt idx="0">
                  <c:v>Q890-120-0-2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'0'!$C$5:$C$427</c:f>
              <c:numCache>
                <c:formatCode>General</c:formatCode>
                <c:ptCount val="423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  <c:pt idx="408">
                  <c:v>4.2773039999999991</c:v>
                </c:pt>
                <c:pt idx="409">
                  <c:v>4.2861485000000004</c:v>
                </c:pt>
                <c:pt idx="410">
                  <c:v>4.2923285</c:v>
                </c:pt>
                <c:pt idx="411">
                  <c:v>4.2997550000000002</c:v>
                </c:pt>
                <c:pt idx="412">
                  <c:v>4.3080924999999999</c:v>
                </c:pt>
                <c:pt idx="413">
                  <c:v>4.3215369999999993</c:v>
                </c:pt>
                <c:pt idx="414">
                  <c:v>4.3320565000000002</c:v>
                </c:pt>
                <c:pt idx="415">
                  <c:v>4.338136500000001</c:v>
                </c:pt>
                <c:pt idx="416">
                  <c:v>4.3386890000000005</c:v>
                </c:pt>
                <c:pt idx="417">
                  <c:v>4.3384055000000004</c:v>
                </c:pt>
                <c:pt idx="418">
                  <c:v>4.3360099999999999</c:v>
                </c:pt>
                <c:pt idx="419">
                  <c:v>4.3348455000000001</c:v>
                </c:pt>
                <c:pt idx="420">
                  <c:v>4.3340430000000003</c:v>
                </c:pt>
                <c:pt idx="421">
                  <c:v>4.3326454999999999</c:v>
                </c:pt>
                <c:pt idx="422">
                  <c:v>4.3297509999999999</c:v>
                </c:pt>
              </c:numCache>
            </c:numRef>
          </c:xVal>
          <c:yVal>
            <c:numRef>
              <c:f>'0'!$D$5:$D$412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34-4AE3-B781-DFB0B55FD6D8}"/>
            </c:ext>
          </c:extLst>
        </c:ser>
        <c:ser>
          <c:idx val="5"/>
          <c:order val="2"/>
          <c:tx>
            <c:strRef>
              <c:f>'0'!$AP$3:$AW$3</c:f>
              <c:strCache>
                <c:ptCount val="1"/>
                <c:pt idx="0">
                  <c:v>1-job1-explicit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'0'!$BF$5:$BF$45</c:f>
              <c:numCache>
                <c:formatCode>0.00E+00</c:formatCode>
                <c:ptCount val="41"/>
                <c:pt idx="0" formatCode="General">
                  <c:v>0</c:v>
                </c:pt>
                <c:pt idx="1">
                  <c:v>-7.4000000000000001E-7</c:v>
                </c:pt>
                <c:pt idx="2" formatCode="General">
                  <c:v>2.81E-4</c:v>
                </c:pt>
                <c:pt idx="3" formatCode="General">
                  <c:v>4.2579999999999996E-3</c:v>
                </c:pt>
                <c:pt idx="4" formatCode="General">
                  <c:v>1.6593E-2</c:v>
                </c:pt>
                <c:pt idx="5" formatCode="General">
                  <c:v>4.0072999999999998E-2</c:v>
                </c:pt>
                <c:pt idx="6" formatCode="General">
                  <c:v>7.5679999999999997E-2</c:v>
                </c:pt>
                <c:pt idx="7" formatCode="General">
                  <c:v>0.12595700000000001</c:v>
                </c:pt>
                <c:pt idx="8" formatCode="General">
                  <c:v>0.196106</c:v>
                </c:pt>
                <c:pt idx="9" formatCode="General">
                  <c:v>0.29064899999999999</c:v>
                </c:pt>
                <c:pt idx="10" formatCode="General">
                  <c:v>0.41030299999999997</c:v>
                </c:pt>
                <c:pt idx="11" formatCode="General">
                  <c:v>0.55313999999999997</c:v>
                </c:pt>
                <c:pt idx="12" formatCode="General">
                  <c:v>0.71852899999999997</c:v>
                </c:pt>
                <c:pt idx="13" formatCode="General">
                  <c:v>0.90660799999999997</c:v>
                </c:pt>
                <c:pt idx="14" formatCode="General">
                  <c:v>1.1155660000000001</c:v>
                </c:pt>
                <c:pt idx="15" formatCode="General">
                  <c:v>1.3397559999999999</c:v>
                </c:pt>
                <c:pt idx="16" formatCode="General">
                  <c:v>1.5727</c:v>
                </c:pt>
                <c:pt idx="17" formatCode="General">
                  <c:v>1.8105960000000001</c:v>
                </c:pt>
                <c:pt idx="18" formatCode="General">
                  <c:v>2.0518770000000002</c:v>
                </c:pt>
                <c:pt idx="19" formatCode="General">
                  <c:v>2.2932980000000001</c:v>
                </c:pt>
                <c:pt idx="20" formatCode="General">
                  <c:v>2.530535</c:v>
                </c:pt>
                <c:pt idx="21" formatCode="General">
                  <c:v>2.7615639999999999</c:v>
                </c:pt>
                <c:pt idx="22" formatCode="General">
                  <c:v>2.9879129999999998</c:v>
                </c:pt>
                <c:pt idx="23" formatCode="General">
                  <c:v>3.2111559999999999</c:v>
                </c:pt>
                <c:pt idx="24" formatCode="General">
                  <c:v>3.4300660000000001</c:v>
                </c:pt>
                <c:pt idx="25" formatCode="General">
                  <c:v>3.6404580000000002</c:v>
                </c:pt>
                <c:pt idx="26" formatCode="General">
                  <c:v>3.8414250000000001</c:v>
                </c:pt>
                <c:pt idx="27" formatCode="General">
                  <c:v>4.0354530000000004</c:v>
                </c:pt>
                <c:pt idx="28" formatCode="General">
                  <c:v>4.2229369999999999</c:v>
                </c:pt>
                <c:pt idx="29" formatCode="General">
                  <c:v>4.3987949999999998</c:v>
                </c:pt>
                <c:pt idx="30" formatCode="General">
                  <c:v>4.5559060000000002</c:v>
                </c:pt>
                <c:pt idx="31" formatCode="General">
                  <c:v>4.690887</c:v>
                </c:pt>
                <c:pt idx="32" formatCode="General">
                  <c:v>4.8051870000000001</c:v>
                </c:pt>
                <c:pt idx="33" formatCode="General">
                  <c:v>4.8998900000000001</c:v>
                </c:pt>
                <c:pt idx="34" formatCode="General">
                  <c:v>4.9717589999999996</c:v>
                </c:pt>
                <c:pt idx="35" formatCode="General">
                  <c:v>5.0182130000000003</c:v>
                </c:pt>
                <c:pt idx="36" formatCode="General">
                  <c:v>5.0414729999999999</c:v>
                </c:pt>
                <c:pt idx="37" formatCode="General">
                  <c:v>5.0477189999999998</c:v>
                </c:pt>
                <c:pt idx="38" formatCode="General">
                  <c:v>5.0399719999999997</c:v>
                </c:pt>
                <c:pt idx="39" formatCode="General">
                  <c:v>5.0196630000000004</c:v>
                </c:pt>
                <c:pt idx="40" formatCode="General">
                  <c:v>4.991085</c:v>
                </c:pt>
              </c:numCache>
            </c:numRef>
          </c:xVal>
          <c:yVal>
            <c:numRef>
              <c:f>'0'!$AY$5:$AY$45</c:f>
              <c:numCache>
                <c:formatCode>0.00E+00</c:formatCode>
                <c:ptCount val="41"/>
                <c:pt idx="0" formatCode="General">
                  <c:v>0</c:v>
                </c:pt>
                <c:pt idx="1">
                  <c:v>8.6529670000000003</c:v>
                </c:pt>
                <c:pt idx="2" formatCode="General">
                  <c:v>32.539470000000001</c:v>
                </c:pt>
                <c:pt idx="3" formatCode="General">
                  <c:v>68.854500000000002</c:v>
                </c:pt>
                <c:pt idx="4" formatCode="General">
                  <c:v>107.0478</c:v>
                </c:pt>
                <c:pt idx="5" formatCode="General">
                  <c:v>148.6782</c:v>
                </c:pt>
                <c:pt idx="6" formatCode="General">
                  <c:v>200.01070000000001</c:v>
                </c:pt>
                <c:pt idx="7" formatCode="General">
                  <c:v>259.71289999999999</c:v>
                </c:pt>
                <c:pt idx="8" formatCode="General">
                  <c:v>311.5478</c:v>
                </c:pt>
                <c:pt idx="9" formatCode="General">
                  <c:v>336.64100000000002</c:v>
                </c:pt>
                <c:pt idx="10" formatCode="General">
                  <c:v>341.69080000000002</c:v>
                </c:pt>
                <c:pt idx="11" formatCode="General">
                  <c:v>334.28840000000002</c:v>
                </c:pt>
                <c:pt idx="12" formatCode="General">
                  <c:v>316.48630000000003</c:v>
                </c:pt>
                <c:pt idx="13" formatCode="General">
                  <c:v>273.29289999999997</c:v>
                </c:pt>
                <c:pt idx="14" formatCode="General">
                  <c:v>206.45779999999999</c:v>
                </c:pt>
                <c:pt idx="15" formatCode="General">
                  <c:v>130.54159999999999</c:v>
                </c:pt>
                <c:pt idx="16" formatCode="General">
                  <c:v>65.65822</c:v>
                </c:pt>
                <c:pt idx="17" formatCode="General">
                  <c:v>15.095549999999999</c:v>
                </c:pt>
                <c:pt idx="18" formatCode="General">
                  <c:v>-32.171999999999997</c:v>
                </c:pt>
                <c:pt idx="19" formatCode="General">
                  <c:v>-70.264200000000002</c:v>
                </c:pt>
                <c:pt idx="20" formatCode="General">
                  <c:v>-90.191000000000003</c:v>
                </c:pt>
                <c:pt idx="21" formatCode="General">
                  <c:v>-85.026300000000006</c:v>
                </c:pt>
                <c:pt idx="22" formatCode="General">
                  <c:v>-72.915800000000004</c:v>
                </c:pt>
                <c:pt idx="23" formatCode="General">
                  <c:v>-66.783299999999997</c:v>
                </c:pt>
                <c:pt idx="24" formatCode="General">
                  <c:v>-71.600099999999998</c:v>
                </c:pt>
                <c:pt idx="25" formatCode="General">
                  <c:v>-77.185100000000006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34-4AE3-B781-DFB0B55FD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68544"/>
        <c:axId val="711369104"/>
      </c:scatterChart>
      <c:valAx>
        <c:axId val="711368544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69104"/>
        <c:crosses val="autoZero"/>
        <c:crossBetween val="midCat"/>
      </c:valAx>
      <c:valAx>
        <c:axId val="711369104"/>
        <c:scaling>
          <c:orientation val="minMax"/>
          <c:max val="4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6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099625844641758"/>
          <c:y val="0.79342015708112534"/>
          <c:w val="0.44793492302823851"/>
          <c:h val="0.13213137331217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8219510061242334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'0'!$B$1</c:f>
              <c:strCache>
                <c:ptCount val="1"/>
                <c:pt idx="0">
                  <c:v>Q890-120-0-1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'0'!$A$5:$A$541</c:f>
              <c:numCache>
                <c:formatCode>General</c:formatCode>
                <c:ptCount val="537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</c:numCache>
            </c:numRef>
          </c:xVal>
          <c:yVal>
            <c:numRef>
              <c:f>'0'!$B$5:$B$584</c:f>
              <c:numCache>
                <c:formatCode>General</c:formatCode>
                <c:ptCount val="580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B0-4DE9-BF4B-6523E5CCC42E}"/>
            </c:ext>
          </c:extLst>
        </c:ser>
        <c:ser>
          <c:idx val="2"/>
          <c:order val="1"/>
          <c:tx>
            <c:strRef>
              <c:f>'0'!$D$1</c:f>
              <c:strCache>
                <c:ptCount val="1"/>
                <c:pt idx="0">
                  <c:v>Q890-120-0-2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'0'!$C$5:$C$427</c:f>
              <c:numCache>
                <c:formatCode>General</c:formatCode>
                <c:ptCount val="423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  <c:pt idx="408">
                  <c:v>4.2773039999999991</c:v>
                </c:pt>
                <c:pt idx="409">
                  <c:v>4.2861485000000004</c:v>
                </c:pt>
                <c:pt idx="410">
                  <c:v>4.2923285</c:v>
                </c:pt>
                <c:pt idx="411">
                  <c:v>4.2997550000000002</c:v>
                </c:pt>
                <c:pt idx="412">
                  <c:v>4.3080924999999999</c:v>
                </c:pt>
                <c:pt idx="413">
                  <c:v>4.3215369999999993</c:v>
                </c:pt>
                <c:pt idx="414">
                  <c:v>4.3320565000000002</c:v>
                </c:pt>
                <c:pt idx="415">
                  <c:v>4.338136500000001</c:v>
                </c:pt>
                <c:pt idx="416">
                  <c:v>4.3386890000000005</c:v>
                </c:pt>
                <c:pt idx="417">
                  <c:v>4.3384055000000004</c:v>
                </c:pt>
                <c:pt idx="418">
                  <c:v>4.3360099999999999</c:v>
                </c:pt>
                <c:pt idx="419">
                  <c:v>4.3348455000000001</c:v>
                </c:pt>
                <c:pt idx="420">
                  <c:v>4.3340430000000003</c:v>
                </c:pt>
                <c:pt idx="421">
                  <c:v>4.3326454999999999</c:v>
                </c:pt>
                <c:pt idx="422">
                  <c:v>4.3297509999999999</c:v>
                </c:pt>
              </c:numCache>
            </c:numRef>
          </c:xVal>
          <c:yVal>
            <c:numRef>
              <c:f>'0'!$D$5:$D$412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B0-4DE9-BF4B-6523E5CCC42E}"/>
            </c:ext>
          </c:extLst>
        </c:ser>
        <c:ser>
          <c:idx val="3"/>
          <c:order val="2"/>
          <c:tx>
            <c:strRef>
              <c:f>'0'!$F$1</c:f>
              <c:strCache>
                <c:ptCount val="1"/>
                <c:pt idx="0">
                  <c:v>Q890-120-0-3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'0'!$E$5:$E$155</c:f>
              <c:numCache>
                <c:formatCode>General</c:formatCode>
                <c:ptCount val="151"/>
                <c:pt idx="0">
                  <c:v>9.3850000000000183E-4</c:v>
                </c:pt>
                <c:pt idx="1">
                  <c:v>1.6359999999999986E-3</c:v>
                </c:pt>
                <c:pt idx="2">
                  <c:v>1.0424999999999879E-3</c:v>
                </c:pt>
                <c:pt idx="3">
                  <c:v>1.1585000000000067E-3</c:v>
                </c:pt>
                <c:pt idx="4">
                  <c:v>1.5790000000000248E-3</c:v>
                </c:pt>
                <c:pt idx="5">
                  <c:v>2.2485000000000144E-3</c:v>
                </c:pt>
                <c:pt idx="6">
                  <c:v>1.5775000000000095E-3</c:v>
                </c:pt>
                <c:pt idx="7">
                  <c:v>2.9080000000000217E-3</c:v>
                </c:pt>
                <c:pt idx="8">
                  <c:v>1.7780000000000018E-3</c:v>
                </c:pt>
                <c:pt idx="9">
                  <c:v>2.0160000000000178E-3</c:v>
                </c:pt>
                <c:pt idx="10">
                  <c:v>1.8425000000000247E-3</c:v>
                </c:pt>
                <c:pt idx="11">
                  <c:v>1.7464999999999842E-3</c:v>
                </c:pt>
                <c:pt idx="12">
                  <c:v>1.6254999999999464E-3</c:v>
                </c:pt>
                <c:pt idx="13">
                  <c:v>1.6250000000000431E-3</c:v>
                </c:pt>
                <c:pt idx="14">
                  <c:v>1.5715000000000034E-3</c:v>
                </c:pt>
                <c:pt idx="15">
                  <c:v>1.5324999999999922E-3</c:v>
                </c:pt>
                <c:pt idx="16">
                  <c:v>1.8914999999999349E-3</c:v>
                </c:pt>
                <c:pt idx="17">
                  <c:v>1.9515000000001059E-3</c:v>
                </c:pt>
                <c:pt idx="18">
                  <c:v>3.0340000000000922E-3</c:v>
                </c:pt>
                <c:pt idx="19">
                  <c:v>3.6849999999999383E-3</c:v>
                </c:pt>
                <c:pt idx="20">
                  <c:v>3.7500000000001421E-3</c:v>
                </c:pt>
                <c:pt idx="21">
                  <c:v>3.562500000000024E-3</c:v>
                </c:pt>
                <c:pt idx="22">
                  <c:v>3.5644999999999705E-3</c:v>
                </c:pt>
                <c:pt idx="23">
                  <c:v>4.1390000000000038E-3</c:v>
                </c:pt>
                <c:pt idx="24">
                  <c:v>3.7150000000000238E-3</c:v>
                </c:pt>
                <c:pt idx="25">
                  <c:v>3.9454999999999352E-3</c:v>
                </c:pt>
                <c:pt idx="26">
                  <c:v>4.8030000000001127E-3</c:v>
                </c:pt>
                <c:pt idx="27">
                  <c:v>3.5655000000001102E-3</c:v>
                </c:pt>
                <c:pt idx="28">
                  <c:v>4.2919999999998515E-3</c:v>
                </c:pt>
                <c:pt idx="29">
                  <c:v>4.0729999999997712E-3</c:v>
                </c:pt>
                <c:pt idx="30">
                  <c:v>4.613999999999896E-3</c:v>
                </c:pt>
                <c:pt idx="31">
                  <c:v>5.1669999999999217E-3</c:v>
                </c:pt>
                <c:pt idx="32">
                  <c:v>5.5715000000000625E-3</c:v>
                </c:pt>
                <c:pt idx="33">
                  <c:v>6.3950000000001506E-3</c:v>
                </c:pt>
                <c:pt idx="34">
                  <c:v>7.7959999999999141E-3</c:v>
                </c:pt>
                <c:pt idx="35">
                  <c:v>8.2060000000001576E-3</c:v>
                </c:pt>
                <c:pt idx="36">
                  <c:v>7.8250000000001929E-3</c:v>
                </c:pt>
                <c:pt idx="37">
                  <c:v>9.85949999999991E-3</c:v>
                </c:pt>
                <c:pt idx="38">
                  <c:v>1.0802999999999896E-2</c:v>
                </c:pt>
                <c:pt idx="39">
                  <c:v>9.9549999999997141E-3</c:v>
                </c:pt>
                <c:pt idx="40">
                  <c:v>1.0643999999999876E-2</c:v>
                </c:pt>
                <c:pt idx="41">
                  <c:v>1.1067000000000382E-2</c:v>
                </c:pt>
                <c:pt idx="42">
                  <c:v>1.2388500000000136E-2</c:v>
                </c:pt>
                <c:pt idx="43">
                  <c:v>1.2340000000000018E-2</c:v>
                </c:pt>
                <c:pt idx="44">
                  <c:v>1.4290499999999762E-2</c:v>
                </c:pt>
                <c:pt idx="45">
                  <c:v>1.4830499999999747E-2</c:v>
                </c:pt>
                <c:pt idx="46">
                  <c:v>1.5669500000000225E-2</c:v>
                </c:pt>
                <c:pt idx="47">
                  <c:v>1.6583499999999862E-2</c:v>
                </c:pt>
                <c:pt idx="48">
                  <c:v>1.8198999999999854E-2</c:v>
                </c:pt>
                <c:pt idx="49">
                  <c:v>1.828099999999977E-2</c:v>
                </c:pt>
                <c:pt idx="50">
                  <c:v>1.910450000000008E-2</c:v>
                </c:pt>
                <c:pt idx="51">
                  <c:v>2.0553000000000043E-2</c:v>
                </c:pt>
                <c:pt idx="52">
                  <c:v>2.1761499999999989E-2</c:v>
                </c:pt>
                <c:pt idx="53">
                  <c:v>2.3261999999999894E-2</c:v>
                </c:pt>
                <c:pt idx="54">
                  <c:v>2.4296500000000165E-2</c:v>
                </c:pt>
                <c:pt idx="55">
                  <c:v>2.6284999999999892E-2</c:v>
                </c:pt>
                <c:pt idx="56">
                  <c:v>2.7569000000000177E-2</c:v>
                </c:pt>
                <c:pt idx="57">
                  <c:v>3.0199499999999935E-2</c:v>
                </c:pt>
                <c:pt idx="58">
                  <c:v>3.1713000000000102E-2</c:v>
                </c:pt>
                <c:pt idx="59">
                  <c:v>3.178750000000008E-2</c:v>
                </c:pt>
                <c:pt idx="60">
                  <c:v>3.2783000000000229E-2</c:v>
                </c:pt>
                <c:pt idx="61">
                  <c:v>3.572949999999997E-2</c:v>
                </c:pt>
                <c:pt idx="62">
                  <c:v>3.6077999999999832E-2</c:v>
                </c:pt>
                <c:pt idx="63">
                  <c:v>3.7727999999999984E-2</c:v>
                </c:pt>
                <c:pt idx="64">
                  <c:v>3.8761000000000267E-2</c:v>
                </c:pt>
                <c:pt idx="65">
                  <c:v>4.1626500000000011E-2</c:v>
                </c:pt>
                <c:pt idx="66">
                  <c:v>4.4850500000000126E-2</c:v>
                </c:pt>
                <c:pt idx="67">
                  <c:v>4.713899999999982E-2</c:v>
                </c:pt>
                <c:pt idx="68">
                  <c:v>4.9338500000000174E-2</c:v>
                </c:pt>
                <c:pt idx="69">
                  <c:v>5.1333500000000143E-2</c:v>
                </c:pt>
                <c:pt idx="70">
                  <c:v>5.6115500000000207E-2</c:v>
                </c:pt>
                <c:pt idx="71">
                  <c:v>5.762400000000012E-2</c:v>
                </c:pt>
                <c:pt idx="72">
                  <c:v>5.9467999999999854E-2</c:v>
                </c:pt>
                <c:pt idx="73">
                  <c:v>6.4391000000000531E-2</c:v>
                </c:pt>
                <c:pt idx="74">
                  <c:v>6.4479500000000689E-2</c:v>
                </c:pt>
                <c:pt idx="75">
                  <c:v>6.4821999999999935E-2</c:v>
                </c:pt>
                <c:pt idx="76">
                  <c:v>6.4765500000000031E-2</c:v>
                </c:pt>
                <c:pt idx="77">
                  <c:v>6.4956000000000014E-2</c:v>
                </c:pt>
                <c:pt idx="78">
                  <c:v>6.5279999999999561E-2</c:v>
                </c:pt>
                <c:pt idx="79">
                  <c:v>6.5386000000000166E-2</c:v>
                </c:pt>
                <c:pt idx="80">
                  <c:v>6.5220000000000056E-2</c:v>
                </c:pt>
                <c:pt idx="81">
                  <c:v>6.5875999999999824E-2</c:v>
                </c:pt>
                <c:pt idx="82">
                  <c:v>6.6114000000000228E-2</c:v>
                </c:pt>
                <c:pt idx="83">
                  <c:v>6.4171499999999604E-2</c:v>
                </c:pt>
                <c:pt idx="84">
                  <c:v>6.4832999999999696E-2</c:v>
                </c:pt>
                <c:pt idx="85">
                  <c:v>6.4941500000000207E-2</c:v>
                </c:pt>
                <c:pt idx="86">
                  <c:v>6.4572000000000074E-2</c:v>
                </c:pt>
                <c:pt idx="87">
                  <c:v>6.5212499999999896E-2</c:v>
                </c:pt>
                <c:pt idx="88">
                  <c:v>6.464349999999941E-2</c:v>
                </c:pt>
                <c:pt idx="89">
                  <c:v>6.5551000000000137E-2</c:v>
                </c:pt>
                <c:pt idx="90">
                  <c:v>6.5236999999999767E-2</c:v>
                </c:pt>
                <c:pt idx="91">
                  <c:v>6.5140999999999671E-2</c:v>
                </c:pt>
                <c:pt idx="92">
                  <c:v>6.5412999999999943E-2</c:v>
                </c:pt>
                <c:pt idx="93">
                  <c:v>6.6011500000000112E-2</c:v>
                </c:pt>
                <c:pt idx="94">
                  <c:v>6.606800000000046E-2</c:v>
                </c:pt>
                <c:pt idx="95">
                  <c:v>6.6363499999999576E-2</c:v>
                </c:pt>
                <c:pt idx="96">
                  <c:v>6.6414500000000043E-2</c:v>
                </c:pt>
                <c:pt idx="97">
                  <c:v>6.6226499999999522E-2</c:v>
                </c:pt>
                <c:pt idx="98">
                  <c:v>6.7146499999999776E-2</c:v>
                </c:pt>
                <c:pt idx="99">
                  <c:v>6.6578000000000248E-2</c:v>
                </c:pt>
                <c:pt idx="100">
                  <c:v>6.696299999999944E-2</c:v>
                </c:pt>
                <c:pt idx="101">
                  <c:v>6.7222499999999297E-2</c:v>
                </c:pt>
                <c:pt idx="102">
                  <c:v>6.7213999999999885E-2</c:v>
                </c:pt>
                <c:pt idx="103">
                  <c:v>6.6823000000000299E-2</c:v>
                </c:pt>
                <c:pt idx="104">
                  <c:v>6.7107499999999654E-2</c:v>
                </c:pt>
                <c:pt idx="105">
                  <c:v>6.689899999999982E-2</c:v>
                </c:pt>
                <c:pt idx="106">
                  <c:v>6.7354500000000428E-2</c:v>
                </c:pt>
                <c:pt idx="107">
                  <c:v>6.7462999999999607E-2</c:v>
                </c:pt>
                <c:pt idx="108">
                  <c:v>6.7327000000000137E-2</c:v>
                </c:pt>
                <c:pt idx="109">
                  <c:v>6.783199999999967E-2</c:v>
                </c:pt>
                <c:pt idx="110">
                  <c:v>6.7754500000000384E-2</c:v>
                </c:pt>
                <c:pt idx="111">
                  <c:v>6.8175500000000167E-2</c:v>
                </c:pt>
                <c:pt idx="112">
                  <c:v>6.8900499999999809E-2</c:v>
                </c:pt>
                <c:pt idx="113">
                  <c:v>6.9297000000000164E-2</c:v>
                </c:pt>
                <c:pt idx="114">
                  <c:v>6.9804999999999673E-2</c:v>
                </c:pt>
                <c:pt idx="115">
                  <c:v>6.9721499999999548E-2</c:v>
                </c:pt>
                <c:pt idx="116">
                  <c:v>6.9506500000000138E-2</c:v>
                </c:pt>
                <c:pt idx="117">
                  <c:v>6.9811499999999693E-2</c:v>
                </c:pt>
                <c:pt idx="118">
                  <c:v>7.0103500000000096E-2</c:v>
                </c:pt>
                <c:pt idx="119">
                  <c:v>6.9295499999999954E-2</c:v>
                </c:pt>
                <c:pt idx="120">
                  <c:v>6.9323499999999871E-2</c:v>
                </c:pt>
                <c:pt idx="121">
                  <c:v>6.9930499999999896E-2</c:v>
                </c:pt>
                <c:pt idx="122">
                  <c:v>7.1115499999999887E-2</c:v>
                </c:pt>
                <c:pt idx="123">
                  <c:v>7.1353999999999917E-2</c:v>
                </c:pt>
                <c:pt idx="124">
                  <c:v>7.2120999999999658E-2</c:v>
                </c:pt>
                <c:pt idx="125">
                  <c:v>7.1075999999999695E-2</c:v>
                </c:pt>
                <c:pt idx="126">
                  <c:v>7.1699499999999805E-2</c:v>
                </c:pt>
                <c:pt idx="127">
                  <c:v>7.1900500000000367E-2</c:v>
                </c:pt>
                <c:pt idx="128">
                  <c:v>7.2070500000000148E-2</c:v>
                </c:pt>
                <c:pt idx="129">
                  <c:v>7.224049999999993E-2</c:v>
                </c:pt>
                <c:pt idx="130">
                  <c:v>7.2661500000000157E-2</c:v>
                </c:pt>
                <c:pt idx="131">
                  <c:v>7.3118500000000086E-2</c:v>
                </c:pt>
                <c:pt idx="132">
                  <c:v>7.3066499999999923E-2</c:v>
                </c:pt>
                <c:pt idx="133">
                  <c:v>7.3294999999999444E-2</c:v>
                </c:pt>
                <c:pt idx="134">
                  <c:v>7.3892500000000361E-2</c:v>
                </c:pt>
                <c:pt idx="135">
                  <c:v>7.3810000000000375E-2</c:v>
                </c:pt>
                <c:pt idx="136">
                  <c:v>7.3978500000000391E-2</c:v>
                </c:pt>
                <c:pt idx="137">
                  <c:v>7.4078999999999784E-2</c:v>
                </c:pt>
                <c:pt idx="138">
                  <c:v>7.4656000000000056E-2</c:v>
                </c:pt>
                <c:pt idx="139">
                  <c:v>7.4423999999999602E-2</c:v>
                </c:pt>
                <c:pt idx="140">
                  <c:v>7.3902499999999982E-2</c:v>
                </c:pt>
                <c:pt idx="141">
                  <c:v>7.4418999999999791E-2</c:v>
                </c:pt>
                <c:pt idx="142">
                  <c:v>7.4996500000000133E-2</c:v>
                </c:pt>
                <c:pt idx="143">
                  <c:v>7.4849500000000457E-2</c:v>
                </c:pt>
                <c:pt idx="144">
                  <c:v>7.5276999999999816E-2</c:v>
                </c:pt>
                <c:pt idx="145">
                  <c:v>7.5194499999999831E-2</c:v>
                </c:pt>
                <c:pt idx="146">
                  <c:v>7.5450999999999713E-2</c:v>
                </c:pt>
                <c:pt idx="147">
                  <c:v>7.5097499999999595E-2</c:v>
                </c:pt>
                <c:pt idx="148">
                  <c:v>7.5228499999999698E-2</c:v>
                </c:pt>
                <c:pt idx="149">
                  <c:v>1.1316774999999994</c:v>
                </c:pt>
                <c:pt idx="150">
                  <c:v>1.1969300000000005</c:v>
                </c:pt>
              </c:numCache>
            </c:numRef>
          </c:xVal>
          <c:yVal>
            <c:numRef>
              <c:f>'0'!$F$5:$F$155</c:f>
              <c:numCache>
                <c:formatCode>General</c:formatCode>
                <c:ptCount val="151"/>
                <c:pt idx="0">
                  <c:v>3.775598</c:v>
                </c:pt>
                <c:pt idx="1">
                  <c:v>4.9849990000000002</c:v>
                </c:pt>
                <c:pt idx="2">
                  <c:v>5.9175610000000001</c:v>
                </c:pt>
                <c:pt idx="3">
                  <c:v>6.5931239999999995</c:v>
                </c:pt>
                <c:pt idx="4">
                  <c:v>7.2006589999999999</c:v>
                </c:pt>
                <c:pt idx="5">
                  <c:v>8.7681560000000012</c:v>
                </c:pt>
                <c:pt idx="6">
                  <c:v>9.0449950000000001</c:v>
                </c:pt>
                <c:pt idx="7">
                  <c:v>10.234549999999999</c:v>
                </c:pt>
                <c:pt idx="8">
                  <c:v>11.2616</c:v>
                </c:pt>
                <c:pt idx="9">
                  <c:v>12.13936</c:v>
                </c:pt>
                <c:pt idx="10">
                  <c:v>14.10558</c:v>
                </c:pt>
                <c:pt idx="11">
                  <c:v>14.929489999999999</c:v>
                </c:pt>
                <c:pt idx="12">
                  <c:v>15.56442</c:v>
                </c:pt>
                <c:pt idx="13">
                  <c:v>16.96941</c:v>
                </c:pt>
                <c:pt idx="14">
                  <c:v>18.010619999999999</c:v>
                </c:pt>
                <c:pt idx="15">
                  <c:v>18.72587</c:v>
                </c:pt>
                <c:pt idx="16">
                  <c:v>19.17184</c:v>
                </c:pt>
                <c:pt idx="17">
                  <c:v>20.104400000000002</c:v>
                </c:pt>
                <c:pt idx="18">
                  <c:v>20.42848</c:v>
                </c:pt>
                <c:pt idx="19">
                  <c:v>20.435089999999999</c:v>
                </c:pt>
                <c:pt idx="20">
                  <c:v>20.469110000000001</c:v>
                </c:pt>
                <c:pt idx="21">
                  <c:v>20.40203</c:v>
                </c:pt>
                <c:pt idx="22">
                  <c:v>20.40203</c:v>
                </c:pt>
                <c:pt idx="23">
                  <c:v>20.381240000000002</c:v>
                </c:pt>
                <c:pt idx="24">
                  <c:v>20.394470000000002</c:v>
                </c:pt>
                <c:pt idx="25">
                  <c:v>20.3614</c:v>
                </c:pt>
                <c:pt idx="26">
                  <c:v>20.381240000000002</c:v>
                </c:pt>
                <c:pt idx="27">
                  <c:v>20.745950000000001</c:v>
                </c:pt>
                <c:pt idx="28">
                  <c:v>20.820589999999999</c:v>
                </c:pt>
                <c:pt idx="29">
                  <c:v>22.557209999999998</c:v>
                </c:pt>
                <c:pt idx="30">
                  <c:v>23.8337</c:v>
                </c:pt>
                <c:pt idx="31">
                  <c:v>25.596779999999999</c:v>
                </c:pt>
                <c:pt idx="32">
                  <c:v>27.25215</c:v>
                </c:pt>
                <c:pt idx="33">
                  <c:v>27.771810000000002</c:v>
                </c:pt>
                <c:pt idx="34">
                  <c:v>31.271519999999999</c:v>
                </c:pt>
                <c:pt idx="35">
                  <c:v>31.623000000000001</c:v>
                </c:pt>
                <c:pt idx="36">
                  <c:v>33.480559999999997</c:v>
                </c:pt>
                <c:pt idx="37">
                  <c:v>37.325129999999994</c:v>
                </c:pt>
                <c:pt idx="38">
                  <c:v>39.378279999999997</c:v>
                </c:pt>
                <c:pt idx="39">
                  <c:v>40.547050000000006</c:v>
                </c:pt>
                <c:pt idx="40">
                  <c:v>44.033529999999999</c:v>
                </c:pt>
                <c:pt idx="41">
                  <c:v>45.721959999999996</c:v>
                </c:pt>
                <c:pt idx="42">
                  <c:v>48.769089999999998</c:v>
                </c:pt>
                <c:pt idx="43">
                  <c:v>50.68712</c:v>
                </c:pt>
                <c:pt idx="44">
                  <c:v>55.51811</c:v>
                </c:pt>
                <c:pt idx="45">
                  <c:v>58.435790000000004</c:v>
                </c:pt>
                <c:pt idx="46">
                  <c:v>61.570790000000002</c:v>
                </c:pt>
                <c:pt idx="47">
                  <c:v>65.144190000000009</c:v>
                </c:pt>
                <c:pt idx="48">
                  <c:v>69.927940000000007</c:v>
                </c:pt>
                <c:pt idx="49">
                  <c:v>73.250950000000003</c:v>
                </c:pt>
                <c:pt idx="50">
                  <c:v>77.061509999999998</c:v>
                </c:pt>
                <c:pt idx="51">
                  <c:v>79.675889999999995</c:v>
                </c:pt>
                <c:pt idx="52">
                  <c:v>84.520110000000003</c:v>
                </c:pt>
                <c:pt idx="53">
                  <c:v>89.390779999999992</c:v>
                </c:pt>
                <c:pt idx="54">
                  <c:v>94.045090000000002</c:v>
                </c:pt>
                <c:pt idx="55">
                  <c:v>99.206770000000006</c:v>
                </c:pt>
                <c:pt idx="56">
                  <c:v>103.2602</c:v>
                </c:pt>
                <c:pt idx="57">
                  <c:v>111.07689999999999</c:v>
                </c:pt>
                <c:pt idx="58">
                  <c:v>118.3257</c:v>
                </c:pt>
                <c:pt idx="59">
                  <c:v>117.9941</c:v>
                </c:pt>
                <c:pt idx="60">
                  <c:v>122.825</c:v>
                </c:pt>
                <c:pt idx="61">
                  <c:v>132.33020000000002</c:v>
                </c:pt>
                <c:pt idx="62">
                  <c:v>135.34989999999999</c:v>
                </c:pt>
                <c:pt idx="63">
                  <c:v>141.75409999999999</c:v>
                </c:pt>
                <c:pt idx="64">
                  <c:v>146.4358</c:v>
                </c:pt>
                <c:pt idx="65">
                  <c:v>152.8201</c:v>
                </c:pt>
                <c:pt idx="66">
                  <c:v>162.80429999999998</c:v>
                </c:pt>
                <c:pt idx="67">
                  <c:v>170.11449999999999</c:v>
                </c:pt>
                <c:pt idx="68">
                  <c:v>173.28920000000002</c:v>
                </c:pt>
                <c:pt idx="69">
                  <c:v>181.83529999999999</c:v>
                </c:pt>
                <c:pt idx="70">
                  <c:v>191.73920000000001</c:v>
                </c:pt>
                <c:pt idx="71">
                  <c:v>195.17839999999998</c:v>
                </c:pt>
                <c:pt idx="72">
                  <c:v>200.98070000000001</c:v>
                </c:pt>
                <c:pt idx="73">
                  <c:v>213.37799999999999</c:v>
                </c:pt>
                <c:pt idx="74">
                  <c:v>213.99970000000002</c:v>
                </c:pt>
                <c:pt idx="75">
                  <c:v>214.35679999999999</c:v>
                </c:pt>
                <c:pt idx="76">
                  <c:v>214.7149</c:v>
                </c:pt>
                <c:pt idx="77">
                  <c:v>215.09379999999999</c:v>
                </c:pt>
                <c:pt idx="78">
                  <c:v>215.45849999999999</c:v>
                </c:pt>
                <c:pt idx="79">
                  <c:v>215.81659999999999</c:v>
                </c:pt>
                <c:pt idx="80">
                  <c:v>216.10670000000002</c:v>
                </c:pt>
                <c:pt idx="81">
                  <c:v>209.95949999999999</c:v>
                </c:pt>
                <c:pt idx="82">
                  <c:v>211.0669</c:v>
                </c:pt>
                <c:pt idx="83">
                  <c:v>212.1147</c:v>
                </c:pt>
                <c:pt idx="84">
                  <c:v>212.6344</c:v>
                </c:pt>
                <c:pt idx="85">
                  <c:v>212.85079999999999</c:v>
                </c:pt>
                <c:pt idx="86">
                  <c:v>213.01990000000001</c:v>
                </c:pt>
                <c:pt idx="87">
                  <c:v>213.18899999999999</c:v>
                </c:pt>
                <c:pt idx="88">
                  <c:v>213.42520000000002</c:v>
                </c:pt>
                <c:pt idx="89">
                  <c:v>213.99209999999999</c:v>
                </c:pt>
                <c:pt idx="90">
                  <c:v>214.52600000000001</c:v>
                </c:pt>
                <c:pt idx="91">
                  <c:v>215.02579999999998</c:v>
                </c:pt>
                <c:pt idx="92">
                  <c:v>215.4992</c:v>
                </c:pt>
                <c:pt idx="93">
                  <c:v>215.9385</c:v>
                </c:pt>
                <c:pt idx="94">
                  <c:v>216.32310000000001</c:v>
                </c:pt>
                <c:pt idx="95">
                  <c:v>216.70860000000002</c:v>
                </c:pt>
                <c:pt idx="96">
                  <c:v>217.0393</c:v>
                </c:pt>
                <c:pt idx="97">
                  <c:v>217.51929999999999</c:v>
                </c:pt>
                <c:pt idx="98">
                  <c:v>218.12679999999997</c:v>
                </c:pt>
                <c:pt idx="99">
                  <c:v>218.654</c:v>
                </c:pt>
                <c:pt idx="100">
                  <c:v>218.7353</c:v>
                </c:pt>
                <c:pt idx="101">
                  <c:v>218.62</c:v>
                </c:pt>
                <c:pt idx="102">
                  <c:v>218.56610000000001</c:v>
                </c:pt>
                <c:pt idx="103">
                  <c:v>218.53210000000001</c:v>
                </c:pt>
                <c:pt idx="104">
                  <c:v>218.7079</c:v>
                </c:pt>
                <c:pt idx="105">
                  <c:v>219.066</c:v>
                </c:pt>
                <c:pt idx="106">
                  <c:v>219.37679999999997</c:v>
                </c:pt>
                <c:pt idx="107">
                  <c:v>219.68100000000001</c:v>
                </c:pt>
                <c:pt idx="108">
                  <c:v>220.30939999999998</c:v>
                </c:pt>
                <c:pt idx="109">
                  <c:v>220.9641</c:v>
                </c:pt>
                <c:pt idx="110">
                  <c:v>222.23400000000001</c:v>
                </c:pt>
                <c:pt idx="111">
                  <c:v>223.46420000000001</c:v>
                </c:pt>
                <c:pt idx="112">
                  <c:v>224.4572</c:v>
                </c:pt>
                <c:pt idx="113">
                  <c:v>225.28779999999998</c:v>
                </c:pt>
                <c:pt idx="114">
                  <c:v>226.072</c:v>
                </c:pt>
                <c:pt idx="115">
                  <c:v>226.88929999999999</c:v>
                </c:pt>
                <c:pt idx="116">
                  <c:v>227.6593</c:v>
                </c:pt>
                <c:pt idx="117">
                  <c:v>227.9494</c:v>
                </c:pt>
                <c:pt idx="118">
                  <c:v>223.5993</c:v>
                </c:pt>
                <c:pt idx="119">
                  <c:v>225.67329999999998</c:v>
                </c:pt>
                <c:pt idx="120">
                  <c:v>227.45620000000002</c:v>
                </c:pt>
                <c:pt idx="121">
                  <c:v>228.916</c:v>
                </c:pt>
                <c:pt idx="122">
                  <c:v>229.96279999999999</c:v>
                </c:pt>
                <c:pt idx="123">
                  <c:v>230.40220000000002</c:v>
                </c:pt>
                <c:pt idx="124">
                  <c:v>230.90199999999999</c:v>
                </c:pt>
                <c:pt idx="125">
                  <c:v>231.4085</c:v>
                </c:pt>
                <c:pt idx="126">
                  <c:v>231.9555</c:v>
                </c:pt>
                <c:pt idx="127">
                  <c:v>232.4828</c:v>
                </c:pt>
                <c:pt idx="128">
                  <c:v>233.01660000000001</c:v>
                </c:pt>
                <c:pt idx="129">
                  <c:v>233.57689999999999</c:v>
                </c:pt>
                <c:pt idx="130">
                  <c:v>234.0975</c:v>
                </c:pt>
                <c:pt idx="131">
                  <c:v>234.59729999999999</c:v>
                </c:pt>
                <c:pt idx="132">
                  <c:v>235.1104</c:v>
                </c:pt>
                <c:pt idx="133">
                  <c:v>235.45520000000002</c:v>
                </c:pt>
                <c:pt idx="134">
                  <c:v>235.3135</c:v>
                </c:pt>
                <c:pt idx="135">
                  <c:v>235.32670000000002</c:v>
                </c:pt>
                <c:pt idx="136">
                  <c:v>235.3674</c:v>
                </c:pt>
                <c:pt idx="137">
                  <c:v>235.4212</c:v>
                </c:pt>
                <c:pt idx="138">
                  <c:v>235.83320000000001</c:v>
                </c:pt>
                <c:pt idx="139">
                  <c:v>236.29990000000001</c:v>
                </c:pt>
                <c:pt idx="140">
                  <c:v>236.6986</c:v>
                </c:pt>
                <c:pt idx="141">
                  <c:v>237.0898</c:v>
                </c:pt>
                <c:pt idx="142">
                  <c:v>237.47529999999998</c:v>
                </c:pt>
                <c:pt idx="143">
                  <c:v>237.7928</c:v>
                </c:pt>
                <c:pt idx="144">
                  <c:v>238.1301</c:v>
                </c:pt>
                <c:pt idx="145">
                  <c:v>238.46170000000001</c:v>
                </c:pt>
                <c:pt idx="146">
                  <c:v>238.77260000000001</c:v>
                </c:pt>
                <c:pt idx="147">
                  <c:v>239.09</c:v>
                </c:pt>
                <c:pt idx="148">
                  <c:v>239.3603</c:v>
                </c:pt>
                <c:pt idx="149">
                  <c:v>200.5489</c:v>
                </c:pt>
                <c:pt idx="150">
                  <c:v>194.37429999999998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B0-4DE9-BF4B-6523E5CCC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941392"/>
        <c:axId val="904928512"/>
      </c:scatterChart>
      <c:valAx>
        <c:axId val="904941392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4928512"/>
        <c:crosses val="autoZero"/>
        <c:crossBetween val="midCat"/>
      </c:valAx>
      <c:valAx>
        <c:axId val="904928512"/>
        <c:scaling>
          <c:orientation val="minMax"/>
          <c:max val="5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494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309313482931707"/>
          <c:y val="0.62123990712389521"/>
          <c:w val="0.25231555312451559"/>
          <c:h val="0.25914812945483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有限元对比explicit!$B$1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有限元对比explicit!$D$3:$D$60</c:f>
              <c:numCache>
                <c:formatCode>General</c:formatCode>
                <c:ptCount val="58"/>
                <c:pt idx="0">
                  <c:v>0</c:v>
                </c:pt>
                <c:pt idx="1">
                  <c:v>0.1339458</c:v>
                </c:pt>
                <c:pt idx="2">
                  <c:v>0.26821100000000003</c:v>
                </c:pt>
                <c:pt idx="3">
                  <c:v>0.47017780000000003</c:v>
                </c:pt>
                <c:pt idx="4">
                  <c:v>0.77435900000000002</c:v>
                </c:pt>
                <c:pt idx="5">
                  <c:v>1.2331529999999999</c:v>
                </c:pt>
                <c:pt idx="6">
                  <c:v>1.9236206000000002</c:v>
                </c:pt>
                <c:pt idx="7">
                  <c:v>2.9565300000000003</c:v>
                </c:pt>
                <c:pt idx="8">
                  <c:v>4.311172</c:v>
                </c:pt>
                <c:pt idx="9">
                  <c:v>5.6494340000000003</c:v>
                </c:pt>
                <c:pt idx="10">
                  <c:v>6.8754539999999995</c:v>
                </c:pt>
                <c:pt idx="11">
                  <c:v>7.8738800000000007</c:v>
                </c:pt>
                <c:pt idx="12">
                  <c:v>8.7291760000000007</c:v>
                </c:pt>
                <c:pt idx="13">
                  <c:v>9.415222</c:v>
                </c:pt>
                <c:pt idx="14">
                  <c:v>9.9573979999999995</c:v>
                </c:pt>
                <c:pt idx="15">
                  <c:v>10.411831999999999</c:v>
                </c:pt>
                <c:pt idx="16">
                  <c:v>10.820546</c:v>
                </c:pt>
                <c:pt idx="17">
                  <c:v>11.190068000000002</c:v>
                </c:pt>
                <c:pt idx="18">
                  <c:v>11.494308</c:v>
                </c:pt>
                <c:pt idx="19">
                  <c:v>11.710932</c:v>
                </c:pt>
                <c:pt idx="20">
                  <c:v>11.858544</c:v>
                </c:pt>
                <c:pt idx="21">
                  <c:v>11.953938000000001</c:v>
                </c:pt>
                <c:pt idx="22">
                  <c:v>12.012834</c:v>
                </c:pt>
                <c:pt idx="23">
                  <c:v>12.032864</c:v>
                </c:pt>
                <c:pt idx="24">
                  <c:v>12.001718</c:v>
                </c:pt>
                <c:pt idx="25">
                  <c:v>11.937508000000001</c:v>
                </c:pt>
                <c:pt idx="26">
                  <c:v>11.855938000000002</c:v>
                </c:pt>
                <c:pt idx="27">
                  <c:v>11.833226</c:v>
                </c:pt>
                <c:pt idx="28">
                  <c:v>11.798158000000001</c:v>
                </c:pt>
                <c:pt idx="29">
                  <c:v>11.748108</c:v>
                </c:pt>
                <c:pt idx="30">
                  <c:v>11.678098</c:v>
                </c:pt>
                <c:pt idx="31">
                  <c:v>11.603012000000001</c:v>
                </c:pt>
                <c:pt idx="32">
                  <c:v>11.535006000000001</c:v>
                </c:pt>
                <c:pt idx="33">
                  <c:v>11.476234</c:v>
                </c:pt>
                <c:pt idx="34">
                  <c:v>11.428448000000001</c:v>
                </c:pt>
                <c:pt idx="35">
                  <c:v>11.392783999999999</c:v>
                </c:pt>
                <c:pt idx="36">
                  <c:v>11.366548</c:v>
                </c:pt>
                <c:pt idx="37">
                  <c:v>11.34815</c:v>
                </c:pt>
                <c:pt idx="38">
                  <c:v>11.339726000000001</c:v>
                </c:pt>
                <c:pt idx="39">
                  <c:v>11.340858000000001</c:v>
                </c:pt>
                <c:pt idx="40">
                  <c:v>11.351298</c:v>
                </c:pt>
                <c:pt idx="41">
                  <c:v>11.371684</c:v>
                </c:pt>
                <c:pt idx="42">
                  <c:v>11.402445999999999</c:v>
                </c:pt>
                <c:pt idx="43">
                  <c:v>11.44284</c:v>
                </c:pt>
                <c:pt idx="44">
                  <c:v>11.491412</c:v>
                </c:pt>
                <c:pt idx="45">
                  <c:v>11.546107999999998</c:v>
                </c:pt>
                <c:pt idx="46">
                  <c:v>11.606382000000002</c:v>
                </c:pt>
                <c:pt idx="47">
                  <c:v>11.663497999999999</c:v>
                </c:pt>
                <c:pt idx="48">
                  <c:v>11.703006</c:v>
                </c:pt>
                <c:pt idx="49">
                  <c:v>11.675540000000002</c:v>
                </c:pt>
                <c:pt idx="50">
                  <c:v>11.600116</c:v>
                </c:pt>
                <c:pt idx="51">
                  <c:v>11.500599999999999</c:v>
                </c:pt>
                <c:pt idx="52">
                  <c:v>11.390706</c:v>
                </c:pt>
                <c:pt idx="53">
                  <c:v>11.295386000000001</c:v>
                </c:pt>
                <c:pt idx="54">
                  <c:v>11.218166000000002</c:v>
                </c:pt>
                <c:pt idx="55">
                  <c:v>11.144215999999998</c:v>
                </c:pt>
                <c:pt idx="56">
                  <c:v>11.077902</c:v>
                </c:pt>
                <c:pt idx="57">
                  <c:v>11.040896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F2-465F-9FEF-E148A4E83D21}"/>
            </c:ext>
          </c:extLst>
        </c:ser>
        <c:ser>
          <c:idx val="1"/>
          <c:order val="1"/>
          <c:tx>
            <c:strRef>
              <c:f>有限元对比explicit!$G$1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有限元对比explicit!$I$3:$I$77</c:f>
              <c:numCache>
                <c:formatCode>General</c:formatCode>
                <c:ptCount val="75"/>
                <c:pt idx="0">
                  <c:v>0</c:v>
                </c:pt>
                <c:pt idx="1">
                  <c:v>3.2146039412673882E-2</c:v>
                </c:pt>
                <c:pt idx="2">
                  <c:v>6.4304211746522413E-2</c:v>
                </c:pt>
                <c:pt idx="3">
                  <c:v>0.11256091576506955</c:v>
                </c:pt>
                <c:pt idx="4">
                  <c:v>0.18501193972179292</c:v>
                </c:pt>
                <c:pt idx="5">
                  <c:v>0.29384080370942811</c:v>
                </c:pt>
                <c:pt idx="6">
                  <c:v>0.45739799072642967</c:v>
                </c:pt>
                <c:pt idx="7">
                  <c:v>0.70340359350850079</c:v>
                </c:pt>
                <c:pt idx="8">
                  <c:v>1.0738077666151469</c:v>
                </c:pt>
                <c:pt idx="9">
                  <c:v>1.631551197836167</c:v>
                </c:pt>
                <c:pt idx="10">
                  <c:v>2.4685857805255025</c:v>
                </c:pt>
                <c:pt idx="11">
                  <c:v>3.7173551004636787</c:v>
                </c:pt>
                <c:pt idx="12">
                  <c:v>4.979702472952086</c:v>
                </c:pt>
                <c:pt idx="13">
                  <c:v>5.9055795981452857</c:v>
                </c:pt>
                <c:pt idx="14">
                  <c:v>6.6107534775888714</c:v>
                </c:pt>
                <c:pt idx="15">
                  <c:v>7.1782360896445132</c:v>
                </c:pt>
                <c:pt idx="16">
                  <c:v>7.675799845440495</c:v>
                </c:pt>
                <c:pt idx="17">
                  <c:v>8.1448319165378678</c:v>
                </c:pt>
                <c:pt idx="18">
                  <c:v>8.606083848531684</c:v>
                </c:pt>
                <c:pt idx="19">
                  <c:v>9.0467619783616691</c:v>
                </c:pt>
                <c:pt idx="20">
                  <c:v>9.4322952086553329</c:v>
                </c:pt>
                <c:pt idx="21">
                  <c:v>9.7584486089644518</c:v>
                </c:pt>
                <c:pt idx="22">
                  <c:v>10.012503863987636</c:v>
                </c:pt>
                <c:pt idx="23">
                  <c:v>10.207768547140651</c:v>
                </c:pt>
                <c:pt idx="24">
                  <c:v>10.378989567233385</c:v>
                </c:pt>
                <c:pt idx="25">
                  <c:v>10.527706723338484</c:v>
                </c:pt>
                <c:pt idx="26">
                  <c:v>10.641070324574962</c:v>
                </c:pt>
                <c:pt idx="27">
                  <c:v>10.710482998454404</c:v>
                </c:pt>
                <c:pt idx="28">
                  <c:v>10.719505409582689</c:v>
                </c:pt>
                <c:pt idx="29">
                  <c:v>10.711476043276663</c:v>
                </c:pt>
                <c:pt idx="30">
                  <c:v>10.684374034003092</c:v>
                </c:pt>
                <c:pt idx="31">
                  <c:v>10.65295595054096</c:v>
                </c:pt>
                <c:pt idx="32">
                  <c:v>10.654897604327665</c:v>
                </c:pt>
                <c:pt idx="33">
                  <c:v>10.65307573415765</c:v>
                </c:pt>
                <c:pt idx="34">
                  <c:v>10.628695904173107</c:v>
                </c:pt>
                <c:pt idx="35">
                  <c:v>10.616481839258114</c:v>
                </c:pt>
                <c:pt idx="36">
                  <c:v>10.623176197836168</c:v>
                </c:pt>
                <c:pt idx="37">
                  <c:v>10.630654945904174</c:v>
                </c:pt>
                <c:pt idx="38">
                  <c:v>10.637579211746523</c:v>
                </c:pt>
                <c:pt idx="39">
                  <c:v>10.641072256568778</c:v>
                </c:pt>
                <c:pt idx="40">
                  <c:v>10.63435857805255</c:v>
                </c:pt>
                <c:pt idx="41">
                  <c:v>10.607903786707883</c:v>
                </c:pt>
                <c:pt idx="42">
                  <c:v>10.559468701700155</c:v>
                </c:pt>
                <c:pt idx="43">
                  <c:v>10.497260432766616</c:v>
                </c:pt>
                <c:pt idx="44">
                  <c:v>10.414841576506955</c:v>
                </c:pt>
                <c:pt idx="45">
                  <c:v>10.319231066460587</c:v>
                </c:pt>
                <c:pt idx="46">
                  <c:v>10.224366306027822</c:v>
                </c:pt>
                <c:pt idx="47">
                  <c:v>10.148411901081916</c:v>
                </c:pt>
                <c:pt idx="48">
                  <c:v>10.10148570324575</c:v>
                </c:pt>
                <c:pt idx="49">
                  <c:v>10.079547913446678</c:v>
                </c:pt>
                <c:pt idx="50">
                  <c:v>10.073974111282844</c:v>
                </c:pt>
                <c:pt idx="51">
                  <c:v>10.074746908809891</c:v>
                </c:pt>
                <c:pt idx="52">
                  <c:v>10.070251159196292</c:v>
                </c:pt>
                <c:pt idx="53">
                  <c:v>10.056108964451314</c:v>
                </c:pt>
                <c:pt idx="54">
                  <c:v>10.032248840803708</c:v>
                </c:pt>
                <c:pt idx="55">
                  <c:v>10.009248454404947</c:v>
                </c:pt>
                <c:pt idx="56">
                  <c:v>9.9983713292117482</c:v>
                </c:pt>
                <c:pt idx="57">
                  <c:v>10.00423686244204</c:v>
                </c:pt>
                <c:pt idx="58">
                  <c:v>10.022252704791345</c:v>
                </c:pt>
                <c:pt idx="59">
                  <c:v>10.046064528593508</c:v>
                </c:pt>
                <c:pt idx="60">
                  <c:v>10.069165378670787</c:v>
                </c:pt>
                <c:pt idx="61">
                  <c:v>10.083842735703247</c:v>
                </c:pt>
                <c:pt idx="62">
                  <c:v>10.082523183925812</c:v>
                </c:pt>
                <c:pt idx="63">
                  <c:v>10.082289412673878</c:v>
                </c:pt>
                <c:pt idx="64">
                  <c:v>10.077807187017001</c:v>
                </c:pt>
                <c:pt idx="65">
                  <c:v>10.060595054095828</c:v>
                </c:pt>
                <c:pt idx="66">
                  <c:v>10.051271251931993</c:v>
                </c:pt>
                <c:pt idx="67">
                  <c:v>10.050699381761978</c:v>
                </c:pt>
                <c:pt idx="68">
                  <c:v>10.050270479134467</c:v>
                </c:pt>
                <c:pt idx="69">
                  <c:v>10.049517001545595</c:v>
                </c:pt>
                <c:pt idx="70">
                  <c:v>10.049592349304485</c:v>
                </c:pt>
                <c:pt idx="71">
                  <c:v>10.055805641421948</c:v>
                </c:pt>
                <c:pt idx="72">
                  <c:v>10.078659196290571</c:v>
                </c:pt>
                <c:pt idx="73">
                  <c:v>10.11614567233385</c:v>
                </c:pt>
                <c:pt idx="74">
                  <c:v>10.151224884080372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F2-465F-9FEF-E148A4E83D21}"/>
            </c:ext>
          </c:extLst>
        </c:ser>
        <c:ser>
          <c:idx val="2"/>
          <c:order val="2"/>
          <c:tx>
            <c:strRef>
              <c:f>有限元对比explicit!$L$1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有限元对比explicit!$N$3:$N$90</c:f>
              <c:numCache>
                <c:formatCode>General</c:formatCode>
                <c:ptCount val="88"/>
                <c:pt idx="0">
                  <c:v>0</c:v>
                </c:pt>
                <c:pt idx="1">
                  <c:v>0.10572209523809524</c:v>
                </c:pt>
                <c:pt idx="2">
                  <c:v>0.21157991341991342</c:v>
                </c:pt>
                <c:pt idx="3">
                  <c:v>0.37065194805194801</c:v>
                </c:pt>
                <c:pt idx="4">
                  <c:v>0.60996554112554113</c:v>
                </c:pt>
                <c:pt idx="5">
                  <c:v>0.97022043290043292</c:v>
                </c:pt>
                <c:pt idx="6">
                  <c:v>1.5116214718614718</c:v>
                </c:pt>
                <c:pt idx="7">
                  <c:v>2.3233402597402599</c:v>
                </c:pt>
                <c:pt idx="8">
                  <c:v>3.3858805194805197</c:v>
                </c:pt>
                <c:pt idx="9">
                  <c:v>4.4198164502164508</c:v>
                </c:pt>
                <c:pt idx="10">
                  <c:v>5.2344034632034635</c:v>
                </c:pt>
                <c:pt idx="11">
                  <c:v>5.8353142857142855</c:v>
                </c:pt>
                <c:pt idx="12">
                  <c:v>6.3144103896103898</c:v>
                </c:pt>
                <c:pt idx="13">
                  <c:v>6.7370320346320351</c:v>
                </c:pt>
                <c:pt idx="14">
                  <c:v>7.1349246753246751</c:v>
                </c:pt>
                <c:pt idx="15">
                  <c:v>7.5118285714285715</c:v>
                </c:pt>
                <c:pt idx="16">
                  <c:v>7.8501125541125543</c:v>
                </c:pt>
                <c:pt idx="17">
                  <c:v>8.1554632034632029</c:v>
                </c:pt>
                <c:pt idx="18">
                  <c:v>8.4204121212121219</c:v>
                </c:pt>
                <c:pt idx="19">
                  <c:v>8.6526320346320347</c:v>
                </c:pt>
                <c:pt idx="20">
                  <c:v>8.8568831168831164</c:v>
                </c:pt>
                <c:pt idx="21">
                  <c:v>9.0405679653679663</c:v>
                </c:pt>
                <c:pt idx="22">
                  <c:v>9.2082528138528144</c:v>
                </c:pt>
                <c:pt idx="23">
                  <c:v>9.3547948051948051</c:v>
                </c:pt>
                <c:pt idx="24">
                  <c:v>9.4765142857142859</c:v>
                </c:pt>
                <c:pt idx="25">
                  <c:v>9.5046545454545459</c:v>
                </c:pt>
                <c:pt idx="26">
                  <c:v>9.5415463203463204</c:v>
                </c:pt>
                <c:pt idx="27">
                  <c:v>9.5530839826839831</c:v>
                </c:pt>
                <c:pt idx="28">
                  <c:v>9.5644883116883115</c:v>
                </c:pt>
                <c:pt idx="29">
                  <c:v>9.563369696969696</c:v>
                </c:pt>
                <c:pt idx="30">
                  <c:v>9.5441714285714276</c:v>
                </c:pt>
                <c:pt idx="31">
                  <c:v>9.5373212121212116</c:v>
                </c:pt>
                <c:pt idx="32">
                  <c:v>9.5355393939393949</c:v>
                </c:pt>
                <c:pt idx="33">
                  <c:v>9.5441541125541125</c:v>
                </c:pt>
                <c:pt idx="34">
                  <c:v>9.5517766233766235</c:v>
                </c:pt>
                <c:pt idx="35">
                  <c:v>9.5343688311688304</c:v>
                </c:pt>
                <c:pt idx="36">
                  <c:v>9.5415861471861483</c:v>
                </c:pt>
                <c:pt idx="37">
                  <c:v>9.5570441558441566</c:v>
                </c:pt>
                <c:pt idx="38">
                  <c:v>9.5784640692640686</c:v>
                </c:pt>
                <c:pt idx="39">
                  <c:v>9.607835497835497</c:v>
                </c:pt>
                <c:pt idx="40">
                  <c:v>9.6469939393939388</c:v>
                </c:pt>
                <c:pt idx="41">
                  <c:v>9.6967809523809532</c:v>
                </c:pt>
                <c:pt idx="42">
                  <c:v>9.751617316017315</c:v>
                </c:pt>
                <c:pt idx="43">
                  <c:v>9.790874458874459</c:v>
                </c:pt>
                <c:pt idx="44">
                  <c:v>9.8181662337662345</c:v>
                </c:pt>
                <c:pt idx="45">
                  <c:v>9.8342528138528138</c:v>
                </c:pt>
                <c:pt idx="46">
                  <c:v>9.8439116883116888</c:v>
                </c:pt>
                <c:pt idx="47">
                  <c:v>9.8506632034632045</c:v>
                </c:pt>
                <c:pt idx="48">
                  <c:v>9.856126406926407</c:v>
                </c:pt>
                <c:pt idx="49">
                  <c:v>9.8559826839826847</c:v>
                </c:pt>
                <c:pt idx="50">
                  <c:v>9.8488692640692648</c:v>
                </c:pt>
                <c:pt idx="51">
                  <c:v>9.8415653679653694</c:v>
                </c:pt>
                <c:pt idx="52">
                  <c:v>9.8396051948051948</c:v>
                </c:pt>
                <c:pt idx="53">
                  <c:v>9.8422147186147182</c:v>
                </c:pt>
                <c:pt idx="54">
                  <c:v>9.8472883116883114</c:v>
                </c:pt>
                <c:pt idx="55">
                  <c:v>9.8531497835497834</c:v>
                </c:pt>
                <c:pt idx="56">
                  <c:v>9.8596969696969712</c:v>
                </c:pt>
                <c:pt idx="57">
                  <c:v>9.8644709956709953</c:v>
                </c:pt>
                <c:pt idx="58">
                  <c:v>9.8657073593073594</c:v>
                </c:pt>
                <c:pt idx="59">
                  <c:v>9.8669194805194813</c:v>
                </c:pt>
                <c:pt idx="60">
                  <c:v>9.873504761904762</c:v>
                </c:pt>
                <c:pt idx="61">
                  <c:v>9.890008658008659</c:v>
                </c:pt>
                <c:pt idx="62">
                  <c:v>9.9119670995671001</c:v>
                </c:pt>
                <c:pt idx="63">
                  <c:v>9.9351722943722951</c:v>
                </c:pt>
                <c:pt idx="64">
                  <c:v>9.9416727272727279</c:v>
                </c:pt>
                <c:pt idx="65">
                  <c:v>9.9499896103896095</c:v>
                </c:pt>
                <c:pt idx="66">
                  <c:v>9.9526199134199125</c:v>
                </c:pt>
                <c:pt idx="67">
                  <c:v>9.9544952380952392</c:v>
                </c:pt>
                <c:pt idx="68">
                  <c:v>9.9530043290043277</c:v>
                </c:pt>
                <c:pt idx="69">
                  <c:v>9.9467099567099577</c:v>
                </c:pt>
                <c:pt idx="70">
                  <c:v>9.9393142857142855</c:v>
                </c:pt>
                <c:pt idx="71">
                  <c:v>9.9451445887445882</c:v>
                </c:pt>
                <c:pt idx="72">
                  <c:v>9.943331601731602</c:v>
                </c:pt>
                <c:pt idx="73">
                  <c:v>9.9417731601731596</c:v>
                </c:pt>
                <c:pt idx="74">
                  <c:v>9.9397662337662336</c:v>
                </c:pt>
                <c:pt idx="75">
                  <c:v>9.9386735930735934</c:v>
                </c:pt>
                <c:pt idx="76">
                  <c:v>9.9414839826839838</c:v>
                </c:pt>
                <c:pt idx="77">
                  <c:v>9.9488640692640704</c:v>
                </c:pt>
                <c:pt idx="78">
                  <c:v>9.9581523809523809</c:v>
                </c:pt>
                <c:pt idx="79">
                  <c:v>9.9695307359307357</c:v>
                </c:pt>
                <c:pt idx="80">
                  <c:v>9.9836935064935073</c:v>
                </c:pt>
                <c:pt idx="81">
                  <c:v>10.001880519480521</c:v>
                </c:pt>
                <c:pt idx="82">
                  <c:v>10.017603463203464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F2-465F-9FEF-E148A4E83D21}"/>
            </c:ext>
          </c:extLst>
        </c:ser>
        <c:ser>
          <c:idx val="3"/>
          <c:order val="3"/>
          <c:tx>
            <c:strRef>
              <c:f>有限元对比explicit!$Q$1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有限元对比explicit!$S$3:$S$87</c:f>
              <c:numCache>
                <c:formatCode>General</c:formatCode>
                <c:ptCount val="85"/>
                <c:pt idx="0">
                  <c:v>0</c:v>
                </c:pt>
                <c:pt idx="1">
                  <c:v>8.6888229376591006E-2</c:v>
                </c:pt>
                <c:pt idx="2">
                  <c:v>0.17387412881399378</c:v>
                </c:pt>
                <c:pt idx="3">
                  <c:v>0.30457411323539813</c:v>
                </c:pt>
                <c:pt idx="4">
                  <c:v>0.50118960808230806</c:v>
                </c:pt>
                <c:pt idx="5">
                  <c:v>0.79688295502757756</c:v>
                </c:pt>
                <c:pt idx="6">
                  <c:v>1.2408314992575309</c:v>
                </c:pt>
                <c:pt idx="7">
                  <c:v>1.9068362413378588</c:v>
                </c:pt>
                <c:pt idx="8">
                  <c:v>2.7802797076085422</c:v>
                </c:pt>
                <c:pt idx="9">
                  <c:v>3.6404917532880785</c:v>
                </c:pt>
                <c:pt idx="10">
                  <c:v>4.4014045043133931</c:v>
                </c:pt>
                <c:pt idx="11">
                  <c:v>4.9484302078913878</c:v>
                </c:pt>
                <c:pt idx="12">
                  <c:v>5.3681158075236883</c:v>
                </c:pt>
                <c:pt idx="13">
                  <c:v>5.7305132760571356</c:v>
                </c:pt>
                <c:pt idx="14">
                  <c:v>6.0642828100692974</c:v>
                </c:pt>
                <c:pt idx="15">
                  <c:v>6.3659980024041865</c:v>
                </c:pt>
                <c:pt idx="16">
                  <c:v>6.6411787583085848</c:v>
                </c:pt>
                <c:pt idx="17">
                  <c:v>6.890024395417905</c:v>
                </c:pt>
                <c:pt idx="18">
                  <c:v>7.1112205663979635</c:v>
                </c:pt>
                <c:pt idx="19">
                  <c:v>7.307454302786029</c:v>
                </c:pt>
                <c:pt idx="20">
                  <c:v>7.4819951209164195</c:v>
                </c:pt>
                <c:pt idx="21">
                  <c:v>7.6407483029274506</c:v>
                </c:pt>
                <c:pt idx="22">
                  <c:v>7.7863535921368978</c:v>
                </c:pt>
                <c:pt idx="23">
                  <c:v>7.9169786805260927</c:v>
                </c:pt>
                <c:pt idx="24">
                  <c:v>8.0349216871729592</c:v>
                </c:pt>
                <c:pt idx="25">
                  <c:v>8.1397088459906666</c:v>
                </c:pt>
                <c:pt idx="26">
                  <c:v>8.1641378517889986</c:v>
                </c:pt>
                <c:pt idx="27">
                  <c:v>8.1726638735680961</c:v>
                </c:pt>
                <c:pt idx="28">
                  <c:v>8.180391740913592</c:v>
                </c:pt>
                <c:pt idx="29">
                  <c:v>8.190474296422007</c:v>
                </c:pt>
                <c:pt idx="30">
                  <c:v>8.1941238862961399</c:v>
                </c:pt>
                <c:pt idx="31">
                  <c:v>8.1978353486069864</c:v>
                </c:pt>
                <c:pt idx="32">
                  <c:v>8.2060590793381429</c:v>
                </c:pt>
                <c:pt idx="33">
                  <c:v>8.2213583651534456</c:v>
                </c:pt>
                <c:pt idx="34">
                  <c:v>8.2273564559468273</c:v>
                </c:pt>
                <c:pt idx="35">
                  <c:v>8.2371110875406597</c:v>
                </c:pt>
                <c:pt idx="36">
                  <c:v>8.2559300311129977</c:v>
                </c:pt>
                <c:pt idx="37">
                  <c:v>8.2859788219488042</c:v>
                </c:pt>
                <c:pt idx="38">
                  <c:v>8.3276216235327407</c:v>
                </c:pt>
                <c:pt idx="39">
                  <c:v>8.3843118017253566</c:v>
                </c:pt>
                <c:pt idx="40">
                  <c:v>8.4519984797058427</c:v>
                </c:pt>
                <c:pt idx="41">
                  <c:v>8.516374098430207</c:v>
                </c:pt>
                <c:pt idx="42">
                  <c:v>8.5775880356385237</c:v>
                </c:pt>
                <c:pt idx="43">
                  <c:v>8.6324105501343524</c:v>
                </c:pt>
                <c:pt idx="44">
                  <c:v>8.6819023122613501</c:v>
                </c:pt>
                <c:pt idx="45">
                  <c:v>8.7285170060811765</c:v>
                </c:pt>
                <c:pt idx="46">
                  <c:v>8.7742946542214693</c:v>
                </c:pt>
                <c:pt idx="47">
                  <c:v>8.8192379083580832</c:v>
                </c:pt>
                <c:pt idx="48">
                  <c:v>8.8619245863385672</c:v>
                </c:pt>
                <c:pt idx="49">
                  <c:v>8.9029292179323996</c:v>
                </c:pt>
                <c:pt idx="50">
                  <c:v>8.9434123532739367</c:v>
                </c:pt>
                <c:pt idx="51">
                  <c:v>8.9834986211285539</c:v>
                </c:pt>
                <c:pt idx="52">
                  <c:v>9.0228494908782366</c:v>
                </c:pt>
                <c:pt idx="53">
                  <c:v>9.0613235398104948</c:v>
                </c:pt>
                <c:pt idx="54">
                  <c:v>9.1001405388205345</c:v>
                </c:pt>
                <c:pt idx="55">
                  <c:v>9.1402816079762417</c:v>
                </c:pt>
                <c:pt idx="56">
                  <c:v>9.1807117098005957</c:v>
                </c:pt>
                <c:pt idx="57">
                  <c:v>9.2196833899024195</c:v>
                </c:pt>
                <c:pt idx="58">
                  <c:v>9.2573972917550567</c:v>
                </c:pt>
                <c:pt idx="59">
                  <c:v>9.295280016970727</c:v>
                </c:pt>
                <c:pt idx="60">
                  <c:v>9.3333563145241136</c:v>
                </c:pt>
                <c:pt idx="61">
                  <c:v>9.3714989039739791</c:v>
                </c:pt>
                <c:pt idx="62">
                  <c:v>9.4079329302786032</c:v>
                </c:pt>
                <c:pt idx="63">
                  <c:v>9.4169353698203935</c:v>
                </c:pt>
                <c:pt idx="64">
                  <c:v>9.4292241196436155</c:v>
                </c:pt>
                <c:pt idx="65">
                  <c:v>9.4329868476877383</c:v>
                </c:pt>
                <c:pt idx="66">
                  <c:v>9.4335428157262058</c:v>
                </c:pt>
                <c:pt idx="67">
                  <c:v>9.4340156979210867</c:v>
                </c:pt>
                <c:pt idx="68">
                  <c:v>9.4303130745297707</c:v>
                </c:pt>
                <c:pt idx="69">
                  <c:v>9.4258556074105506</c:v>
                </c:pt>
                <c:pt idx="70">
                  <c:v>9.4329497242257112</c:v>
                </c:pt>
                <c:pt idx="71">
                  <c:v>9.4371773794371379</c:v>
                </c:pt>
                <c:pt idx="72">
                  <c:v>9.4432170131523137</c:v>
                </c:pt>
                <c:pt idx="73">
                  <c:v>9.4516758591429788</c:v>
                </c:pt>
                <c:pt idx="74">
                  <c:v>9.4612174727761289</c:v>
                </c:pt>
                <c:pt idx="75">
                  <c:v>9.460881593833971</c:v>
                </c:pt>
                <c:pt idx="76">
                  <c:v>9.4674992928864388</c:v>
                </c:pt>
                <c:pt idx="77">
                  <c:v>9.4776985221326555</c:v>
                </c:pt>
                <c:pt idx="78">
                  <c:v>9.4874637604299252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F2-465F-9FEF-E148A4E83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73584"/>
        <c:axId val="711374144"/>
      </c:scatterChart>
      <c:valAx>
        <c:axId val="711373584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74144"/>
        <c:crosses val="autoZero"/>
        <c:crossBetween val="midCat"/>
      </c:valAx>
      <c:valAx>
        <c:axId val="711374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73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有限元对比explicit!$V$1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有限元对比explicit!$X$3:$X$58</c:f>
              <c:numCache>
                <c:formatCode>General</c:formatCode>
                <c:ptCount val="56"/>
                <c:pt idx="0">
                  <c:v>0</c:v>
                </c:pt>
                <c:pt idx="1">
                  <c:v>0.13342454545454546</c:v>
                </c:pt>
                <c:pt idx="2">
                  <c:v>0.26699606060606063</c:v>
                </c:pt>
                <c:pt idx="3">
                  <c:v>0.46771868686868689</c:v>
                </c:pt>
                <c:pt idx="4">
                  <c:v>0.76975252525252524</c:v>
                </c:pt>
                <c:pt idx="5">
                  <c:v>1.2247333333333332</c:v>
                </c:pt>
                <c:pt idx="6">
                  <c:v>1.9072505050505051</c:v>
                </c:pt>
                <c:pt idx="7">
                  <c:v>2.9227414141414143</c:v>
                </c:pt>
                <c:pt idx="8">
                  <c:v>4.2271080808080805</c:v>
                </c:pt>
                <c:pt idx="9">
                  <c:v>5.2607686868686869</c:v>
                </c:pt>
                <c:pt idx="10">
                  <c:v>5.9561797979797975</c:v>
                </c:pt>
                <c:pt idx="11">
                  <c:v>6.5182686868686863</c:v>
                </c:pt>
                <c:pt idx="12">
                  <c:v>6.9934131313131314</c:v>
                </c:pt>
                <c:pt idx="13">
                  <c:v>7.4008676767676764</c:v>
                </c:pt>
                <c:pt idx="14">
                  <c:v>7.7683454545454547</c:v>
                </c:pt>
                <c:pt idx="15">
                  <c:v>8.112318181818182</c:v>
                </c:pt>
                <c:pt idx="16">
                  <c:v>8.4379686868686861</c:v>
                </c:pt>
                <c:pt idx="17">
                  <c:v>8.7406252525252537</c:v>
                </c:pt>
                <c:pt idx="18">
                  <c:v>9.0201545454545453</c:v>
                </c:pt>
                <c:pt idx="19">
                  <c:v>9.284175757575758</c:v>
                </c:pt>
                <c:pt idx="20">
                  <c:v>9.5347979797979807</c:v>
                </c:pt>
                <c:pt idx="21">
                  <c:v>9.7725353535353534</c:v>
                </c:pt>
                <c:pt idx="22">
                  <c:v>9.9921606060606063</c:v>
                </c:pt>
                <c:pt idx="23">
                  <c:v>10.194818181818182</c:v>
                </c:pt>
                <c:pt idx="24">
                  <c:v>10.378979797979799</c:v>
                </c:pt>
                <c:pt idx="25">
                  <c:v>10.553727272727272</c:v>
                </c:pt>
                <c:pt idx="26">
                  <c:v>10.729929292929292</c:v>
                </c:pt>
                <c:pt idx="27">
                  <c:v>10.891424242424241</c:v>
                </c:pt>
                <c:pt idx="28">
                  <c:v>11.036010101010101</c:v>
                </c:pt>
                <c:pt idx="29">
                  <c:v>11.162676767676768</c:v>
                </c:pt>
                <c:pt idx="30">
                  <c:v>11.269343434343433</c:v>
                </c:pt>
                <c:pt idx="31">
                  <c:v>11.356292929292929</c:v>
                </c:pt>
                <c:pt idx="32">
                  <c:v>11.424393939393941</c:v>
                </c:pt>
                <c:pt idx="33">
                  <c:v>11.472131313131314</c:v>
                </c:pt>
                <c:pt idx="34">
                  <c:v>11.476555555555557</c:v>
                </c:pt>
                <c:pt idx="35">
                  <c:v>11.473030303030303</c:v>
                </c:pt>
                <c:pt idx="36">
                  <c:v>11.472434343434344</c:v>
                </c:pt>
                <c:pt idx="37">
                  <c:v>11.470757575757576</c:v>
                </c:pt>
                <c:pt idx="38">
                  <c:v>11.469545454545454</c:v>
                </c:pt>
                <c:pt idx="39">
                  <c:v>11.468757575757575</c:v>
                </c:pt>
                <c:pt idx="40">
                  <c:v>11.467222222222224</c:v>
                </c:pt>
                <c:pt idx="41">
                  <c:v>11.467222222222224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0D-4012-80BB-C392940F81B7}"/>
            </c:ext>
          </c:extLst>
        </c:ser>
        <c:ser>
          <c:idx val="5"/>
          <c:order val="1"/>
          <c:tx>
            <c:strRef>
              <c:f>有限元对比explicit!$AA$1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有限元对比explicit!$AC$3:$AC$58</c:f>
              <c:numCache>
                <c:formatCode>General</c:formatCode>
                <c:ptCount val="56"/>
                <c:pt idx="0">
                  <c:v>0</c:v>
                </c:pt>
                <c:pt idx="1">
                  <c:v>0.11128125</c:v>
                </c:pt>
                <c:pt idx="2">
                  <c:v>0.22265716666666666</c:v>
                </c:pt>
                <c:pt idx="3">
                  <c:v>0.38994450000000003</c:v>
                </c:pt>
                <c:pt idx="4">
                  <c:v>0.64148916666666667</c:v>
                </c:pt>
                <c:pt idx="5">
                  <c:v>1.0200808333333333</c:v>
                </c:pt>
                <c:pt idx="6">
                  <c:v>1.5880133333333333</c:v>
                </c:pt>
                <c:pt idx="7">
                  <c:v>2.4361341666666667</c:v>
                </c:pt>
                <c:pt idx="8">
                  <c:v>3.53607</c:v>
                </c:pt>
                <c:pt idx="9">
                  <c:v>4.5316791666666667</c:v>
                </c:pt>
                <c:pt idx="10">
                  <c:v>5.2376858333333329</c:v>
                </c:pt>
                <c:pt idx="11">
                  <c:v>5.7851483333333338</c:v>
                </c:pt>
                <c:pt idx="12">
                  <c:v>6.2061358333333336</c:v>
                </c:pt>
                <c:pt idx="13">
                  <c:v>6.5660958333333337</c:v>
                </c:pt>
                <c:pt idx="14">
                  <c:v>6.8684824999999998</c:v>
                </c:pt>
                <c:pt idx="15">
                  <c:v>7.1425166666666664</c:v>
                </c:pt>
                <c:pt idx="16">
                  <c:v>7.3916275000000002</c:v>
                </c:pt>
                <c:pt idx="17">
                  <c:v>7.616295</c:v>
                </c:pt>
                <c:pt idx="18">
                  <c:v>7.824651666666667</c:v>
                </c:pt>
                <c:pt idx="19">
                  <c:v>8.016982500000001</c:v>
                </c:pt>
                <c:pt idx="20">
                  <c:v>8.1951983333333338</c:v>
                </c:pt>
                <c:pt idx="21">
                  <c:v>8.3628166666666672</c:v>
                </c:pt>
                <c:pt idx="22">
                  <c:v>8.5204333333333331</c:v>
                </c:pt>
                <c:pt idx="23">
                  <c:v>8.668825</c:v>
                </c:pt>
                <c:pt idx="24">
                  <c:v>8.8076833333333333</c:v>
                </c:pt>
                <c:pt idx="25">
                  <c:v>8.9393750000000001</c:v>
                </c:pt>
                <c:pt idx="26">
                  <c:v>9.0743583333333326</c:v>
                </c:pt>
                <c:pt idx="27">
                  <c:v>9.2046916666666672</c:v>
                </c:pt>
                <c:pt idx="28">
                  <c:v>9.3292583333333337</c:v>
                </c:pt>
                <c:pt idx="29">
                  <c:v>9.4480000000000004</c:v>
                </c:pt>
                <c:pt idx="30">
                  <c:v>9.5609833333333327</c:v>
                </c:pt>
                <c:pt idx="31">
                  <c:v>9.6682083333333324</c:v>
                </c:pt>
                <c:pt idx="32">
                  <c:v>9.7688916666666668</c:v>
                </c:pt>
                <c:pt idx="33">
                  <c:v>9.8627749999999992</c:v>
                </c:pt>
                <c:pt idx="34">
                  <c:v>9.8852416666666674</c:v>
                </c:pt>
                <c:pt idx="35">
                  <c:v>9.9159249999999997</c:v>
                </c:pt>
                <c:pt idx="36">
                  <c:v>9.9243833333333331</c:v>
                </c:pt>
                <c:pt idx="37">
                  <c:v>9.911975</c:v>
                </c:pt>
                <c:pt idx="38">
                  <c:v>9.9159166666666678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0D-4012-80BB-C392940F81B7}"/>
            </c:ext>
          </c:extLst>
        </c:ser>
        <c:ser>
          <c:idx val="6"/>
          <c:order val="2"/>
          <c:tx>
            <c:strRef>
              <c:f>有限元对比explicit!$AF$1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有限元对比explicit!$AH$3:$AH$71</c:f>
              <c:numCache>
                <c:formatCode>General</c:formatCode>
                <c:ptCount val="69"/>
                <c:pt idx="0">
                  <c:v>0</c:v>
                </c:pt>
                <c:pt idx="1">
                  <c:v>6.4308641975308631E-4</c:v>
                </c:pt>
                <c:pt idx="2">
                  <c:v>1.2861625514403291E-3</c:v>
                </c:pt>
                <c:pt idx="3">
                  <c:v>2.250679012345679E-3</c:v>
                </c:pt>
                <c:pt idx="4">
                  <c:v>3.6971399176954733E-3</c:v>
                </c:pt>
                <c:pt idx="5">
                  <c:v>5.8666769547325104E-3</c:v>
                </c:pt>
                <c:pt idx="6">
                  <c:v>9.1214711934156385E-3</c:v>
                </c:pt>
                <c:pt idx="7">
                  <c:v>1.4004125514403293E-2</c:v>
                </c:pt>
                <c:pt idx="8">
                  <c:v>2.1328734567901235E-2</c:v>
                </c:pt>
                <c:pt idx="9">
                  <c:v>3.2317006172839509E-2</c:v>
                </c:pt>
                <c:pt idx="10">
                  <c:v>4.8802510288065849E-2</c:v>
                </c:pt>
                <c:pt idx="11">
                  <c:v>7.3537685185185178E-2</c:v>
                </c:pt>
                <c:pt idx="12">
                  <c:v>0.1106559670781893</c:v>
                </c:pt>
                <c:pt idx="13">
                  <c:v>0.16636841563786006</c:v>
                </c:pt>
                <c:pt idx="14">
                  <c:v>0.25001512345679011</c:v>
                </c:pt>
                <c:pt idx="15">
                  <c:v>0.375659670781893</c:v>
                </c:pt>
                <c:pt idx="16">
                  <c:v>0.56451460905349793</c:v>
                </c:pt>
                <c:pt idx="17">
                  <c:v>0.84864434156378599</c:v>
                </c:pt>
                <c:pt idx="18">
                  <c:v>1.2744722222222222</c:v>
                </c:pt>
                <c:pt idx="19">
                  <c:v>1.9093559670781894</c:v>
                </c:pt>
                <c:pt idx="20">
                  <c:v>2.8512736625514403</c:v>
                </c:pt>
                <c:pt idx="21">
                  <c:v>4.040316872427983</c:v>
                </c:pt>
                <c:pt idx="22">
                  <c:v>4.7652088477366252</c:v>
                </c:pt>
                <c:pt idx="23">
                  <c:v>4.8971532921810699</c:v>
                </c:pt>
                <c:pt idx="24">
                  <c:v>5.0666779835390949</c:v>
                </c:pt>
                <c:pt idx="25">
                  <c:v>5.2920689300411521</c:v>
                </c:pt>
                <c:pt idx="26">
                  <c:v>5.5619999999999994</c:v>
                </c:pt>
                <c:pt idx="27">
                  <c:v>5.8315720164609051</c:v>
                </c:pt>
                <c:pt idx="28">
                  <c:v>6.0745154320987655</c:v>
                </c:pt>
                <c:pt idx="29">
                  <c:v>6.291541152263374</c:v>
                </c:pt>
                <c:pt idx="30">
                  <c:v>6.4930843621399177</c:v>
                </c:pt>
                <c:pt idx="31">
                  <c:v>6.6782726337448564</c:v>
                </c:pt>
                <c:pt idx="32">
                  <c:v>6.8506131687242791</c:v>
                </c:pt>
                <c:pt idx="33">
                  <c:v>7.0142109053497936</c:v>
                </c:pt>
                <c:pt idx="34">
                  <c:v>7.1686759259259256</c:v>
                </c:pt>
                <c:pt idx="35">
                  <c:v>7.3147880658436213</c:v>
                </c:pt>
                <c:pt idx="36">
                  <c:v>7.452820987654321</c:v>
                </c:pt>
                <c:pt idx="37">
                  <c:v>7.5842376543209875</c:v>
                </c:pt>
                <c:pt idx="38">
                  <c:v>7.7106327160493819</c:v>
                </c:pt>
                <c:pt idx="39">
                  <c:v>7.8380041152263376</c:v>
                </c:pt>
                <c:pt idx="40">
                  <c:v>7.9611738683127573</c:v>
                </c:pt>
                <c:pt idx="41">
                  <c:v>8.079725308641974</c:v>
                </c:pt>
                <c:pt idx="42">
                  <c:v>8.1941388888888884</c:v>
                </c:pt>
                <c:pt idx="43">
                  <c:v>8.3046100823045261</c:v>
                </c:pt>
                <c:pt idx="44">
                  <c:v>8.4114104938271606</c:v>
                </c:pt>
                <c:pt idx="45">
                  <c:v>8.5135288065843611</c:v>
                </c:pt>
                <c:pt idx="46">
                  <c:v>8.6097839506172829</c:v>
                </c:pt>
                <c:pt idx="47">
                  <c:v>8.6317561728395056</c:v>
                </c:pt>
                <c:pt idx="48">
                  <c:v>8.6439279835390934</c:v>
                </c:pt>
                <c:pt idx="49">
                  <c:v>8.6433148148148131</c:v>
                </c:pt>
                <c:pt idx="50">
                  <c:v>8.6421882716049385</c:v>
                </c:pt>
                <c:pt idx="51">
                  <c:v>8.6417479423868304</c:v>
                </c:pt>
                <c:pt idx="52">
                  <c:v>8.6417479423868304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0D-4012-80BB-C392940F81B7}"/>
            </c:ext>
          </c:extLst>
        </c:ser>
        <c:ser>
          <c:idx val="7"/>
          <c:order val="3"/>
          <c:tx>
            <c:strRef>
              <c:f>有限元对比explicit!$AK$1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有限元对比explicit!$AM$3:$AM$60</c:f>
              <c:numCache>
                <c:formatCode>General</c:formatCode>
                <c:ptCount val="58"/>
                <c:pt idx="0">
                  <c:v>0</c:v>
                </c:pt>
                <c:pt idx="1">
                  <c:v>0.17564166666666667</c:v>
                </c:pt>
                <c:pt idx="2">
                  <c:v>0.35215450000000004</c:v>
                </c:pt>
                <c:pt idx="3">
                  <c:v>0.6183265</c:v>
                </c:pt>
                <c:pt idx="4">
                  <c:v>1.0173471666666667</c:v>
                </c:pt>
                <c:pt idx="5">
                  <c:v>1.6161035000000001</c:v>
                </c:pt>
                <c:pt idx="6">
                  <c:v>2.4978033333333332</c:v>
                </c:pt>
                <c:pt idx="7">
                  <c:v>3.5799116666666668</c:v>
                </c:pt>
                <c:pt idx="8">
                  <c:v>3.7848416666666664</c:v>
                </c:pt>
                <c:pt idx="9">
                  <c:v>4.0400366666666665</c:v>
                </c:pt>
                <c:pt idx="10">
                  <c:v>4.3683866666666669</c:v>
                </c:pt>
                <c:pt idx="11">
                  <c:v>4.8076466666666668</c:v>
                </c:pt>
                <c:pt idx="12">
                  <c:v>5.328643333333333</c:v>
                </c:pt>
                <c:pt idx="13">
                  <c:v>5.8488083333333334</c:v>
                </c:pt>
                <c:pt idx="14">
                  <c:v>6.33725</c:v>
                </c:pt>
                <c:pt idx="15">
                  <c:v>6.7520683333333329</c:v>
                </c:pt>
                <c:pt idx="16">
                  <c:v>7.1042966666666665</c:v>
                </c:pt>
                <c:pt idx="17">
                  <c:v>7.4131633333333333</c:v>
                </c:pt>
                <c:pt idx="18">
                  <c:v>7.6858733333333333</c:v>
                </c:pt>
                <c:pt idx="19">
                  <c:v>7.9451266666666669</c:v>
                </c:pt>
                <c:pt idx="20">
                  <c:v>8.1899366666666662</c:v>
                </c:pt>
                <c:pt idx="21">
                  <c:v>8.4168299999999991</c:v>
                </c:pt>
                <c:pt idx="22">
                  <c:v>8.6277233333333339</c:v>
                </c:pt>
                <c:pt idx="23">
                  <c:v>8.8286466666666659</c:v>
                </c:pt>
                <c:pt idx="24">
                  <c:v>9.018675</c:v>
                </c:pt>
                <c:pt idx="25">
                  <c:v>9.200331666666667</c:v>
                </c:pt>
                <c:pt idx="26">
                  <c:v>9.3735066666666658</c:v>
                </c:pt>
                <c:pt idx="27">
                  <c:v>9.539340000000001</c:v>
                </c:pt>
                <c:pt idx="28">
                  <c:v>9.7003249999999994</c:v>
                </c:pt>
                <c:pt idx="29">
                  <c:v>9.8578533333333329</c:v>
                </c:pt>
                <c:pt idx="30">
                  <c:v>10.012638333333333</c:v>
                </c:pt>
                <c:pt idx="31">
                  <c:v>10.162641666666667</c:v>
                </c:pt>
                <c:pt idx="32">
                  <c:v>10.308808333333333</c:v>
                </c:pt>
                <c:pt idx="33">
                  <c:v>10.45243</c:v>
                </c:pt>
                <c:pt idx="34">
                  <c:v>10.592935000000001</c:v>
                </c:pt>
                <c:pt idx="35">
                  <c:v>10.730655</c:v>
                </c:pt>
                <c:pt idx="36">
                  <c:v>10.865360000000001</c:v>
                </c:pt>
                <c:pt idx="37">
                  <c:v>10.996651666666667</c:v>
                </c:pt>
                <c:pt idx="38">
                  <c:v>11.123704999999999</c:v>
                </c:pt>
                <c:pt idx="39">
                  <c:v>11.246868333333333</c:v>
                </c:pt>
                <c:pt idx="40">
                  <c:v>11.366843333333332</c:v>
                </c:pt>
                <c:pt idx="41">
                  <c:v>11.483355</c:v>
                </c:pt>
                <c:pt idx="42">
                  <c:v>11.596276666666666</c:v>
                </c:pt>
                <c:pt idx="43">
                  <c:v>11.705833333333334</c:v>
                </c:pt>
                <c:pt idx="44">
                  <c:v>11.812848333333333</c:v>
                </c:pt>
                <c:pt idx="45">
                  <c:v>11.91869</c:v>
                </c:pt>
                <c:pt idx="46">
                  <c:v>12.02327</c:v>
                </c:pt>
                <c:pt idx="47">
                  <c:v>12.125166666666667</c:v>
                </c:pt>
                <c:pt idx="48">
                  <c:v>12.224133333333333</c:v>
                </c:pt>
                <c:pt idx="49">
                  <c:v>12.320838333333334</c:v>
                </c:pt>
                <c:pt idx="50">
                  <c:v>12.416123333333333</c:v>
                </c:pt>
                <c:pt idx="51">
                  <c:v>12.509118333333333</c:v>
                </c:pt>
                <c:pt idx="52">
                  <c:v>12.599555000000001</c:v>
                </c:pt>
                <c:pt idx="53">
                  <c:v>12.688260000000001</c:v>
                </c:pt>
                <c:pt idx="54">
                  <c:v>12.774923333333334</c:v>
                </c:pt>
                <c:pt idx="55">
                  <c:v>12.859008333333332</c:v>
                </c:pt>
                <c:pt idx="56">
                  <c:v>12.94153</c:v>
                </c:pt>
                <c:pt idx="57">
                  <c:v>13.005709999999999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0D-4012-80BB-C392940F8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79744"/>
        <c:axId val="711380304"/>
      </c:scatterChart>
      <c:valAx>
        <c:axId val="711379744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80304"/>
        <c:crosses val="autoZero"/>
        <c:crossBetween val="midCat"/>
      </c:valAx>
      <c:valAx>
        <c:axId val="71138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7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有限元对比explicit!$B$1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有限元对比explicit!$D$3:$D$60</c:f>
              <c:numCache>
                <c:formatCode>General</c:formatCode>
                <c:ptCount val="58"/>
                <c:pt idx="0">
                  <c:v>0</c:v>
                </c:pt>
                <c:pt idx="1">
                  <c:v>0.1339458</c:v>
                </c:pt>
                <c:pt idx="2">
                  <c:v>0.26821100000000003</c:v>
                </c:pt>
                <c:pt idx="3">
                  <c:v>0.47017780000000003</c:v>
                </c:pt>
                <c:pt idx="4">
                  <c:v>0.77435900000000002</c:v>
                </c:pt>
                <c:pt idx="5">
                  <c:v>1.2331529999999999</c:v>
                </c:pt>
                <c:pt idx="6">
                  <c:v>1.9236206000000002</c:v>
                </c:pt>
                <c:pt idx="7">
                  <c:v>2.9565300000000003</c:v>
                </c:pt>
                <c:pt idx="8">
                  <c:v>4.311172</c:v>
                </c:pt>
                <c:pt idx="9">
                  <c:v>5.6494340000000003</c:v>
                </c:pt>
                <c:pt idx="10">
                  <c:v>6.8754539999999995</c:v>
                </c:pt>
                <c:pt idx="11">
                  <c:v>7.8738800000000007</c:v>
                </c:pt>
                <c:pt idx="12">
                  <c:v>8.7291760000000007</c:v>
                </c:pt>
                <c:pt idx="13">
                  <c:v>9.415222</c:v>
                </c:pt>
                <c:pt idx="14">
                  <c:v>9.9573979999999995</c:v>
                </c:pt>
                <c:pt idx="15">
                  <c:v>10.411831999999999</c:v>
                </c:pt>
                <c:pt idx="16">
                  <c:v>10.820546</c:v>
                </c:pt>
                <c:pt idx="17">
                  <c:v>11.190068000000002</c:v>
                </c:pt>
                <c:pt idx="18">
                  <c:v>11.494308</c:v>
                </c:pt>
                <c:pt idx="19">
                  <c:v>11.710932</c:v>
                </c:pt>
                <c:pt idx="20">
                  <c:v>11.858544</c:v>
                </c:pt>
                <c:pt idx="21">
                  <c:v>11.953938000000001</c:v>
                </c:pt>
                <c:pt idx="22">
                  <c:v>12.012834</c:v>
                </c:pt>
                <c:pt idx="23">
                  <c:v>12.032864</c:v>
                </c:pt>
                <c:pt idx="24">
                  <c:v>12.001718</c:v>
                </c:pt>
                <c:pt idx="25">
                  <c:v>11.937508000000001</c:v>
                </c:pt>
                <c:pt idx="26">
                  <c:v>11.855938000000002</c:v>
                </c:pt>
                <c:pt idx="27">
                  <c:v>11.833226</c:v>
                </c:pt>
                <c:pt idx="28">
                  <c:v>11.798158000000001</c:v>
                </c:pt>
                <c:pt idx="29">
                  <c:v>11.748108</c:v>
                </c:pt>
                <c:pt idx="30">
                  <c:v>11.678098</c:v>
                </c:pt>
                <c:pt idx="31">
                  <c:v>11.603012000000001</c:v>
                </c:pt>
                <c:pt idx="32">
                  <c:v>11.535006000000001</c:v>
                </c:pt>
                <c:pt idx="33">
                  <c:v>11.476234</c:v>
                </c:pt>
                <c:pt idx="34">
                  <c:v>11.428448000000001</c:v>
                </c:pt>
                <c:pt idx="35">
                  <c:v>11.392783999999999</c:v>
                </c:pt>
                <c:pt idx="36">
                  <c:v>11.366548</c:v>
                </c:pt>
                <c:pt idx="37">
                  <c:v>11.34815</c:v>
                </c:pt>
                <c:pt idx="38">
                  <c:v>11.339726000000001</c:v>
                </c:pt>
                <c:pt idx="39">
                  <c:v>11.340858000000001</c:v>
                </c:pt>
                <c:pt idx="40">
                  <c:v>11.351298</c:v>
                </c:pt>
                <c:pt idx="41">
                  <c:v>11.371684</c:v>
                </c:pt>
                <c:pt idx="42">
                  <c:v>11.402445999999999</c:v>
                </c:pt>
                <c:pt idx="43">
                  <c:v>11.44284</c:v>
                </c:pt>
                <c:pt idx="44">
                  <c:v>11.491412</c:v>
                </c:pt>
                <c:pt idx="45">
                  <c:v>11.546107999999998</c:v>
                </c:pt>
                <c:pt idx="46">
                  <c:v>11.606382000000002</c:v>
                </c:pt>
                <c:pt idx="47">
                  <c:v>11.663497999999999</c:v>
                </c:pt>
                <c:pt idx="48">
                  <c:v>11.703006</c:v>
                </c:pt>
                <c:pt idx="49">
                  <c:v>11.675540000000002</c:v>
                </c:pt>
                <c:pt idx="50">
                  <c:v>11.600116</c:v>
                </c:pt>
                <c:pt idx="51">
                  <c:v>11.500599999999999</c:v>
                </c:pt>
                <c:pt idx="52">
                  <c:v>11.390706</c:v>
                </c:pt>
                <c:pt idx="53">
                  <c:v>11.295386000000001</c:v>
                </c:pt>
                <c:pt idx="54">
                  <c:v>11.218166000000002</c:v>
                </c:pt>
                <c:pt idx="55">
                  <c:v>11.144215999999998</c:v>
                </c:pt>
                <c:pt idx="56">
                  <c:v>11.077902</c:v>
                </c:pt>
                <c:pt idx="57">
                  <c:v>11.040896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11-4A94-B64D-453AE3C75AF6}"/>
            </c:ext>
          </c:extLst>
        </c:ser>
        <c:ser>
          <c:idx val="1"/>
          <c:order val="1"/>
          <c:tx>
            <c:strRef>
              <c:f>有限元对比explicit!$G$1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有限元对比explicit!$I$3:$I$77</c:f>
              <c:numCache>
                <c:formatCode>General</c:formatCode>
                <c:ptCount val="75"/>
                <c:pt idx="0">
                  <c:v>0</c:v>
                </c:pt>
                <c:pt idx="1">
                  <c:v>3.2146039412673882E-2</c:v>
                </c:pt>
                <c:pt idx="2">
                  <c:v>6.4304211746522413E-2</c:v>
                </c:pt>
                <c:pt idx="3">
                  <c:v>0.11256091576506955</c:v>
                </c:pt>
                <c:pt idx="4">
                  <c:v>0.18501193972179292</c:v>
                </c:pt>
                <c:pt idx="5">
                  <c:v>0.29384080370942811</c:v>
                </c:pt>
                <c:pt idx="6">
                  <c:v>0.45739799072642967</c:v>
                </c:pt>
                <c:pt idx="7">
                  <c:v>0.70340359350850079</c:v>
                </c:pt>
                <c:pt idx="8">
                  <c:v>1.0738077666151469</c:v>
                </c:pt>
                <c:pt idx="9">
                  <c:v>1.631551197836167</c:v>
                </c:pt>
                <c:pt idx="10">
                  <c:v>2.4685857805255025</c:v>
                </c:pt>
                <c:pt idx="11">
                  <c:v>3.7173551004636787</c:v>
                </c:pt>
                <c:pt idx="12">
                  <c:v>4.979702472952086</c:v>
                </c:pt>
                <c:pt idx="13">
                  <c:v>5.9055795981452857</c:v>
                </c:pt>
                <c:pt idx="14">
                  <c:v>6.6107534775888714</c:v>
                </c:pt>
                <c:pt idx="15">
                  <c:v>7.1782360896445132</c:v>
                </c:pt>
                <c:pt idx="16">
                  <c:v>7.675799845440495</c:v>
                </c:pt>
                <c:pt idx="17">
                  <c:v>8.1448319165378678</c:v>
                </c:pt>
                <c:pt idx="18">
                  <c:v>8.606083848531684</c:v>
                </c:pt>
                <c:pt idx="19">
                  <c:v>9.0467619783616691</c:v>
                </c:pt>
                <c:pt idx="20">
                  <c:v>9.4322952086553329</c:v>
                </c:pt>
                <c:pt idx="21">
                  <c:v>9.7584486089644518</c:v>
                </c:pt>
                <c:pt idx="22">
                  <c:v>10.012503863987636</c:v>
                </c:pt>
                <c:pt idx="23">
                  <c:v>10.207768547140651</c:v>
                </c:pt>
                <c:pt idx="24">
                  <c:v>10.378989567233385</c:v>
                </c:pt>
                <c:pt idx="25">
                  <c:v>10.527706723338484</c:v>
                </c:pt>
                <c:pt idx="26">
                  <c:v>10.641070324574962</c:v>
                </c:pt>
                <c:pt idx="27">
                  <c:v>10.710482998454404</c:v>
                </c:pt>
                <c:pt idx="28">
                  <c:v>10.719505409582689</c:v>
                </c:pt>
                <c:pt idx="29">
                  <c:v>10.711476043276663</c:v>
                </c:pt>
                <c:pt idx="30">
                  <c:v>10.684374034003092</c:v>
                </c:pt>
                <c:pt idx="31">
                  <c:v>10.65295595054096</c:v>
                </c:pt>
                <c:pt idx="32">
                  <c:v>10.654897604327665</c:v>
                </c:pt>
                <c:pt idx="33">
                  <c:v>10.65307573415765</c:v>
                </c:pt>
                <c:pt idx="34">
                  <c:v>10.628695904173107</c:v>
                </c:pt>
                <c:pt idx="35">
                  <c:v>10.616481839258114</c:v>
                </c:pt>
                <c:pt idx="36">
                  <c:v>10.623176197836168</c:v>
                </c:pt>
                <c:pt idx="37">
                  <c:v>10.630654945904174</c:v>
                </c:pt>
                <c:pt idx="38">
                  <c:v>10.637579211746523</c:v>
                </c:pt>
                <c:pt idx="39">
                  <c:v>10.641072256568778</c:v>
                </c:pt>
                <c:pt idx="40">
                  <c:v>10.63435857805255</c:v>
                </c:pt>
                <c:pt idx="41">
                  <c:v>10.607903786707883</c:v>
                </c:pt>
                <c:pt idx="42">
                  <c:v>10.559468701700155</c:v>
                </c:pt>
                <c:pt idx="43">
                  <c:v>10.497260432766616</c:v>
                </c:pt>
                <c:pt idx="44">
                  <c:v>10.414841576506955</c:v>
                </c:pt>
                <c:pt idx="45">
                  <c:v>10.319231066460587</c:v>
                </c:pt>
                <c:pt idx="46">
                  <c:v>10.224366306027822</c:v>
                </c:pt>
                <c:pt idx="47">
                  <c:v>10.148411901081916</c:v>
                </c:pt>
                <c:pt idx="48">
                  <c:v>10.10148570324575</c:v>
                </c:pt>
                <c:pt idx="49">
                  <c:v>10.079547913446678</c:v>
                </c:pt>
                <c:pt idx="50">
                  <c:v>10.073974111282844</c:v>
                </c:pt>
                <c:pt idx="51">
                  <c:v>10.074746908809891</c:v>
                </c:pt>
                <c:pt idx="52">
                  <c:v>10.070251159196292</c:v>
                </c:pt>
                <c:pt idx="53">
                  <c:v>10.056108964451314</c:v>
                </c:pt>
                <c:pt idx="54">
                  <c:v>10.032248840803708</c:v>
                </c:pt>
                <c:pt idx="55">
                  <c:v>10.009248454404947</c:v>
                </c:pt>
                <c:pt idx="56">
                  <c:v>9.9983713292117482</c:v>
                </c:pt>
                <c:pt idx="57">
                  <c:v>10.00423686244204</c:v>
                </c:pt>
                <c:pt idx="58">
                  <c:v>10.022252704791345</c:v>
                </c:pt>
                <c:pt idx="59">
                  <c:v>10.046064528593508</c:v>
                </c:pt>
                <c:pt idx="60">
                  <c:v>10.069165378670787</c:v>
                </c:pt>
                <c:pt idx="61">
                  <c:v>10.083842735703247</c:v>
                </c:pt>
                <c:pt idx="62">
                  <c:v>10.082523183925812</c:v>
                </c:pt>
                <c:pt idx="63">
                  <c:v>10.082289412673878</c:v>
                </c:pt>
                <c:pt idx="64">
                  <c:v>10.077807187017001</c:v>
                </c:pt>
                <c:pt idx="65">
                  <c:v>10.060595054095828</c:v>
                </c:pt>
                <c:pt idx="66">
                  <c:v>10.051271251931993</c:v>
                </c:pt>
                <c:pt idx="67">
                  <c:v>10.050699381761978</c:v>
                </c:pt>
                <c:pt idx="68">
                  <c:v>10.050270479134467</c:v>
                </c:pt>
                <c:pt idx="69">
                  <c:v>10.049517001545595</c:v>
                </c:pt>
                <c:pt idx="70">
                  <c:v>10.049592349304485</c:v>
                </c:pt>
                <c:pt idx="71">
                  <c:v>10.055805641421948</c:v>
                </c:pt>
                <c:pt idx="72">
                  <c:v>10.078659196290571</c:v>
                </c:pt>
                <c:pt idx="73">
                  <c:v>10.11614567233385</c:v>
                </c:pt>
                <c:pt idx="74">
                  <c:v>10.151224884080372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11-4A94-B64D-453AE3C75AF6}"/>
            </c:ext>
          </c:extLst>
        </c:ser>
        <c:ser>
          <c:idx val="2"/>
          <c:order val="2"/>
          <c:tx>
            <c:strRef>
              <c:f>有限元对比explicit!$L$1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有限元对比explicit!$N$3:$N$90</c:f>
              <c:numCache>
                <c:formatCode>General</c:formatCode>
                <c:ptCount val="88"/>
                <c:pt idx="0">
                  <c:v>0</c:v>
                </c:pt>
                <c:pt idx="1">
                  <c:v>0.10572209523809524</c:v>
                </c:pt>
                <c:pt idx="2">
                  <c:v>0.21157991341991342</c:v>
                </c:pt>
                <c:pt idx="3">
                  <c:v>0.37065194805194801</c:v>
                </c:pt>
                <c:pt idx="4">
                  <c:v>0.60996554112554113</c:v>
                </c:pt>
                <c:pt idx="5">
                  <c:v>0.97022043290043292</c:v>
                </c:pt>
                <c:pt idx="6">
                  <c:v>1.5116214718614718</c:v>
                </c:pt>
                <c:pt idx="7">
                  <c:v>2.3233402597402599</c:v>
                </c:pt>
                <c:pt idx="8">
                  <c:v>3.3858805194805197</c:v>
                </c:pt>
                <c:pt idx="9">
                  <c:v>4.4198164502164508</c:v>
                </c:pt>
                <c:pt idx="10">
                  <c:v>5.2344034632034635</c:v>
                </c:pt>
                <c:pt idx="11">
                  <c:v>5.8353142857142855</c:v>
                </c:pt>
                <c:pt idx="12">
                  <c:v>6.3144103896103898</c:v>
                </c:pt>
                <c:pt idx="13">
                  <c:v>6.7370320346320351</c:v>
                </c:pt>
                <c:pt idx="14">
                  <c:v>7.1349246753246751</c:v>
                </c:pt>
                <c:pt idx="15">
                  <c:v>7.5118285714285715</c:v>
                </c:pt>
                <c:pt idx="16">
                  <c:v>7.8501125541125543</c:v>
                </c:pt>
                <c:pt idx="17">
                  <c:v>8.1554632034632029</c:v>
                </c:pt>
                <c:pt idx="18">
                  <c:v>8.4204121212121219</c:v>
                </c:pt>
                <c:pt idx="19">
                  <c:v>8.6526320346320347</c:v>
                </c:pt>
                <c:pt idx="20">
                  <c:v>8.8568831168831164</c:v>
                </c:pt>
                <c:pt idx="21">
                  <c:v>9.0405679653679663</c:v>
                </c:pt>
                <c:pt idx="22">
                  <c:v>9.2082528138528144</c:v>
                </c:pt>
                <c:pt idx="23">
                  <c:v>9.3547948051948051</c:v>
                </c:pt>
                <c:pt idx="24">
                  <c:v>9.4765142857142859</c:v>
                </c:pt>
                <c:pt idx="25">
                  <c:v>9.5046545454545459</c:v>
                </c:pt>
                <c:pt idx="26">
                  <c:v>9.5415463203463204</c:v>
                </c:pt>
                <c:pt idx="27">
                  <c:v>9.5530839826839831</c:v>
                </c:pt>
                <c:pt idx="28">
                  <c:v>9.5644883116883115</c:v>
                </c:pt>
                <c:pt idx="29">
                  <c:v>9.563369696969696</c:v>
                </c:pt>
                <c:pt idx="30">
                  <c:v>9.5441714285714276</c:v>
                </c:pt>
                <c:pt idx="31">
                  <c:v>9.5373212121212116</c:v>
                </c:pt>
                <c:pt idx="32">
                  <c:v>9.5355393939393949</c:v>
                </c:pt>
                <c:pt idx="33">
                  <c:v>9.5441541125541125</c:v>
                </c:pt>
                <c:pt idx="34">
                  <c:v>9.5517766233766235</c:v>
                </c:pt>
                <c:pt idx="35">
                  <c:v>9.5343688311688304</c:v>
                </c:pt>
                <c:pt idx="36">
                  <c:v>9.5415861471861483</c:v>
                </c:pt>
                <c:pt idx="37">
                  <c:v>9.5570441558441566</c:v>
                </c:pt>
                <c:pt idx="38">
                  <c:v>9.5784640692640686</c:v>
                </c:pt>
                <c:pt idx="39">
                  <c:v>9.607835497835497</c:v>
                </c:pt>
                <c:pt idx="40">
                  <c:v>9.6469939393939388</c:v>
                </c:pt>
                <c:pt idx="41">
                  <c:v>9.6967809523809532</c:v>
                </c:pt>
                <c:pt idx="42">
                  <c:v>9.751617316017315</c:v>
                </c:pt>
                <c:pt idx="43">
                  <c:v>9.790874458874459</c:v>
                </c:pt>
                <c:pt idx="44">
                  <c:v>9.8181662337662345</c:v>
                </c:pt>
                <c:pt idx="45">
                  <c:v>9.8342528138528138</c:v>
                </c:pt>
                <c:pt idx="46">
                  <c:v>9.8439116883116888</c:v>
                </c:pt>
                <c:pt idx="47">
                  <c:v>9.8506632034632045</c:v>
                </c:pt>
                <c:pt idx="48">
                  <c:v>9.856126406926407</c:v>
                </c:pt>
                <c:pt idx="49">
                  <c:v>9.8559826839826847</c:v>
                </c:pt>
                <c:pt idx="50">
                  <c:v>9.8488692640692648</c:v>
                </c:pt>
                <c:pt idx="51">
                  <c:v>9.8415653679653694</c:v>
                </c:pt>
                <c:pt idx="52">
                  <c:v>9.8396051948051948</c:v>
                </c:pt>
                <c:pt idx="53">
                  <c:v>9.8422147186147182</c:v>
                </c:pt>
                <c:pt idx="54">
                  <c:v>9.8472883116883114</c:v>
                </c:pt>
                <c:pt idx="55">
                  <c:v>9.8531497835497834</c:v>
                </c:pt>
                <c:pt idx="56">
                  <c:v>9.8596969696969712</c:v>
                </c:pt>
                <c:pt idx="57">
                  <c:v>9.8644709956709953</c:v>
                </c:pt>
                <c:pt idx="58">
                  <c:v>9.8657073593073594</c:v>
                </c:pt>
                <c:pt idx="59">
                  <c:v>9.8669194805194813</c:v>
                </c:pt>
                <c:pt idx="60">
                  <c:v>9.873504761904762</c:v>
                </c:pt>
                <c:pt idx="61">
                  <c:v>9.890008658008659</c:v>
                </c:pt>
                <c:pt idx="62">
                  <c:v>9.9119670995671001</c:v>
                </c:pt>
                <c:pt idx="63">
                  <c:v>9.9351722943722951</c:v>
                </c:pt>
                <c:pt idx="64">
                  <c:v>9.9416727272727279</c:v>
                </c:pt>
                <c:pt idx="65">
                  <c:v>9.9499896103896095</c:v>
                </c:pt>
                <c:pt idx="66">
                  <c:v>9.9526199134199125</c:v>
                </c:pt>
                <c:pt idx="67">
                  <c:v>9.9544952380952392</c:v>
                </c:pt>
                <c:pt idx="68">
                  <c:v>9.9530043290043277</c:v>
                </c:pt>
                <c:pt idx="69">
                  <c:v>9.9467099567099577</c:v>
                </c:pt>
                <c:pt idx="70">
                  <c:v>9.9393142857142855</c:v>
                </c:pt>
                <c:pt idx="71">
                  <c:v>9.9451445887445882</c:v>
                </c:pt>
                <c:pt idx="72">
                  <c:v>9.943331601731602</c:v>
                </c:pt>
                <c:pt idx="73">
                  <c:v>9.9417731601731596</c:v>
                </c:pt>
                <c:pt idx="74">
                  <c:v>9.9397662337662336</c:v>
                </c:pt>
                <c:pt idx="75">
                  <c:v>9.9386735930735934</c:v>
                </c:pt>
                <c:pt idx="76">
                  <c:v>9.9414839826839838</c:v>
                </c:pt>
                <c:pt idx="77">
                  <c:v>9.9488640692640704</c:v>
                </c:pt>
                <c:pt idx="78">
                  <c:v>9.9581523809523809</c:v>
                </c:pt>
                <c:pt idx="79">
                  <c:v>9.9695307359307357</c:v>
                </c:pt>
                <c:pt idx="80">
                  <c:v>9.9836935064935073</c:v>
                </c:pt>
                <c:pt idx="81">
                  <c:v>10.001880519480521</c:v>
                </c:pt>
                <c:pt idx="82">
                  <c:v>10.017603463203464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11-4A94-B64D-453AE3C75AF6}"/>
            </c:ext>
          </c:extLst>
        </c:ser>
        <c:ser>
          <c:idx val="3"/>
          <c:order val="3"/>
          <c:tx>
            <c:strRef>
              <c:f>有限元对比explicit!$Q$1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有限元对比explicit!$S$3:$S$87</c:f>
              <c:numCache>
                <c:formatCode>General</c:formatCode>
                <c:ptCount val="85"/>
                <c:pt idx="0">
                  <c:v>0</c:v>
                </c:pt>
                <c:pt idx="1">
                  <c:v>8.6888229376591006E-2</c:v>
                </c:pt>
                <c:pt idx="2">
                  <c:v>0.17387412881399378</c:v>
                </c:pt>
                <c:pt idx="3">
                  <c:v>0.30457411323539813</c:v>
                </c:pt>
                <c:pt idx="4">
                  <c:v>0.50118960808230806</c:v>
                </c:pt>
                <c:pt idx="5">
                  <c:v>0.79688295502757756</c:v>
                </c:pt>
                <c:pt idx="6">
                  <c:v>1.2408314992575309</c:v>
                </c:pt>
                <c:pt idx="7">
                  <c:v>1.9068362413378588</c:v>
                </c:pt>
                <c:pt idx="8">
                  <c:v>2.7802797076085422</c:v>
                </c:pt>
                <c:pt idx="9">
                  <c:v>3.6404917532880785</c:v>
                </c:pt>
                <c:pt idx="10">
                  <c:v>4.4014045043133931</c:v>
                </c:pt>
                <c:pt idx="11">
                  <c:v>4.9484302078913878</c:v>
                </c:pt>
                <c:pt idx="12">
                  <c:v>5.3681158075236883</c:v>
                </c:pt>
                <c:pt idx="13">
                  <c:v>5.7305132760571356</c:v>
                </c:pt>
                <c:pt idx="14">
                  <c:v>6.0642828100692974</c:v>
                </c:pt>
                <c:pt idx="15">
                  <c:v>6.3659980024041865</c:v>
                </c:pt>
                <c:pt idx="16">
                  <c:v>6.6411787583085848</c:v>
                </c:pt>
                <c:pt idx="17">
                  <c:v>6.890024395417905</c:v>
                </c:pt>
                <c:pt idx="18">
                  <c:v>7.1112205663979635</c:v>
                </c:pt>
                <c:pt idx="19">
                  <c:v>7.307454302786029</c:v>
                </c:pt>
                <c:pt idx="20">
                  <c:v>7.4819951209164195</c:v>
                </c:pt>
                <c:pt idx="21">
                  <c:v>7.6407483029274506</c:v>
                </c:pt>
                <c:pt idx="22">
                  <c:v>7.7863535921368978</c:v>
                </c:pt>
                <c:pt idx="23">
                  <c:v>7.9169786805260927</c:v>
                </c:pt>
                <c:pt idx="24">
                  <c:v>8.0349216871729592</c:v>
                </c:pt>
                <c:pt idx="25">
                  <c:v>8.1397088459906666</c:v>
                </c:pt>
                <c:pt idx="26">
                  <c:v>8.1641378517889986</c:v>
                </c:pt>
                <c:pt idx="27">
                  <c:v>8.1726638735680961</c:v>
                </c:pt>
                <c:pt idx="28">
                  <c:v>8.180391740913592</c:v>
                </c:pt>
                <c:pt idx="29">
                  <c:v>8.190474296422007</c:v>
                </c:pt>
                <c:pt idx="30">
                  <c:v>8.1941238862961399</c:v>
                </c:pt>
                <c:pt idx="31">
                  <c:v>8.1978353486069864</c:v>
                </c:pt>
                <c:pt idx="32">
                  <c:v>8.2060590793381429</c:v>
                </c:pt>
                <c:pt idx="33">
                  <c:v>8.2213583651534456</c:v>
                </c:pt>
                <c:pt idx="34">
                  <c:v>8.2273564559468273</c:v>
                </c:pt>
                <c:pt idx="35">
                  <c:v>8.2371110875406597</c:v>
                </c:pt>
                <c:pt idx="36">
                  <c:v>8.2559300311129977</c:v>
                </c:pt>
                <c:pt idx="37">
                  <c:v>8.2859788219488042</c:v>
                </c:pt>
                <c:pt idx="38">
                  <c:v>8.3276216235327407</c:v>
                </c:pt>
                <c:pt idx="39">
                  <c:v>8.3843118017253566</c:v>
                </c:pt>
                <c:pt idx="40">
                  <c:v>8.4519984797058427</c:v>
                </c:pt>
                <c:pt idx="41">
                  <c:v>8.516374098430207</c:v>
                </c:pt>
                <c:pt idx="42">
                  <c:v>8.5775880356385237</c:v>
                </c:pt>
                <c:pt idx="43">
                  <c:v>8.6324105501343524</c:v>
                </c:pt>
                <c:pt idx="44">
                  <c:v>8.6819023122613501</c:v>
                </c:pt>
                <c:pt idx="45">
                  <c:v>8.7285170060811765</c:v>
                </c:pt>
                <c:pt idx="46">
                  <c:v>8.7742946542214693</c:v>
                </c:pt>
                <c:pt idx="47">
                  <c:v>8.8192379083580832</c:v>
                </c:pt>
                <c:pt idx="48">
                  <c:v>8.8619245863385672</c:v>
                </c:pt>
                <c:pt idx="49">
                  <c:v>8.9029292179323996</c:v>
                </c:pt>
                <c:pt idx="50">
                  <c:v>8.9434123532739367</c:v>
                </c:pt>
                <c:pt idx="51">
                  <c:v>8.9834986211285539</c:v>
                </c:pt>
                <c:pt idx="52">
                  <c:v>9.0228494908782366</c:v>
                </c:pt>
                <c:pt idx="53">
                  <c:v>9.0613235398104948</c:v>
                </c:pt>
                <c:pt idx="54">
                  <c:v>9.1001405388205345</c:v>
                </c:pt>
                <c:pt idx="55">
                  <c:v>9.1402816079762417</c:v>
                </c:pt>
                <c:pt idx="56">
                  <c:v>9.1807117098005957</c:v>
                </c:pt>
                <c:pt idx="57">
                  <c:v>9.2196833899024195</c:v>
                </c:pt>
                <c:pt idx="58">
                  <c:v>9.2573972917550567</c:v>
                </c:pt>
                <c:pt idx="59">
                  <c:v>9.295280016970727</c:v>
                </c:pt>
                <c:pt idx="60">
                  <c:v>9.3333563145241136</c:v>
                </c:pt>
                <c:pt idx="61">
                  <c:v>9.3714989039739791</c:v>
                </c:pt>
                <c:pt idx="62">
                  <c:v>9.4079329302786032</c:v>
                </c:pt>
                <c:pt idx="63">
                  <c:v>9.4169353698203935</c:v>
                </c:pt>
                <c:pt idx="64">
                  <c:v>9.4292241196436155</c:v>
                </c:pt>
                <c:pt idx="65">
                  <c:v>9.4329868476877383</c:v>
                </c:pt>
                <c:pt idx="66">
                  <c:v>9.4335428157262058</c:v>
                </c:pt>
                <c:pt idx="67">
                  <c:v>9.4340156979210867</c:v>
                </c:pt>
                <c:pt idx="68">
                  <c:v>9.4303130745297707</c:v>
                </c:pt>
                <c:pt idx="69">
                  <c:v>9.4258556074105506</c:v>
                </c:pt>
                <c:pt idx="70">
                  <c:v>9.4329497242257112</c:v>
                </c:pt>
                <c:pt idx="71">
                  <c:v>9.4371773794371379</c:v>
                </c:pt>
                <c:pt idx="72">
                  <c:v>9.4432170131523137</c:v>
                </c:pt>
                <c:pt idx="73">
                  <c:v>9.4516758591429788</c:v>
                </c:pt>
                <c:pt idx="74">
                  <c:v>9.4612174727761289</c:v>
                </c:pt>
                <c:pt idx="75">
                  <c:v>9.460881593833971</c:v>
                </c:pt>
                <c:pt idx="76">
                  <c:v>9.4674992928864388</c:v>
                </c:pt>
                <c:pt idx="77">
                  <c:v>9.4776985221326555</c:v>
                </c:pt>
                <c:pt idx="78">
                  <c:v>9.4874637604299252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11-4A94-B64D-453AE3C75AF6}"/>
            </c:ext>
          </c:extLst>
        </c:ser>
        <c:ser>
          <c:idx val="4"/>
          <c:order val="4"/>
          <c:tx>
            <c:strRef>
              <c:f>有限元对比explicit!$V$1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有限元对比explicit!$X$3:$X$58</c:f>
              <c:numCache>
                <c:formatCode>General</c:formatCode>
                <c:ptCount val="56"/>
                <c:pt idx="0">
                  <c:v>0</c:v>
                </c:pt>
                <c:pt idx="1">
                  <c:v>0.13342454545454546</c:v>
                </c:pt>
                <c:pt idx="2">
                  <c:v>0.26699606060606063</c:v>
                </c:pt>
                <c:pt idx="3">
                  <c:v>0.46771868686868689</c:v>
                </c:pt>
                <c:pt idx="4">
                  <c:v>0.76975252525252524</c:v>
                </c:pt>
                <c:pt idx="5">
                  <c:v>1.2247333333333332</c:v>
                </c:pt>
                <c:pt idx="6">
                  <c:v>1.9072505050505051</c:v>
                </c:pt>
                <c:pt idx="7">
                  <c:v>2.9227414141414143</c:v>
                </c:pt>
                <c:pt idx="8">
                  <c:v>4.2271080808080805</c:v>
                </c:pt>
                <c:pt idx="9">
                  <c:v>5.2607686868686869</c:v>
                </c:pt>
                <c:pt idx="10">
                  <c:v>5.9561797979797975</c:v>
                </c:pt>
                <c:pt idx="11">
                  <c:v>6.5182686868686863</c:v>
                </c:pt>
                <c:pt idx="12">
                  <c:v>6.9934131313131314</c:v>
                </c:pt>
                <c:pt idx="13">
                  <c:v>7.4008676767676764</c:v>
                </c:pt>
                <c:pt idx="14">
                  <c:v>7.7683454545454547</c:v>
                </c:pt>
                <c:pt idx="15">
                  <c:v>8.112318181818182</c:v>
                </c:pt>
                <c:pt idx="16">
                  <c:v>8.4379686868686861</c:v>
                </c:pt>
                <c:pt idx="17">
                  <c:v>8.7406252525252537</c:v>
                </c:pt>
                <c:pt idx="18">
                  <c:v>9.0201545454545453</c:v>
                </c:pt>
                <c:pt idx="19">
                  <c:v>9.284175757575758</c:v>
                </c:pt>
                <c:pt idx="20">
                  <c:v>9.5347979797979807</c:v>
                </c:pt>
                <c:pt idx="21">
                  <c:v>9.7725353535353534</c:v>
                </c:pt>
                <c:pt idx="22">
                  <c:v>9.9921606060606063</c:v>
                </c:pt>
                <c:pt idx="23">
                  <c:v>10.194818181818182</c:v>
                </c:pt>
                <c:pt idx="24">
                  <c:v>10.378979797979799</c:v>
                </c:pt>
                <c:pt idx="25">
                  <c:v>10.553727272727272</c:v>
                </c:pt>
                <c:pt idx="26">
                  <c:v>10.729929292929292</c:v>
                </c:pt>
                <c:pt idx="27">
                  <c:v>10.891424242424241</c:v>
                </c:pt>
                <c:pt idx="28">
                  <c:v>11.036010101010101</c:v>
                </c:pt>
                <c:pt idx="29">
                  <c:v>11.162676767676768</c:v>
                </c:pt>
                <c:pt idx="30">
                  <c:v>11.269343434343433</c:v>
                </c:pt>
                <c:pt idx="31">
                  <c:v>11.356292929292929</c:v>
                </c:pt>
                <c:pt idx="32">
                  <c:v>11.424393939393941</c:v>
                </c:pt>
                <c:pt idx="33">
                  <c:v>11.472131313131314</c:v>
                </c:pt>
                <c:pt idx="34">
                  <c:v>11.476555555555557</c:v>
                </c:pt>
                <c:pt idx="35">
                  <c:v>11.473030303030303</c:v>
                </c:pt>
                <c:pt idx="36">
                  <c:v>11.472434343434344</c:v>
                </c:pt>
                <c:pt idx="37">
                  <c:v>11.470757575757576</c:v>
                </c:pt>
                <c:pt idx="38">
                  <c:v>11.469545454545454</c:v>
                </c:pt>
                <c:pt idx="39">
                  <c:v>11.468757575757575</c:v>
                </c:pt>
                <c:pt idx="40">
                  <c:v>11.467222222222224</c:v>
                </c:pt>
                <c:pt idx="41">
                  <c:v>11.467222222222224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11-4A94-B64D-453AE3C75AF6}"/>
            </c:ext>
          </c:extLst>
        </c:ser>
        <c:ser>
          <c:idx val="5"/>
          <c:order val="5"/>
          <c:tx>
            <c:strRef>
              <c:f>有限元对比explicit!$AA$1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有限元对比explicit!$AC$3:$AC$58</c:f>
              <c:numCache>
                <c:formatCode>General</c:formatCode>
                <c:ptCount val="56"/>
                <c:pt idx="0">
                  <c:v>0</c:v>
                </c:pt>
                <c:pt idx="1">
                  <c:v>0.11128125</c:v>
                </c:pt>
                <c:pt idx="2">
                  <c:v>0.22265716666666666</c:v>
                </c:pt>
                <c:pt idx="3">
                  <c:v>0.38994450000000003</c:v>
                </c:pt>
                <c:pt idx="4">
                  <c:v>0.64148916666666667</c:v>
                </c:pt>
                <c:pt idx="5">
                  <c:v>1.0200808333333333</c:v>
                </c:pt>
                <c:pt idx="6">
                  <c:v>1.5880133333333333</c:v>
                </c:pt>
                <c:pt idx="7">
                  <c:v>2.4361341666666667</c:v>
                </c:pt>
                <c:pt idx="8">
                  <c:v>3.53607</c:v>
                </c:pt>
                <c:pt idx="9">
                  <c:v>4.5316791666666667</c:v>
                </c:pt>
                <c:pt idx="10">
                  <c:v>5.2376858333333329</c:v>
                </c:pt>
                <c:pt idx="11">
                  <c:v>5.7851483333333338</c:v>
                </c:pt>
                <c:pt idx="12">
                  <c:v>6.2061358333333336</c:v>
                </c:pt>
                <c:pt idx="13">
                  <c:v>6.5660958333333337</c:v>
                </c:pt>
                <c:pt idx="14">
                  <c:v>6.8684824999999998</c:v>
                </c:pt>
                <c:pt idx="15">
                  <c:v>7.1425166666666664</c:v>
                </c:pt>
                <c:pt idx="16">
                  <c:v>7.3916275000000002</c:v>
                </c:pt>
                <c:pt idx="17">
                  <c:v>7.616295</c:v>
                </c:pt>
                <c:pt idx="18">
                  <c:v>7.824651666666667</c:v>
                </c:pt>
                <c:pt idx="19">
                  <c:v>8.016982500000001</c:v>
                </c:pt>
                <c:pt idx="20">
                  <c:v>8.1951983333333338</c:v>
                </c:pt>
                <c:pt idx="21">
                  <c:v>8.3628166666666672</c:v>
                </c:pt>
                <c:pt idx="22">
                  <c:v>8.5204333333333331</c:v>
                </c:pt>
                <c:pt idx="23">
                  <c:v>8.668825</c:v>
                </c:pt>
                <c:pt idx="24">
                  <c:v>8.8076833333333333</c:v>
                </c:pt>
                <c:pt idx="25">
                  <c:v>8.9393750000000001</c:v>
                </c:pt>
                <c:pt idx="26">
                  <c:v>9.0743583333333326</c:v>
                </c:pt>
                <c:pt idx="27">
                  <c:v>9.2046916666666672</c:v>
                </c:pt>
                <c:pt idx="28">
                  <c:v>9.3292583333333337</c:v>
                </c:pt>
                <c:pt idx="29">
                  <c:v>9.4480000000000004</c:v>
                </c:pt>
                <c:pt idx="30">
                  <c:v>9.5609833333333327</c:v>
                </c:pt>
                <c:pt idx="31">
                  <c:v>9.6682083333333324</c:v>
                </c:pt>
                <c:pt idx="32">
                  <c:v>9.7688916666666668</c:v>
                </c:pt>
                <c:pt idx="33">
                  <c:v>9.8627749999999992</c:v>
                </c:pt>
                <c:pt idx="34">
                  <c:v>9.8852416666666674</c:v>
                </c:pt>
                <c:pt idx="35">
                  <c:v>9.9159249999999997</c:v>
                </c:pt>
                <c:pt idx="36">
                  <c:v>9.9243833333333331</c:v>
                </c:pt>
                <c:pt idx="37">
                  <c:v>9.911975</c:v>
                </c:pt>
                <c:pt idx="38">
                  <c:v>9.9159166666666678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11-4A94-B64D-453AE3C75AF6}"/>
            </c:ext>
          </c:extLst>
        </c:ser>
        <c:ser>
          <c:idx val="6"/>
          <c:order val="6"/>
          <c:tx>
            <c:strRef>
              <c:f>有限元对比explicit!$AF$1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有限元对比explicit!$AH$3:$AH$71</c:f>
              <c:numCache>
                <c:formatCode>General</c:formatCode>
                <c:ptCount val="69"/>
                <c:pt idx="0">
                  <c:v>0</c:v>
                </c:pt>
                <c:pt idx="1">
                  <c:v>6.4308641975308631E-4</c:v>
                </c:pt>
                <c:pt idx="2">
                  <c:v>1.2861625514403291E-3</c:v>
                </c:pt>
                <c:pt idx="3">
                  <c:v>2.250679012345679E-3</c:v>
                </c:pt>
                <c:pt idx="4">
                  <c:v>3.6971399176954733E-3</c:v>
                </c:pt>
                <c:pt idx="5">
                  <c:v>5.8666769547325104E-3</c:v>
                </c:pt>
                <c:pt idx="6">
                  <c:v>9.1214711934156385E-3</c:v>
                </c:pt>
                <c:pt idx="7">
                  <c:v>1.4004125514403293E-2</c:v>
                </c:pt>
                <c:pt idx="8">
                  <c:v>2.1328734567901235E-2</c:v>
                </c:pt>
                <c:pt idx="9">
                  <c:v>3.2317006172839509E-2</c:v>
                </c:pt>
                <c:pt idx="10">
                  <c:v>4.8802510288065849E-2</c:v>
                </c:pt>
                <c:pt idx="11">
                  <c:v>7.3537685185185178E-2</c:v>
                </c:pt>
                <c:pt idx="12">
                  <c:v>0.1106559670781893</c:v>
                </c:pt>
                <c:pt idx="13">
                  <c:v>0.16636841563786006</c:v>
                </c:pt>
                <c:pt idx="14">
                  <c:v>0.25001512345679011</c:v>
                </c:pt>
                <c:pt idx="15">
                  <c:v>0.375659670781893</c:v>
                </c:pt>
                <c:pt idx="16">
                  <c:v>0.56451460905349793</c:v>
                </c:pt>
                <c:pt idx="17">
                  <c:v>0.84864434156378599</c:v>
                </c:pt>
                <c:pt idx="18">
                  <c:v>1.2744722222222222</c:v>
                </c:pt>
                <c:pt idx="19">
                  <c:v>1.9093559670781894</c:v>
                </c:pt>
                <c:pt idx="20">
                  <c:v>2.8512736625514403</c:v>
                </c:pt>
                <c:pt idx="21">
                  <c:v>4.040316872427983</c:v>
                </c:pt>
                <c:pt idx="22">
                  <c:v>4.7652088477366252</c:v>
                </c:pt>
                <c:pt idx="23">
                  <c:v>4.8971532921810699</c:v>
                </c:pt>
                <c:pt idx="24">
                  <c:v>5.0666779835390949</c:v>
                </c:pt>
                <c:pt idx="25">
                  <c:v>5.2920689300411521</c:v>
                </c:pt>
                <c:pt idx="26">
                  <c:v>5.5619999999999994</c:v>
                </c:pt>
                <c:pt idx="27">
                  <c:v>5.8315720164609051</c:v>
                </c:pt>
                <c:pt idx="28">
                  <c:v>6.0745154320987655</c:v>
                </c:pt>
                <c:pt idx="29">
                  <c:v>6.291541152263374</c:v>
                </c:pt>
                <c:pt idx="30">
                  <c:v>6.4930843621399177</c:v>
                </c:pt>
                <c:pt idx="31">
                  <c:v>6.6782726337448564</c:v>
                </c:pt>
                <c:pt idx="32">
                  <c:v>6.8506131687242791</c:v>
                </c:pt>
                <c:pt idx="33">
                  <c:v>7.0142109053497936</c:v>
                </c:pt>
                <c:pt idx="34">
                  <c:v>7.1686759259259256</c:v>
                </c:pt>
                <c:pt idx="35">
                  <c:v>7.3147880658436213</c:v>
                </c:pt>
                <c:pt idx="36">
                  <c:v>7.452820987654321</c:v>
                </c:pt>
                <c:pt idx="37">
                  <c:v>7.5842376543209875</c:v>
                </c:pt>
                <c:pt idx="38">
                  <c:v>7.7106327160493819</c:v>
                </c:pt>
                <c:pt idx="39">
                  <c:v>7.8380041152263376</c:v>
                </c:pt>
                <c:pt idx="40">
                  <c:v>7.9611738683127573</c:v>
                </c:pt>
                <c:pt idx="41">
                  <c:v>8.079725308641974</c:v>
                </c:pt>
                <c:pt idx="42">
                  <c:v>8.1941388888888884</c:v>
                </c:pt>
                <c:pt idx="43">
                  <c:v>8.3046100823045261</c:v>
                </c:pt>
                <c:pt idx="44">
                  <c:v>8.4114104938271606</c:v>
                </c:pt>
                <c:pt idx="45">
                  <c:v>8.5135288065843611</c:v>
                </c:pt>
                <c:pt idx="46">
                  <c:v>8.6097839506172829</c:v>
                </c:pt>
                <c:pt idx="47">
                  <c:v>8.6317561728395056</c:v>
                </c:pt>
                <c:pt idx="48">
                  <c:v>8.6439279835390934</c:v>
                </c:pt>
                <c:pt idx="49">
                  <c:v>8.6433148148148131</c:v>
                </c:pt>
                <c:pt idx="50">
                  <c:v>8.6421882716049385</c:v>
                </c:pt>
                <c:pt idx="51">
                  <c:v>8.6417479423868304</c:v>
                </c:pt>
                <c:pt idx="52">
                  <c:v>8.6417479423868304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011-4A94-B64D-453AE3C75AF6}"/>
            </c:ext>
          </c:extLst>
        </c:ser>
        <c:ser>
          <c:idx val="7"/>
          <c:order val="7"/>
          <c:tx>
            <c:strRef>
              <c:f>有限元对比explicit!$AK$1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有限元对比explicit!$AM$3:$AM$60</c:f>
              <c:numCache>
                <c:formatCode>General</c:formatCode>
                <c:ptCount val="58"/>
                <c:pt idx="0">
                  <c:v>0</c:v>
                </c:pt>
                <c:pt idx="1">
                  <c:v>0.17564166666666667</c:v>
                </c:pt>
                <c:pt idx="2">
                  <c:v>0.35215450000000004</c:v>
                </c:pt>
                <c:pt idx="3">
                  <c:v>0.6183265</c:v>
                </c:pt>
                <c:pt idx="4">
                  <c:v>1.0173471666666667</c:v>
                </c:pt>
                <c:pt idx="5">
                  <c:v>1.6161035000000001</c:v>
                </c:pt>
                <c:pt idx="6">
                  <c:v>2.4978033333333332</c:v>
                </c:pt>
                <c:pt idx="7">
                  <c:v>3.5799116666666668</c:v>
                </c:pt>
                <c:pt idx="8">
                  <c:v>3.7848416666666664</c:v>
                </c:pt>
                <c:pt idx="9">
                  <c:v>4.0400366666666665</c:v>
                </c:pt>
                <c:pt idx="10">
                  <c:v>4.3683866666666669</c:v>
                </c:pt>
                <c:pt idx="11">
                  <c:v>4.8076466666666668</c:v>
                </c:pt>
                <c:pt idx="12">
                  <c:v>5.328643333333333</c:v>
                </c:pt>
                <c:pt idx="13">
                  <c:v>5.8488083333333334</c:v>
                </c:pt>
                <c:pt idx="14">
                  <c:v>6.33725</c:v>
                </c:pt>
                <c:pt idx="15">
                  <c:v>6.7520683333333329</c:v>
                </c:pt>
                <c:pt idx="16">
                  <c:v>7.1042966666666665</c:v>
                </c:pt>
                <c:pt idx="17">
                  <c:v>7.4131633333333333</c:v>
                </c:pt>
                <c:pt idx="18">
                  <c:v>7.6858733333333333</c:v>
                </c:pt>
                <c:pt idx="19">
                  <c:v>7.9451266666666669</c:v>
                </c:pt>
                <c:pt idx="20">
                  <c:v>8.1899366666666662</c:v>
                </c:pt>
                <c:pt idx="21">
                  <c:v>8.4168299999999991</c:v>
                </c:pt>
                <c:pt idx="22">
                  <c:v>8.6277233333333339</c:v>
                </c:pt>
                <c:pt idx="23">
                  <c:v>8.8286466666666659</c:v>
                </c:pt>
                <c:pt idx="24">
                  <c:v>9.018675</c:v>
                </c:pt>
                <c:pt idx="25">
                  <c:v>9.200331666666667</c:v>
                </c:pt>
                <c:pt idx="26">
                  <c:v>9.3735066666666658</c:v>
                </c:pt>
                <c:pt idx="27">
                  <c:v>9.539340000000001</c:v>
                </c:pt>
                <c:pt idx="28">
                  <c:v>9.7003249999999994</c:v>
                </c:pt>
                <c:pt idx="29">
                  <c:v>9.8578533333333329</c:v>
                </c:pt>
                <c:pt idx="30">
                  <c:v>10.012638333333333</c:v>
                </c:pt>
                <c:pt idx="31">
                  <c:v>10.162641666666667</c:v>
                </c:pt>
                <c:pt idx="32">
                  <c:v>10.308808333333333</c:v>
                </c:pt>
                <c:pt idx="33">
                  <c:v>10.45243</c:v>
                </c:pt>
                <c:pt idx="34">
                  <c:v>10.592935000000001</c:v>
                </c:pt>
                <c:pt idx="35">
                  <c:v>10.730655</c:v>
                </c:pt>
                <c:pt idx="36">
                  <c:v>10.865360000000001</c:v>
                </c:pt>
                <c:pt idx="37">
                  <c:v>10.996651666666667</c:v>
                </c:pt>
                <c:pt idx="38">
                  <c:v>11.123704999999999</c:v>
                </c:pt>
                <c:pt idx="39">
                  <c:v>11.246868333333333</c:v>
                </c:pt>
                <c:pt idx="40">
                  <c:v>11.366843333333332</c:v>
                </c:pt>
                <c:pt idx="41">
                  <c:v>11.483355</c:v>
                </c:pt>
                <c:pt idx="42">
                  <c:v>11.596276666666666</c:v>
                </c:pt>
                <c:pt idx="43">
                  <c:v>11.705833333333334</c:v>
                </c:pt>
                <c:pt idx="44">
                  <c:v>11.812848333333333</c:v>
                </c:pt>
                <c:pt idx="45">
                  <c:v>11.91869</c:v>
                </c:pt>
                <c:pt idx="46">
                  <c:v>12.02327</c:v>
                </c:pt>
                <c:pt idx="47">
                  <c:v>12.125166666666667</c:v>
                </c:pt>
                <c:pt idx="48">
                  <c:v>12.224133333333333</c:v>
                </c:pt>
                <c:pt idx="49">
                  <c:v>12.320838333333334</c:v>
                </c:pt>
                <c:pt idx="50">
                  <c:v>12.416123333333333</c:v>
                </c:pt>
                <c:pt idx="51">
                  <c:v>12.509118333333333</c:v>
                </c:pt>
                <c:pt idx="52">
                  <c:v>12.599555000000001</c:v>
                </c:pt>
                <c:pt idx="53">
                  <c:v>12.688260000000001</c:v>
                </c:pt>
                <c:pt idx="54">
                  <c:v>12.774923333333334</c:v>
                </c:pt>
                <c:pt idx="55">
                  <c:v>12.859008333333332</c:v>
                </c:pt>
                <c:pt idx="56">
                  <c:v>12.94153</c:v>
                </c:pt>
                <c:pt idx="57">
                  <c:v>13.005709999999999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011-4A94-B64D-453AE3C75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88144"/>
        <c:axId val="711388704"/>
      </c:scatterChart>
      <c:valAx>
        <c:axId val="711388144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88704"/>
        <c:crosses val="autoZero"/>
        <c:crossBetween val="midCat"/>
      </c:valAx>
      <c:valAx>
        <c:axId val="71138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388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740135896125348E-2"/>
          <c:y val="7.780671480928533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有限元对比explicit!$B$1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有限元对比explicit!$E$3:$E$60</c:f>
              <c:numCache>
                <c:formatCode>General</c:formatCode>
                <c:ptCount val="58"/>
                <c:pt idx="0">
                  <c:v>0</c:v>
                </c:pt>
                <c:pt idx="1">
                  <c:v>3.3486450000000003</c:v>
                </c:pt>
                <c:pt idx="2">
                  <c:v>6.7052750000000012</c:v>
                </c:pt>
                <c:pt idx="3">
                  <c:v>11.754445</c:v>
                </c:pt>
                <c:pt idx="4">
                  <c:v>19.358975000000001</c:v>
                </c:pt>
                <c:pt idx="5">
                  <c:v>30.828824999999998</c:v>
                </c:pt>
                <c:pt idx="6">
                  <c:v>48.090515000000003</c:v>
                </c:pt>
                <c:pt idx="7">
                  <c:v>73.913250000000005</c:v>
                </c:pt>
                <c:pt idx="8">
                  <c:v>107.77930000000001</c:v>
                </c:pt>
                <c:pt idx="9">
                  <c:v>141.23585</c:v>
                </c:pt>
                <c:pt idx="10">
                  <c:v>171.88634999999999</c:v>
                </c:pt>
                <c:pt idx="11">
                  <c:v>196.84700000000001</c:v>
                </c:pt>
                <c:pt idx="12">
                  <c:v>218.22940000000003</c:v>
                </c:pt>
                <c:pt idx="13">
                  <c:v>235.38055</c:v>
                </c:pt>
                <c:pt idx="14">
                  <c:v>248.93494999999999</c:v>
                </c:pt>
                <c:pt idx="15">
                  <c:v>260.29579999999999</c:v>
                </c:pt>
                <c:pt idx="16">
                  <c:v>270.51364999999998</c:v>
                </c:pt>
                <c:pt idx="17">
                  <c:v>279.75170000000003</c:v>
                </c:pt>
                <c:pt idx="18">
                  <c:v>287.35770000000002</c:v>
                </c:pt>
                <c:pt idx="19">
                  <c:v>292.77330000000001</c:v>
                </c:pt>
                <c:pt idx="20">
                  <c:v>296.46359999999999</c:v>
                </c:pt>
                <c:pt idx="21">
                  <c:v>298.84845000000001</c:v>
                </c:pt>
                <c:pt idx="22">
                  <c:v>300.32085000000001</c:v>
                </c:pt>
                <c:pt idx="23">
                  <c:v>300.82159999999999</c:v>
                </c:pt>
                <c:pt idx="24">
                  <c:v>300.04295000000002</c:v>
                </c:pt>
                <c:pt idx="25">
                  <c:v>298.43770000000001</c:v>
                </c:pt>
                <c:pt idx="26">
                  <c:v>296.39845000000003</c:v>
                </c:pt>
                <c:pt idx="27">
                  <c:v>295.83064999999999</c:v>
                </c:pt>
                <c:pt idx="28">
                  <c:v>294.95395000000002</c:v>
                </c:pt>
                <c:pt idx="29">
                  <c:v>293.70269999999999</c:v>
                </c:pt>
                <c:pt idx="30">
                  <c:v>291.95245</c:v>
                </c:pt>
                <c:pt idx="31">
                  <c:v>290.07530000000003</c:v>
                </c:pt>
                <c:pt idx="32">
                  <c:v>288.37515000000002</c:v>
                </c:pt>
                <c:pt idx="33">
                  <c:v>286.90584999999999</c:v>
                </c:pt>
                <c:pt idx="34">
                  <c:v>285.71120000000002</c:v>
                </c:pt>
                <c:pt idx="35">
                  <c:v>284.81959999999998</c:v>
                </c:pt>
                <c:pt idx="36">
                  <c:v>284.16370000000001</c:v>
                </c:pt>
                <c:pt idx="37">
                  <c:v>283.70375000000001</c:v>
                </c:pt>
                <c:pt idx="38">
                  <c:v>283.49315000000001</c:v>
                </c:pt>
                <c:pt idx="39">
                  <c:v>283.52145000000002</c:v>
                </c:pt>
                <c:pt idx="40">
                  <c:v>283.78244999999998</c:v>
                </c:pt>
                <c:pt idx="41">
                  <c:v>284.2921</c:v>
                </c:pt>
                <c:pt idx="42">
                  <c:v>285.06115</c:v>
                </c:pt>
                <c:pt idx="43">
                  <c:v>286.07100000000003</c:v>
                </c:pt>
                <c:pt idx="44">
                  <c:v>287.28530000000001</c:v>
                </c:pt>
                <c:pt idx="45">
                  <c:v>288.65269999999998</c:v>
                </c:pt>
                <c:pt idx="46">
                  <c:v>290.15955000000002</c:v>
                </c:pt>
                <c:pt idx="47">
                  <c:v>291.58744999999999</c:v>
                </c:pt>
                <c:pt idx="48">
                  <c:v>292.57515000000001</c:v>
                </c:pt>
                <c:pt idx="49">
                  <c:v>291.88850000000002</c:v>
                </c:pt>
                <c:pt idx="50">
                  <c:v>290.00290000000001</c:v>
                </c:pt>
                <c:pt idx="51">
                  <c:v>287.51499999999999</c:v>
                </c:pt>
                <c:pt idx="52">
                  <c:v>284.76765</c:v>
                </c:pt>
                <c:pt idx="53">
                  <c:v>282.38465000000002</c:v>
                </c:pt>
                <c:pt idx="54">
                  <c:v>280.45415000000003</c:v>
                </c:pt>
                <c:pt idx="55">
                  <c:v>278.60539999999997</c:v>
                </c:pt>
                <c:pt idx="56">
                  <c:v>276.94754999999998</c:v>
                </c:pt>
                <c:pt idx="57">
                  <c:v>276.0224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D6-4EEA-A6DF-9F77B795633F}"/>
            </c:ext>
          </c:extLst>
        </c:ser>
        <c:ser>
          <c:idx val="1"/>
          <c:order val="1"/>
          <c:tx>
            <c:strRef>
              <c:f>有限元对比explicit!$G$1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有限元对比explicit!$G$3:$G$77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有限元对比explicit!$J$3:$J$77</c:f>
              <c:numCache>
                <c:formatCode>General</c:formatCode>
                <c:ptCount val="75"/>
                <c:pt idx="0">
                  <c:v>0</c:v>
                </c:pt>
                <c:pt idx="1">
                  <c:v>0.80365098531684709</c:v>
                </c:pt>
                <c:pt idx="2">
                  <c:v>1.6076052936630603</c:v>
                </c:pt>
                <c:pt idx="3">
                  <c:v>2.8140228941267384</c:v>
                </c:pt>
                <c:pt idx="4">
                  <c:v>4.6252984930448227</c:v>
                </c:pt>
                <c:pt idx="5">
                  <c:v>7.3460200927357029</c:v>
                </c:pt>
                <c:pt idx="6">
                  <c:v>11.434949768160742</c:v>
                </c:pt>
                <c:pt idx="7">
                  <c:v>17.58508983771252</c:v>
                </c:pt>
                <c:pt idx="8">
                  <c:v>26.845194165378672</c:v>
                </c:pt>
                <c:pt idx="9">
                  <c:v>40.788779945904174</c:v>
                </c:pt>
                <c:pt idx="10">
                  <c:v>61.714644513137564</c:v>
                </c:pt>
                <c:pt idx="11">
                  <c:v>92.933877511591973</c:v>
                </c:pt>
                <c:pt idx="12">
                  <c:v>124.49256182380215</c:v>
                </c:pt>
                <c:pt idx="13">
                  <c:v>147.63948995363214</c:v>
                </c:pt>
                <c:pt idx="14">
                  <c:v>165.26883693972178</c:v>
                </c:pt>
                <c:pt idx="15">
                  <c:v>179.45590224111282</c:v>
                </c:pt>
                <c:pt idx="16">
                  <c:v>191.89499613601237</c:v>
                </c:pt>
                <c:pt idx="17">
                  <c:v>203.62079791344669</c:v>
                </c:pt>
                <c:pt idx="18">
                  <c:v>215.15209621329211</c:v>
                </c:pt>
                <c:pt idx="19">
                  <c:v>226.16904945904173</c:v>
                </c:pt>
                <c:pt idx="20">
                  <c:v>235.80738021638331</c:v>
                </c:pt>
                <c:pt idx="21">
                  <c:v>243.9612152241113</c:v>
                </c:pt>
                <c:pt idx="22">
                  <c:v>250.31259659969089</c:v>
                </c:pt>
                <c:pt idx="23">
                  <c:v>255.19421367851626</c:v>
                </c:pt>
                <c:pt idx="24">
                  <c:v>259.4747391808346</c:v>
                </c:pt>
                <c:pt idx="25">
                  <c:v>263.19266808346214</c:v>
                </c:pt>
                <c:pt idx="26">
                  <c:v>266.02675811437405</c:v>
                </c:pt>
                <c:pt idx="27">
                  <c:v>267.7620749613601</c:v>
                </c:pt>
                <c:pt idx="28">
                  <c:v>267.98763523956723</c:v>
                </c:pt>
                <c:pt idx="29">
                  <c:v>267.7869010819166</c:v>
                </c:pt>
                <c:pt idx="30">
                  <c:v>267.10935085007731</c:v>
                </c:pt>
                <c:pt idx="31">
                  <c:v>266.32389876352403</c:v>
                </c:pt>
                <c:pt idx="32">
                  <c:v>266.37244010819165</c:v>
                </c:pt>
                <c:pt idx="33">
                  <c:v>266.32689335394122</c:v>
                </c:pt>
                <c:pt idx="34">
                  <c:v>265.71739760432769</c:v>
                </c:pt>
                <c:pt idx="35">
                  <c:v>265.41204598145282</c:v>
                </c:pt>
                <c:pt idx="36">
                  <c:v>265.57940494590417</c:v>
                </c:pt>
                <c:pt idx="37">
                  <c:v>265.76637364760438</c:v>
                </c:pt>
                <c:pt idx="38">
                  <c:v>265.93948029366305</c:v>
                </c:pt>
                <c:pt idx="39">
                  <c:v>266.02680641421944</c:v>
                </c:pt>
                <c:pt idx="40">
                  <c:v>265.85896445131374</c:v>
                </c:pt>
                <c:pt idx="41">
                  <c:v>265.1975946676971</c:v>
                </c:pt>
                <c:pt idx="42">
                  <c:v>263.98671754250387</c:v>
                </c:pt>
                <c:pt idx="43">
                  <c:v>262.4315108191654</c:v>
                </c:pt>
                <c:pt idx="44">
                  <c:v>260.37103941267389</c:v>
                </c:pt>
                <c:pt idx="45">
                  <c:v>257.98077666151465</c:v>
                </c:pt>
                <c:pt idx="46">
                  <c:v>255.60915765069555</c:v>
                </c:pt>
                <c:pt idx="47">
                  <c:v>253.71029752704791</c:v>
                </c:pt>
                <c:pt idx="48">
                  <c:v>252.53714258114374</c:v>
                </c:pt>
                <c:pt idx="49">
                  <c:v>251.98869783616695</c:v>
                </c:pt>
                <c:pt idx="50">
                  <c:v>251.84935278207109</c:v>
                </c:pt>
                <c:pt idx="51">
                  <c:v>251.86867272024728</c:v>
                </c:pt>
                <c:pt idx="52">
                  <c:v>251.75627897990731</c:v>
                </c:pt>
                <c:pt idx="53">
                  <c:v>251.40272411128285</c:v>
                </c:pt>
                <c:pt idx="54">
                  <c:v>250.80622102009272</c:v>
                </c:pt>
                <c:pt idx="55">
                  <c:v>250.23121136012367</c:v>
                </c:pt>
                <c:pt idx="56">
                  <c:v>249.95928323029369</c:v>
                </c:pt>
                <c:pt idx="57">
                  <c:v>250.10592156105099</c:v>
                </c:pt>
                <c:pt idx="58">
                  <c:v>250.55631761978364</c:v>
                </c:pt>
                <c:pt idx="59">
                  <c:v>251.15161321483771</c:v>
                </c:pt>
                <c:pt idx="60">
                  <c:v>251.72913446676966</c:v>
                </c:pt>
                <c:pt idx="61">
                  <c:v>252.09606839258117</c:v>
                </c:pt>
                <c:pt idx="62">
                  <c:v>252.06307959814529</c:v>
                </c:pt>
                <c:pt idx="63">
                  <c:v>252.05723531684697</c:v>
                </c:pt>
                <c:pt idx="64">
                  <c:v>251.94517967542504</c:v>
                </c:pt>
                <c:pt idx="65">
                  <c:v>251.51487635239567</c:v>
                </c:pt>
                <c:pt idx="66">
                  <c:v>251.28178129829985</c:v>
                </c:pt>
                <c:pt idx="67">
                  <c:v>251.26748454404947</c:v>
                </c:pt>
                <c:pt idx="68">
                  <c:v>251.25676197836165</c:v>
                </c:pt>
                <c:pt idx="69">
                  <c:v>251.2379250386399</c:v>
                </c:pt>
                <c:pt idx="70">
                  <c:v>251.23980873261212</c:v>
                </c:pt>
                <c:pt idx="71">
                  <c:v>251.3951410355487</c:v>
                </c:pt>
                <c:pt idx="72">
                  <c:v>251.96647990726427</c:v>
                </c:pt>
                <c:pt idx="73">
                  <c:v>252.90364180834626</c:v>
                </c:pt>
                <c:pt idx="74">
                  <c:v>253.78062210200932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D6-4EEA-A6DF-9F77B795633F}"/>
            </c:ext>
          </c:extLst>
        </c:ser>
        <c:ser>
          <c:idx val="2"/>
          <c:order val="2"/>
          <c:tx>
            <c:strRef>
              <c:f>有限元对比explicit!$L$1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有限元对比explicit!$L$3:$L$151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有限元对比explicit!$O$3:$O$90</c:f>
              <c:numCache>
                <c:formatCode>General</c:formatCode>
                <c:ptCount val="88"/>
                <c:pt idx="0">
                  <c:v>0</c:v>
                </c:pt>
                <c:pt idx="1">
                  <c:v>2.6430523809523812</c:v>
                </c:pt>
                <c:pt idx="2">
                  <c:v>5.2894978354978353</c:v>
                </c:pt>
                <c:pt idx="3">
                  <c:v>9.2662987012986999</c:v>
                </c:pt>
                <c:pt idx="4">
                  <c:v>15.249138528138529</c:v>
                </c:pt>
                <c:pt idx="5">
                  <c:v>24.255510822510821</c:v>
                </c:pt>
                <c:pt idx="6">
                  <c:v>37.790536796536792</c:v>
                </c:pt>
                <c:pt idx="7">
                  <c:v>58.083506493506498</c:v>
                </c:pt>
                <c:pt idx="8">
                  <c:v>84.647012987012999</c:v>
                </c:pt>
                <c:pt idx="9">
                  <c:v>110.49541125541127</c:v>
                </c:pt>
                <c:pt idx="10">
                  <c:v>130.8600865800866</c:v>
                </c:pt>
                <c:pt idx="11">
                  <c:v>145.88285714285715</c:v>
                </c:pt>
                <c:pt idx="12">
                  <c:v>157.86025974025975</c:v>
                </c:pt>
                <c:pt idx="13">
                  <c:v>168.42580086580088</c:v>
                </c:pt>
                <c:pt idx="14">
                  <c:v>178.37311688311686</c:v>
                </c:pt>
                <c:pt idx="15">
                  <c:v>187.7957142857143</c:v>
                </c:pt>
                <c:pt idx="16">
                  <c:v>196.25281385281386</c:v>
                </c:pt>
                <c:pt idx="17">
                  <c:v>203.88658008658007</c:v>
                </c:pt>
                <c:pt idx="18">
                  <c:v>210.51030303030305</c:v>
                </c:pt>
                <c:pt idx="19">
                  <c:v>216.31580086580087</c:v>
                </c:pt>
                <c:pt idx="20">
                  <c:v>221.4220779220779</c:v>
                </c:pt>
                <c:pt idx="21">
                  <c:v>226.01419913419915</c:v>
                </c:pt>
                <c:pt idx="22">
                  <c:v>230.20632034632035</c:v>
                </c:pt>
                <c:pt idx="23">
                  <c:v>233.86987012987012</c:v>
                </c:pt>
                <c:pt idx="24">
                  <c:v>236.91285714285715</c:v>
                </c:pt>
                <c:pt idx="25">
                  <c:v>237.61636363636364</c:v>
                </c:pt>
                <c:pt idx="26">
                  <c:v>238.53865800865802</c:v>
                </c:pt>
                <c:pt idx="27">
                  <c:v>238.82709956709957</c:v>
                </c:pt>
                <c:pt idx="28">
                  <c:v>239.11220779220778</c:v>
                </c:pt>
                <c:pt idx="29">
                  <c:v>239.0842424242424</c:v>
                </c:pt>
                <c:pt idx="30">
                  <c:v>238.60428571428568</c:v>
                </c:pt>
                <c:pt idx="31">
                  <c:v>238.43303030303028</c:v>
                </c:pt>
                <c:pt idx="32">
                  <c:v>238.38848484848486</c:v>
                </c:pt>
                <c:pt idx="33">
                  <c:v>238.60385281385282</c:v>
                </c:pt>
                <c:pt idx="34">
                  <c:v>238.79441558441559</c:v>
                </c:pt>
                <c:pt idx="35">
                  <c:v>238.35922077922075</c:v>
                </c:pt>
                <c:pt idx="36">
                  <c:v>238.5396536796537</c:v>
                </c:pt>
                <c:pt idx="37">
                  <c:v>238.92610389610391</c:v>
                </c:pt>
                <c:pt idx="38">
                  <c:v>239.46160173160172</c:v>
                </c:pt>
                <c:pt idx="39">
                  <c:v>240.19588744588742</c:v>
                </c:pt>
                <c:pt idx="40">
                  <c:v>241.17484848484847</c:v>
                </c:pt>
                <c:pt idx="41">
                  <c:v>242.41952380952384</c:v>
                </c:pt>
                <c:pt idx="42">
                  <c:v>243.79043290043288</c:v>
                </c:pt>
                <c:pt idx="43">
                  <c:v>244.77186147186148</c:v>
                </c:pt>
                <c:pt idx="44">
                  <c:v>245.45415584415588</c:v>
                </c:pt>
                <c:pt idx="45">
                  <c:v>245.85632034632033</c:v>
                </c:pt>
                <c:pt idx="46">
                  <c:v>246.09779220779222</c:v>
                </c:pt>
                <c:pt idx="47">
                  <c:v>246.26658008658012</c:v>
                </c:pt>
                <c:pt idx="48">
                  <c:v>246.40316017316019</c:v>
                </c:pt>
                <c:pt idx="49">
                  <c:v>246.39956709956712</c:v>
                </c:pt>
                <c:pt idx="50">
                  <c:v>246.22173160173162</c:v>
                </c:pt>
                <c:pt idx="51">
                  <c:v>246.03913419913422</c:v>
                </c:pt>
                <c:pt idx="52">
                  <c:v>245.99012987012986</c:v>
                </c:pt>
                <c:pt idx="53">
                  <c:v>246.05536796536796</c:v>
                </c:pt>
                <c:pt idx="54">
                  <c:v>246.18220779220778</c:v>
                </c:pt>
                <c:pt idx="55">
                  <c:v>246.3287445887446</c:v>
                </c:pt>
                <c:pt idx="56">
                  <c:v>246.49242424242428</c:v>
                </c:pt>
                <c:pt idx="57">
                  <c:v>246.61177489177487</c:v>
                </c:pt>
                <c:pt idx="58">
                  <c:v>246.64268398268399</c:v>
                </c:pt>
                <c:pt idx="59">
                  <c:v>246.67298701298702</c:v>
                </c:pt>
                <c:pt idx="60">
                  <c:v>246.83761904761906</c:v>
                </c:pt>
                <c:pt idx="61">
                  <c:v>247.25021645021647</c:v>
                </c:pt>
                <c:pt idx="62">
                  <c:v>247.79917748917751</c:v>
                </c:pt>
                <c:pt idx="63">
                  <c:v>248.37930735930738</c:v>
                </c:pt>
                <c:pt idx="64">
                  <c:v>248.5418181818182</c:v>
                </c:pt>
                <c:pt idx="65">
                  <c:v>248.74974025974024</c:v>
                </c:pt>
                <c:pt idx="66">
                  <c:v>248.81549783549781</c:v>
                </c:pt>
                <c:pt idx="67">
                  <c:v>248.86238095238099</c:v>
                </c:pt>
                <c:pt idx="68">
                  <c:v>248.82510822510818</c:v>
                </c:pt>
                <c:pt idx="69">
                  <c:v>248.66774891774895</c:v>
                </c:pt>
                <c:pt idx="70">
                  <c:v>248.48285714285714</c:v>
                </c:pt>
                <c:pt idx="71">
                  <c:v>248.6286147186147</c:v>
                </c:pt>
                <c:pt idx="72">
                  <c:v>248.58329004329005</c:v>
                </c:pt>
                <c:pt idx="73">
                  <c:v>248.544329004329</c:v>
                </c:pt>
                <c:pt idx="74">
                  <c:v>248.49415584415584</c:v>
                </c:pt>
                <c:pt idx="75">
                  <c:v>248.46683982683984</c:v>
                </c:pt>
                <c:pt idx="76">
                  <c:v>248.5370995670996</c:v>
                </c:pt>
                <c:pt idx="77">
                  <c:v>248.72160173160177</c:v>
                </c:pt>
                <c:pt idx="78">
                  <c:v>248.95380952380953</c:v>
                </c:pt>
                <c:pt idx="79">
                  <c:v>249.23826839826839</c:v>
                </c:pt>
                <c:pt idx="80">
                  <c:v>249.59233766233768</c:v>
                </c:pt>
                <c:pt idx="81">
                  <c:v>250.04701298701301</c:v>
                </c:pt>
                <c:pt idx="82">
                  <c:v>250.44008658008661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D6-4EEA-A6DF-9F77B795633F}"/>
            </c:ext>
          </c:extLst>
        </c:ser>
        <c:ser>
          <c:idx val="3"/>
          <c:order val="3"/>
          <c:tx>
            <c:strRef>
              <c:f>有限元对比explicit!$Q$1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有限元对比explicit!$Q$3:$Q$151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有限元对比explicit!$T$3:$T$87</c:f>
              <c:numCache>
                <c:formatCode>General</c:formatCode>
                <c:ptCount val="85"/>
                <c:pt idx="0">
                  <c:v>0</c:v>
                </c:pt>
                <c:pt idx="1">
                  <c:v>2.1722057344147752</c:v>
                </c:pt>
                <c:pt idx="2">
                  <c:v>4.3468532203498444</c:v>
                </c:pt>
                <c:pt idx="3">
                  <c:v>7.6143528308849531</c:v>
                </c:pt>
                <c:pt idx="4">
                  <c:v>12.529740202057701</c:v>
                </c:pt>
                <c:pt idx="5">
                  <c:v>19.922073875689438</c:v>
                </c:pt>
                <c:pt idx="6">
                  <c:v>31.020787481438273</c:v>
                </c:pt>
                <c:pt idx="7">
                  <c:v>47.670906033446471</c:v>
                </c:pt>
                <c:pt idx="8">
                  <c:v>69.506992690213551</c:v>
                </c:pt>
                <c:pt idx="9">
                  <c:v>91.012293832201962</c:v>
                </c:pt>
                <c:pt idx="10">
                  <c:v>110.03511260783483</c:v>
                </c:pt>
                <c:pt idx="11">
                  <c:v>123.7107551972847</c:v>
                </c:pt>
                <c:pt idx="12">
                  <c:v>134.20289518809221</c:v>
                </c:pt>
                <c:pt idx="13">
                  <c:v>143.2628319014284</c:v>
                </c:pt>
                <c:pt idx="14">
                  <c:v>151.60707025173244</c:v>
                </c:pt>
                <c:pt idx="15">
                  <c:v>159.14995006010466</c:v>
                </c:pt>
                <c:pt idx="16">
                  <c:v>166.02946895771461</c:v>
                </c:pt>
                <c:pt idx="17">
                  <c:v>172.25060988544763</c:v>
                </c:pt>
                <c:pt idx="18">
                  <c:v>177.78051415994909</c:v>
                </c:pt>
                <c:pt idx="19">
                  <c:v>182.68635756965074</c:v>
                </c:pt>
                <c:pt idx="20">
                  <c:v>187.04987802291049</c:v>
                </c:pt>
                <c:pt idx="21">
                  <c:v>191.01870757318628</c:v>
                </c:pt>
                <c:pt idx="22">
                  <c:v>194.65883980342244</c:v>
                </c:pt>
                <c:pt idx="23">
                  <c:v>197.92446701315231</c:v>
                </c:pt>
                <c:pt idx="24">
                  <c:v>200.87304217932399</c:v>
                </c:pt>
                <c:pt idx="25">
                  <c:v>203.49272114976665</c:v>
                </c:pt>
                <c:pt idx="26">
                  <c:v>204.10344629472496</c:v>
                </c:pt>
                <c:pt idx="27">
                  <c:v>204.31659683920239</c:v>
                </c:pt>
                <c:pt idx="28">
                  <c:v>204.5097935228398</c:v>
                </c:pt>
                <c:pt idx="29">
                  <c:v>204.76185741055016</c:v>
                </c:pt>
                <c:pt idx="30">
                  <c:v>204.85309715740351</c:v>
                </c:pt>
                <c:pt idx="31">
                  <c:v>204.94588371517466</c:v>
                </c:pt>
                <c:pt idx="32">
                  <c:v>205.15147698345356</c:v>
                </c:pt>
                <c:pt idx="33">
                  <c:v>205.53395912883613</c:v>
                </c:pt>
                <c:pt idx="34">
                  <c:v>205.68391139867069</c:v>
                </c:pt>
                <c:pt idx="35">
                  <c:v>205.9277771885165</c:v>
                </c:pt>
                <c:pt idx="36">
                  <c:v>206.39825077782496</c:v>
                </c:pt>
                <c:pt idx="37">
                  <c:v>207.1494705487201</c:v>
                </c:pt>
                <c:pt idx="38">
                  <c:v>208.19054058831853</c:v>
                </c:pt>
                <c:pt idx="39">
                  <c:v>209.6077950431339</c:v>
                </c:pt>
                <c:pt idx="40">
                  <c:v>211.29996199264608</c:v>
                </c:pt>
                <c:pt idx="41">
                  <c:v>212.90935246075517</c:v>
                </c:pt>
                <c:pt idx="42">
                  <c:v>214.43970089096308</c:v>
                </c:pt>
                <c:pt idx="43">
                  <c:v>215.81026375335881</c:v>
                </c:pt>
                <c:pt idx="44">
                  <c:v>217.04755780653375</c:v>
                </c:pt>
                <c:pt idx="45">
                  <c:v>218.21292515202941</c:v>
                </c:pt>
                <c:pt idx="46">
                  <c:v>219.35736635553673</c:v>
                </c:pt>
                <c:pt idx="47">
                  <c:v>220.48094770895207</c:v>
                </c:pt>
                <c:pt idx="48">
                  <c:v>221.54811465846419</c:v>
                </c:pt>
                <c:pt idx="49">
                  <c:v>222.57323044831</c:v>
                </c:pt>
                <c:pt idx="50">
                  <c:v>223.58530883184841</c:v>
                </c:pt>
                <c:pt idx="51">
                  <c:v>224.58746552821384</c:v>
                </c:pt>
                <c:pt idx="52">
                  <c:v>225.57123727195591</c:v>
                </c:pt>
                <c:pt idx="53">
                  <c:v>226.53308849526238</c:v>
                </c:pt>
                <c:pt idx="54">
                  <c:v>227.50351347051335</c:v>
                </c:pt>
                <c:pt idx="55">
                  <c:v>228.50704019940605</c:v>
                </c:pt>
                <c:pt idx="56">
                  <c:v>229.5177927450149</c:v>
                </c:pt>
                <c:pt idx="57">
                  <c:v>230.49208474756048</c:v>
                </c:pt>
                <c:pt idx="58">
                  <c:v>231.43493229387641</c:v>
                </c:pt>
                <c:pt idx="59">
                  <c:v>232.38200042426817</c:v>
                </c:pt>
                <c:pt idx="60">
                  <c:v>233.33390786310284</c:v>
                </c:pt>
                <c:pt idx="61">
                  <c:v>234.28747259934948</c:v>
                </c:pt>
                <c:pt idx="62">
                  <c:v>235.19832325696507</c:v>
                </c:pt>
                <c:pt idx="63">
                  <c:v>235.42338424550985</c:v>
                </c:pt>
                <c:pt idx="64">
                  <c:v>235.73060299109039</c:v>
                </c:pt>
                <c:pt idx="65">
                  <c:v>235.82467119219345</c:v>
                </c:pt>
                <c:pt idx="66">
                  <c:v>235.83857039315515</c:v>
                </c:pt>
                <c:pt idx="67">
                  <c:v>235.85039244802718</c:v>
                </c:pt>
                <c:pt idx="68">
                  <c:v>235.75782686324428</c:v>
                </c:pt>
                <c:pt idx="69">
                  <c:v>235.64639018526375</c:v>
                </c:pt>
                <c:pt idx="70">
                  <c:v>235.82374310564279</c:v>
                </c:pt>
                <c:pt idx="71">
                  <c:v>235.92943448592845</c:v>
                </c:pt>
                <c:pt idx="72">
                  <c:v>236.08042532880785</c:v>
                </c:pt>
                <c:pt idx="73">
                  <c:v>236.29189647857447</c:v>
                </c:pt>
                <c:pt idx="74">
                  <c:v>236.53043681940323</c:v>
                </c:pt>
                <c:pt idx="75">
                  <c:v>236.52203984584926</c:v>
                </c:pt>
                <c:pt idx="76">
                  <c:v>236.68748232216097</c:v>
                </c:pt>
                <c:pt idx="77">
                  <c:v>236.94246305331637</c:v>
                </c:pt>
                <c:pt idx="78">
                  <c:v>237.18659401074814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D6-4EEA-A6DF-9F77B7956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29616"/>
        <c:axId val="712530176"/>
      </c:scatterChart>
      <c:valAx>
        <c:axId val="712529616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0176"/>
        <c:crosses val="autoZero"/>
        <c:crossBetween val="midCat"/>
      </c:valAx>
      <c:valAx>
        <c:axId val="712530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29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824641416550001"/>
          <c:y val="0.49364193267129414"/>
          <c:w val="0.2772052184812332"/>
          <c:h val="0.35368407777772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有限元对比explicit!$V$1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有限元对比explicit!$Y$3:$Y$58</c:f>
              <c:numCache>
                <c:formatCode>General</c:formatCode>
                <c:ptCount val="56"/>
                <c:pt idx="0">
                  <c:v>0</c:v>
                </c:pt>
                <c:pt idx="1">
                  <c:v>3.3356136363636364</c:v>
                </c:pt>
                <c:pt idx="2">
                  <c:v>6.6749015151515154</c:v>
                </c:pt>
                <c:pt idx="3">
                  <c:v>11.692967171717171</c:v>
                </c:pt>
                <c:pt idx="4">
                  <c:v>19.243813131313132</c:v>
                </c:pt>
                <c:pt idx="5">
                  <c:v>30.618333333333332</c:v>
                </c:pt>
                <c:pt idx="6">
                  <c:v>47.68126262626263</c:v>
                </c:pt>
                <c:pt idx="7">
                  <c:v>73.068535353535353</c:v>
                </c:pt>
                <c:pt idx="8">
                  <c:v>105.67770202020202</c:v>
                </c:pt>
                <c:pt idx="9">
                  <c:v>131.51921717171717</c:v>
                </c:pt>
                <c:pt idx="10">
                  <c:v>148.90449494949493</c:v>
                </c:pt>
                <c:pt idx="11">
                  <c:v>162.95671717171714</c:v>
                </c:pt>
                <c:pt idx="12">
                  <c:v>174.83532828282827</c:v>
                </c:pt>
                <c:pt idx="13">
                  <c:v>185.02169191919191</c:v>
                </c:pt>
                <c:pt idx="14">
                  <c:v>194.20863636363637</c:v>
                </c:pt>
                <c:pt idx="15">
                  <c:v>202.80795454545455</c:v>
                </c:pt>
                <c:pt idx="16">
                  <c:v>210.94921717171715</c:v>
                </c:pt>
                <c:pt idx="17">
                  <c:v>218.51563131313134</c:v>
                </c:pt>
                <c:pt idx="18">
                  <c:v>225.50386363636363</c:v>
                </c:pt>
                <c:pt idx="19">
                  <c:v>232.10439393939396</c:v>
                </c:pt>
                <c:pt idx="20">
                  <c:v>238.36994949494951</c:v>
                </c:pt>
                <c:pt idx="21">
                  <c:v>244.31338383838383</c:v>
                </c:pt>
                <c:pt idx="22">
                  <c:v>249.80401515151516</c:v>
                </c:pt>
                <c:pt idx="23">
                  <c:v>254.87045454545455</c:v>
                </c:pt>
                <c:pt idx="24">
                  <c:v>259.47449494949495</c:v>
                </c:pt>
                <c:pt idx="25">
                  <c:v>263.84318181818179</c:v>
                </c:pt>
                <c:pt idx="26">
                  <c:v>268.24823232323229</c:v>
                </c:pt>
                <c:pt idx="27">
                  <c:v>272.28560606060603</c:v>
                </c:pt>
                <c:pt idx="28">
                  <c:v>275.90025252525254</c:v>
                </c:pt>
                <c:pt idx="29">
                  <c:v>279.06691919191917</c:v>
                </c:pt>
                <c:pt idx="30">
                  <c:v>281.73358585858585</c:v>
                </c:pt>
                <c:pt idx="31">
                  <c:v>283.90732323232322</c:v>
                </c:pt>
                <c:pt idx="32">
                  <c:v>285.6098484848485</c:v>
                </c:pt>
                <c:pt idx="33">
                  <c:v>286.80328282828282</c:v>
                </c:pt>
                <c:pt idx="34">
                  <c:v>286.91388888888889</c:v>
                </c:pt>
                <c:pt idx="35">
                  <c:v>286.82575757575756</c:v>
                </c:pt>
                <c:pt idx="36">
                  <c:v>286.81085858585857</c:v>
                </c:pt>
                <c:pt idx="37">
                  <c:v>286.76893939393938</c:v>
                </c:pt>
                <c:pt idx="38">
                  <c:v>286.73863636363637</c:v>
                </c:pt>
                <c:pt idx="39">
                  <c:v>286.71893939393937</c:v>
                </c:pt>
                <c:pt idx="40">
                  <c:v>286.6805555555556</c:v>
                </c:pt>
                <c:pt idx="41">
                  <c:v>286.6805555555556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A9-4005-86AD-25D679293E24}"/>
            </c:ext>
          </c:extLst>
        </c:ser>
        <c:ser>
          <c:idx val="5"/>
          <c:order val="1"/>
          <c:tx>
            <c:strRef>
              <c:f>有限元对比explicit!$AA$1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有限元对比explicit!$AA$3:$AA$58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有限元对比explicit!$AD$3:$AD$58</c:f>
              <c:numCache>
                <c:formatCode>General</c:formatCode>
                <c:ptCount val="56"/>
                <c:pt idx="0">
                  <c:v>0</c:v>
                </c:pt>
                <c:pt idx="1">
                  <c:v>2.7820312500000002</c:v>
                </c:pt>
                <c:pt idx="2">
                  <c:v>5.5664291666666665</c:v>
                </c:pt>
                <c:pt idx="3">
                  <c:v>9.7486125000000001</c:v>
                </c:pt>
                <c:pt idx="4">
                  <c:v>16.037229166666666</c:v>
                </c:pt>
                <c:pt idx="5">
                  <c:v>25.502020833333333</c:v>
                </c:pt>
                <c:pt idx="6">
                  <c:v>39.700333333333333</c:v>
                </c:pt>
                <c:pt idx="7">
                  <c:v>60.903354166666666</c:v>
                </c:pt>
                <c:pt idx="8">
                  <c:v>88.401750000000007</c:v>
                </c:pt>
                <c:pt idx="9">
                  <c:v>113.29197916666666</c:v>
                </c:pt>
                <c:pt idx="10">
                  <c:v>130.94214583333331</c:v>
                </c:pt>
                <c:pt idx="11">
                  <c:v>144.62870833333335</c:v>
                </c:pt>
                <c:pt idx="12">
                  <c:v>155.15339583333335</c:v>
                </c:pt>
                <c:pt idx="13">
                  <c:v>164.15239583333334</c:v>
                </c:pt>
                <c:pt idx="14">
                  <c:v>171.7120625</c:v>
                </c:pt>
                <c:pt idx="15">
                  <c:v>178.56291666666667</c:v>
                </c:pt>
                <c:pt idx="16">
                  <c:v>184.79068750000002</c:v>
                </c:pt>
                <c:pt idx="17">
                  <c:v>190.407375</c:v>
                </c:pt>
                <c:pt idx="18">
                  <c:v>195.61629166666668</c:v>
                </c:pt>
                <c:pt idx="19">
                  <c:v>200.42456250000004</c:v>
                </c:pt>
                <c:pt idx="20">
                  <c:v>204.87995833333335</c:v>
                </c:pt>
                <c:pt idx="21">
                  <c:v>209.07041666666669</c:v>
                </c:pt>
                <c:pt idx="22">
                  <c:v>213.01083333333332</c:v>
                </c:pt>
                <c:pt idx="23">
                  <c:v>216.72062500000001</c:v>
                </c:pt>
                <c:pt idx="24">
                  <c:v>220.19208333333333</c:v>
                </c:pt>
                <c:pt idx="25">
                  <c:v>223.484375</c:v>
                </c:pt>
                <c:pt idx="26">
                  <c:v>226.85895833333331</c:v>
                </c:pt>
                <c:pt idx="27">
                  <c:v>230.11729166666669</c:v>
                </c:pt>
                <c:pt idx="28">
                  <c:v>233.23145833333334</c:v>
                </c:pt>
                <c:pt idx="29">
                  <c:v>236.20000000000002</c:v>
                </c:pt>
                <c:pt idx="30">
                  <c:v>239.02458333333331</c:v>
                </c:pt>
                <c:pt idx="31">
                  <c:v>241.7052083333333</c:v>
                </c:pt>
                <c:pt idx="32">
                  <c:v>244.22229166666668</c:v>
                </c:pt>
                <c:pt idx="33">
                  <c:v>246.56937499999998</c:v>
                </c:pt>
                <c:pt idx="34">
                  <c:v>247.13104166666668</c:v>
                </c:pt>
                <c:pt idx="35">
                  <c:v>247.89812499999999</c:v>
                </c:pt>
                <c:pt idx="36">
                  <c:v>248.10958333333332</c:v>
                </c:pt>
                <c:pt idx="37">
                  <c:v>247.799375</c:v>
                </c:pt>
                <c:pt idx="38">
                  <c:v>247.8979166666667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A9-4005-86AD-25D679293E24}"/>
            </c:ext>
          </c:extLst>
        </c:ser>
        <c:ser>
          <c:idx val="6"/>
          <c:order val="2"/>
          <c:tx>
            <c:strRef>
              <c:f>有限元对比explicit!$AF$1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有限元对比explicit!$AF$3:$AF$71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有限元对比explicit!$AI$3:$AI$71</c:f>
              <c:numCache>
                <c:formatCode>General</c:formatCode>
                <c:ptCount val="69"/>
                <c:pt idx="0">
                  <c:v>0</c:v>
                </c:pt>
                <c:pt idx="1">
                  <c:v>1.6077160493827156E-2</c:v>
                </c:pt>
                <c:pt idx="2">
                  <c:v>3.2154063786008227E-2</c:v>
                </c:pt>
                <c:pt idx="3">
                  <c:v>5.6266975308641977E-2</c:v>
                </c:pt>
                <c:pt idx="4">
                  <c:v>9.2428497942386834E-2</c:v>
                </c:pt>
                <c:pt idx="5">
                  <c:v>0.14666692386831276</c:v>
                </c:pt>
                <c:pt idx="6">
                  <c:v>0.22803677983539097</c:v>
                </c:pt>
                <c:pt idx="7">
                  <c:v>0.35010313786008235</c:v>
                </c:pt>
                <c:pt idx="8">
                  <c:v>0.53321836419753088</c:v>
                </c:pt>
                <c:pt idx="9">
                  <c:v>0.80792515432098777</c:v>
                </c:pt>
                <c:pt idx="10">
                  <c:v>1.2200627572016463</c:v>
                </c:pt>
                <c:pt idx="11">
                  <c:v>1.8384421296296294</c:v>
                </c:pt>
                <c:pt idx="12">
                  <c:v>2.7663991769547325</c:v>
                </c:pt>
                <c:pt idx="13">
                  <c:v>4.1592103909465017</c:v>
                </c:pt>
                <c:pt idx="14">
                  <c:v>6.2503780864197527</c:v>
                </c:pt>
                <c:pt idx="15">
                  <c:v>9.3914917695473257</c:v>
                </c:pt>
                <c:pt idx="16">
                  <c:v>14.112865226337448</c:v>
                </c:pt>
                <c:pt idx="17">
                  <c:v>21.216108539094648</c:v>
                </c:pt>
                <c:pt idx="18">
                  <c:v>31.861805555555556</c:v>
                </c:pt>
                <c:pt idx="19">
                  <c:v>47.733899176954736</c:v>
                </c:pt>
                <c:pt idx="20">
                  <c:v>71.281841563786003</c:v>
                </c:pt>
                <c:pt idx="21">
                  <c:v>101.00792181069957</c:v>
                </c:pt>
                <c:pt idx="22">
                  <c:v>119.13022119341564</c:v>
                </c:pt>
                <c:pt idx="23">
                  <c:v>122.42883230452675</c:v>
                </c:pt>
                <c:pt idx="24">
                  <c:v>126.66694958847738</c:v>
                </c:pt>
                <c:pt idx="25">
                  <c:v>132.30172325102879</c:v>
                </c:pt>
                <c:pt idx="26">
                  <c:v>139.04999999999998</c:v>
                </c:pt>
                <c:pt idx="27">
                  <c:v>145.78930041152262</c:v>
                </c:pt>
                <c:pt idx="28">
                  <c:v>151.86288580246915</c:v>
                </c:pt>
                <c:pt idx="29">
                  <c:v>157.28852880658434</c:v>
                </c:pt>
                <c:pt idx="30">
                  <c:v>162.32710905349794</c:v>
                </c:pt>
                <c:pt idx="31">
                  <c:v>166.9568158436214</c:v>
                </c:pt>
                <c:pt idx="32">
                  <c:v>171.26532921810698</c:v>
                </c:pt>
                <c:pt idx="33">
                  <c:v>175.35527263374485</c:v>
                </c:pt>
                <c:pt idx="34">
                  <c:v>179.21689814814815</c:v>
                </c:pt>
                <c:pt idx="35">
                  <c:v>182.86970164609053</c:v>
                </c:pt>
                <c:pt idx="36">
                  <c:v>186.32052469135803</c:v>
                </c:pt>
                <c:pt idx="37">
                  <c:v>189.60594135802469</c:v>
                </c:pt>
                <c:pt idx="38">
                  <c:v>192.76581790123456</c:v>
                </c:pt>
                <c:pt idx="39">
                  <c:v>195.95010288065845</c:v>
                </c:pt>
                <c:pt idx="40">
                  <c:v>199.02934670781895</c:v>
                </c:pt>
                <c:pt idx="41">
                  <c:v>201.99313271604936</c:v>
                </c:pt>
                <c:pt idx="42">
                  <c:v>204.85347222222222</c:v>
                </c:pt>
                <c:pt idx="43">
                  <c:v>207.61525205761316</c:v>
                </c:pt>
                <c:pt idx="44">
                  <c:v>210.285262345679</c:v>
                </c:pt>
                <c:pt idx="45">
                  <c:v>212.83822016460903</c:v>
                </c:pt>
                <c:pt idx="46">
                  <c:v>215.24459876543207</c:v>
                </c:pt>
                <c:pt idx="47">
                  <c:v>215.79390432098765</c:v>
                </c:pt>
                <c:pt idx="48">
                  <c:v>216.09819958847734</c:v>
                </c:pt>
                <c:pt idx="49">
                  <c:v>216.08287037037033</c:v>
                </c:pt>
                <c:pt idx="50">
                  <c:v>216.05470679012348</c:v>
                </c:pt>
                <c:pt idx="51">
                  <c:v>216.04369855967076</c:v>
                </c:pt>
                <c:pt idx="52">
                  <c:v>216.04369855967076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A9-4005-86AD-25D679293E24}"/>
            </c:ext>
          </c:extLst>
        </c:ser>
        <c:ser>
          <c:idx val="7"/>
          <c:order val="3"/>
          <c:tx>
            <c:strRef>
              <c:f>有限元对比explicit!$AK$1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有限元对比explicit!$AK$3:$AK$60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有限元对比explicit!$AN$3:$AN$60</c:f>
              <c:numCache>
                <c:formatCode>General</c:formatCode>
                <c:ptCount val="58"/>
                <c:pt idx="0">
                  <c:v>0</c:v>
                </c:pt>
                <c:pt idx="1">
                  <c:v>4.3910416666666663</c:v>
                </c:pt>
                <c:pt idx="2">
                  <c:v>8.803862500000001</c:v>
                </c:pt>
                <c:pt idx="3">
                  <c:v>15.4581625</c:v>
                </c:pt>
                <c:pt idx="4">
                  <c:v>25.433679166666668</c:v>
                </c:pt>
                <c:pt idx="5">
                  <c:v>40.402587500000003</c:v>
                </c:pt>
                <c:pt idx="6">
                  <c:v>62.445083333333329</c:v>
                </c:pt>
                <c:pt idx="7">
                  <c:v>89.497791666666672</c:v>
                </c:pt>
                <c:pt idx="8">
                  <c:v>94.621041666666656</c:v>
                </c:pt>
                <c:pt idx="9">
                  <c:v>101.00091666666667</c:v>
                </c:pt>
                <c:pt idx="10">
                  <c:v>109.20966666666668</c:v>
                </c:pt>
                <c:pt idx="11">
                  <c:v>120.19116666666667</c:v>
                </c:pt>
                <c:pt idx="12">
                  <c:v>133.21608333333333</c:v>
                </c:pt>
                <c:pt idx="13">
                  <c:v>146.22020833333335</c:v>
                </c:pt>
                <c:pt idx="14">
                  <c:v>158.43125000000001</c:v>
                </c:pt>
                <c:pt idx="15">
                  <c:v>168.80170833333332</c:v>
                </c:pt>
                <c:pt idx="16">
                  <c:v>177.60741666666667</c:v>
                </c:pt>
                <c:pt idx="17">
                  <c:v>185.32908333333333</c:v>
                </c:pt>
                <c:pt idx="18">
                  <c:v>192.14683333333335</c:v>
                </c:pt>
                <c:pt idx="19">
                  <c:v>198.62816666666669</c:v>
                </c:pt>
                <c:pt idx="20">
                  <c:v>204.74841666666666</c:v>
                </c:pt>
                <c:pt idx="21">
                  <c:v>210.42074999999997</c:v>
                </c:pt>
                <c:pt idx="22">
                  <c:v>215.69308333333333</c:v>
                </c:pt>
                <c:pt idx="23">
                  <c:v>220.71616666666665</c:v>
                </c:pt>
                <c:pt idx="24">
                  <c:v>225.46687499999999</c:v>
                </c:pt>
                <c:pt idx="25">
                  <c:v>230.00829166666668</c:v>
                </c:pt>
                <c:pt idx="26">
                  <c:v>234.33766666666665</c:v>
                </c:pt>
                <c:pt idx="27">
                  <c:v>238.48350000000002</c:v>
                </c:pt>
                <c:pt idx="28">
                  <c:v>242.50812499999998</c:v>
                </c:pt>
                <c:pt idx="29">
                  <c:v>246.44633333333331</c:v>
                </c:pt>
                <c:pt idx="30">
                  <c:v>250.31595833333333</c:v>
                </c:pt>
                <c:pt idx="31">
                  <c:v>254.06604166666668</c:v>
                </c:pt>
                <c:pt idx="32">
                  <c:v>257.72020833333335</c:v>
                </c:pt>
                <c:pt idx="33">
                  <c:v>261.31074999999998</c:v>
                </c:pt>
                <c:pt idx="34">
                  <c:v>264.823375</c:v>
                </c:pt>
                <c:pt idx="35">
                  <c:v>268.26637500000004</c:v>
                </c:pt>
                <c:pt idx="36">
                  <c:v>271.63400000000001</c:v>
                </c:pt>
                <c:pt idx="37">
                  <c:v>274.91629166666667</c:v>
                </c:pt>
                <c:pt idx="38">
                  <c:v>278.092625</c:v>
                </c:pt>
                <c:pt idx="39">
                  <c:v>281.17170833333336</c:v>
                </c:pt>
                <c:pt idx="40">
                  <c:v>284.17108333333329</c:v>
                </c:pt>
                <c:pt idx="41">
                  <c:v>287.08387499999998</c:v>
                </c:pt>
                <c:pt idx="42">
                  <c:v>289.90691666666663</c:v>
                </c:pt>
                <c:pt idx="43">
                  <c:v>292.64583333333337</c:v>
                </c:pt>
                <c:pt idx="44">
                  <c:v>295.32120833333335</c:v>
                </c:pt>
                <c:pt idx="45">
                  <c:v>297.96724999999998</c:v>
                </c:pt>
                <c:pt idx="46">
                  <c:v>300.58175</c:v>
                </c:pt>
                <c:pt idx="47">
                  <c:v>303.12916666666666</c:v>
                </c:pt>
                <c:pt idx="48">
                  <c:v>305.6033333333333</c:v>
                </c:pt>
                <c:pt idx="49">
                  <c:v>308.02095833333334</c:v>
                </c:pt>
                <c:pt idx="50">
                  <c:v>310.40308333333331</c:v>
                </c:pt>
                <c:pt idx="51">
                  <c:v>312.72795833333333</c:v>
                </c:pt>
                <c:pt idx="52">
                  <c:v>314.98887500000001</c:v>
                </c:pt>
                <c:pt idx="53">
                  <c:v>317.20650000000006</c:v>
                </c:pt>
                <c:pt idx="54">
                  <c:v>319.37308333333334</c:v>
                </c:pt>
                <c:pt idx="55">
                  <c:v>321.47520833333328</c:v>
                </c:pt>
                <c:pt idx="56">
                  <c:v>323.53825000000001</c:v>
                </c:pt>
                <c:pt idx="57">
                  <c:v>325.14274999999998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A9-4005-86AD-25D67929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35776"/>
        <c:axId val="712536336"/>
      </c:scatterChart>
      <c:valAx>
        <c:axId val="712535776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6336"/>
        <c:crosses val="autoZero"/>
        <c:crossBetween val="midCat"/>
      </c:valAx>
      <c:valAx>
        <c:axId val="71253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16772683307975"/>
          <c:y val="0.49766718364966861"/>
          <c:w val="0.2508277636818812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3.6687611954019206E-2"/>
          <c:w val="0.88928335474313469"/>
          <c:h val="0.8807067970418900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有限元对比explicit!$B$1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有限元对比explicit!$E$3:$E$60</c:f>
              <c:numCache>
                <c:formatCode>General</c:formatCode>
                <c:ptCount val="58"/>
                <c:pt idx="0">
                  <c:v>0</c:v>
                </c:pt>
                <c:pt idx="1">
                  <c:v>3.3486450000000003</c:v>
                </c:pt>
                <c:pt idx="2">
                  <c:v>6.7052750000000012</c:v>
                </c:pt>
                <c:pt idx="3">
                  <c:v>11.754445</c:v>
                </c:pt>
                <c:pt idx="4">
                  <c:v>19.358975000000001</c:v>
                </c:pt>
                <c:pt idx="5">
                  <c:v>30.828824999999998</c:v>
                </c:pt>
                <c:pt idx="6">
                  <c:v>48.090515000000003</c:v>
                </c:pt>
                <c:pt idx="7">
                  <c:v>73.913250000000005</c:v>
                </c:pt>
                <c:pt idx="8">
                  <c:v>107.77930000000001</c:v>
                </c:pt>
                <c:pt idx="9">
                  <c:v>141.23585</c:v>
                </c:pt>
                <c:pt idx="10">
                  <c:v>171.88634999999999</c:v>
                </c:pt>
                <c:pt idx="11">
                  <c:v>196.84700000000001</c:v>
                </c:pt>
                <c:pt idx="12">
                  <c:v>218.22940000000003</c:v>
                </c:pt>
                <c:pt idx="13">
                  <c:v>235.38055</c:v>
                </c:pt>
                <c:pt idx="14">
                  <c:v>248.93494999999999</c:v>
                </c:pt>
                <c:pt idx="15">
                  <c:v>260.29579999999999</c:v>
                </c:pt>
                <c:pt idx="16">
                  <c:v>270.51364999999998</c:v>
                </c:pt>
                <c:pt idx="17">
                  <c:v>279.75170000000003</c:v>
                </c:pt>
                <c:pt idx="18">
                  <c:v>287.35770000000002</c:v>
                </c:pt>
                <c:pt idx="19">
                  <c:v>292.77330000000001</c:v>
                </c:pt>
                <c:pt idx="20">
                  <c:v>296.46359999999999</c:v>
                </c:pt>
                <c:pt idx="21">
                  <c:v>298.84845000000001</c:v>
                </c:pt>
                <c:pt idx="22">
                  <c:v>300.32085000000001</c:v>
                </c:pt>
                <c:pt idx="23">
                  <c:v>300.82159999999999</c:v>
                </c:pt>
                <c:pt idx="24">
                  <c:v>300.04295000000002</c:v>
                </c:pt>
                <c:pt idx="25">
                  <c:v>298.43770000000001</c:v>
                </c:pt>
                <c:pt idx="26">
                  <c:v>296.39845000000003</c:v>
                </c:pt>
                <c:pt idx="27">
                  <c:v>295.83064999999999</c:v>
                </c:pt>
                <c:pt idx="28">
                  <c:v>294.95395000000002</c:v>
                </c:pt>
                <c:pt idx="29">
                  <c:v>293.70269999999999</c:v>
                </c:pt>
                <c:pt idx="30">
                  <c:v>291.95245</c:v>
                </c:pt>
                <c:pt idx="31">
                  <c:v>290.07530000000003</c:v>
                </c:pt>
                <c:pt idx="32">
                  <c:v>288.37515000000002</c:v>
                </c:pt>
                <c:pt idx="33">
                  <c:v>286.90584999999999</c:v>
                </c:pt>
                <c:pt idx="34">
                  <c:v>285.71120000000002</c:v>
                </c:pt>
                <c:pt idx="35">
                  <c:v>284.81959999999998</c:v>
                </c:pt>
                <c:pt idx="36">
                  <c:v>284.16370000000001</c:v>
                </c:pt>
                <c:pt idx="37">
                  <c:v>283.70375000000001</c:v>
                </c:pt>
                <c:pt idx="38">
                  <c:v>283.49315000000001</c:v>
                </c:pt>
                <c:pt idx="39">
                  <c:v>283.52145000000002</c:v>
                </c:pt>
                <c:pt idx="40">
                  <c:v>283.78244999999998</c:v>
                </c:pt>
                <c:pt idx="41">
                  <c:v>284.2921</c:v>
                </c:pt>
                <c:pt idx="42">
                  <c:v>285.06115</c:v>
                </c:pt>
                <c:pt idx="43">
                  <c:v>286.07100000000003</c:v>
                </c:pt>
                <c:pt idx="44">
                  <c:v>287.28530000000001</c:v>
                </c:pt>
                <c:pt idx="45">
                  <c:v>288.65269999999998</c:v>
                </c:pt>
                <c:pt idx="46">
                  <c:v>290.15955000000002</c:v>
                </c:pt>
                <c:pt idx="47">
                  <c:v>291.58744999999999</c:v>
                </c:pt>
                <c:pt idx="48">
                  <c:v>292.57515000000001</c:v>
                </c:pt>
                <c:pt idx="49">
                  <c:v>291.88850000000002</c:v>
                </c:pt>
                <c:pt idx="50">
                  <c:v>290.00290000000001</c:v>
                </c:pt>
                <c:pt idx="51">
                  <c:v>287.51499999999999</c:v>
                </c:pt>
                <c:pt idx="52">
                  <c:v>284.76765</c:v>
                </c:pt>
                <c:pt idx="53">
                  <c:v>282.38465000000002</c:v>
                </c:pt>
                <c:pt idx="54">
                  <c:v>280.45415000000003</c:v>
                </c:pt>
                <c:pt idx="55">
                  <c:v>278.60539999999997</c:v>
                </c:pt>
                <c:pt idx="56">
                  <c:v>276.94754999999998</c:v>
                </c:pt>
                <c:pt idx="57">
                  <c:v>276.0224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F-46CF-8911-BF4C7050BD3C}"/>
            </c:ext>
          </c:extLst>
        </c:ser>
        <c:ser>
          <c:idx val="1"/>
          <c:order val="1"/>
          <c:tx>
            <c:strRef>
              <c:f>有限元对比explicit!$G$1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有限元对比explicit!$J$3:$J$77</c:f>
              <c:numCache>
                <c:formatCode>General</c:formatCode>
                <c:ptCount val="75"/>
                <c:pt idx="0">
                  <c:v>0</c:v>
                </c:pt>
                <c:pt idx="1">
                  <c:v>0.80365098531684709</c:v>
                </c:pt>
                <c:pt idx="2">
                  <c:v>1.6076052936630603</c:v>
                </c:pt>
                <c:pt idx="3">
                  <c:v>2.8140228941267384</c:v>
                </c:pt>
                <c:pt idx="4">
                  <c:v>4.6252984930448227</c:v>
                </c:pt>
                <c:pt idx="5">
                  <c:v>7.3460200927357029</c:v>
                </c:pt>
                <c:pt idx="6">
                  <c:v>11.434949768160742</c:v>
                </c:pt>
                <c:pt idx="7">
                  <c:v>17.58508983771252</c:v>
                </c:pt>
                <c:pt idx="8">
                  <c:v>26.845194165378672</c:v>
                </c:pt>
                <c:pt idx="9">
                  <c:v>40.788779945904174</c:v>
                </c:pt>
                <c:pt idx="10">
                  <c:v>61.714644513137564</c:v>
                </c:pt>
                <c:pt idx="11">
                  <c:v>92.933877511591973</c:v>
                </c:pt>
                <c:pt idx="12">
                  <c:v>124.49256182380215</c:v>
                </c:pt>
                <c:pt idx="13">
                  <c:v>147.63948995363214</c:v>
                </c:pt>
                <c:pt idx="14">
                  <c:v>165.26883693972178</c:v>
                </c:pt>
                <c:pt idx="15">
                  <c:v>179.45590224111282</c:v>
                </c:pt>
                <c:pt idx="16">
                  <c:v>191.89499613601237</c:v>
                </c:pt>
                <c:pt idx="17">
                  <c:v>203.62079791344669</c:v>
                </c:pt>
                <c:pt idx="18">
                  <c:v>215.15209621329211</c:v>
                </c:pt>
                <c:pt idx="19">
                  <c:v>226.16904945904173</c:v>
                </c:pt>
                <c:pt idx="20">
                  <c:v>235.80738021638331</c:v>
                </c:pt>
                <c:pt idx="21">
                  <c:v>243.9612152241113</c:v>
                </c:pt>
                <c:pt idx="22">
                  <c:v>250.31259659969089</c:v>
                </c:pt>
                <c:pt idx="23">
                  <c:v>255.19421367851626</c:v>
                </c:pt>
                <c:pt idx="24">
                  <c:v>259.4747391808346</c:v>
                </c:pt>
                <c:pt idx="25">
                  <c:v>263.19266808346214</c:v>
                </c:pt>
                <c:pt idx="26">
                  <c:v>266.02675811437405</c:v>
                </c:pt>
                <c:pt idx="27">
                  <c:v>267.7620749613601</c:v>
                </c:pt>
                <c:pt idx="28">
                  <c:v>267.98763523956723</c:v>
                </c:pt>
                <c:pt idx="29">
                  <c:v>267.7869010819166</c:v>
                </c:pt>
                <c:pt idx="30">
                  <c:v>267.10935085007731</c:v>
                </c:pt>
                <c:pt idx="31">
                  <c:v>266.32389876352403</c:v>
                </c:pt>
                <c:pt idx="32">
                  <c:v>266.37244010819165</c:v>
                </c:pt>
                <c:pt idx="33">
                  <c:v>266.32689335394122</c:v>
                </c:pt>
                <c:pt idx="34">
                  <c:v>265.71739760432769</c:v>
                </c:pt>
                <c:pt idx="35">
                  <c:v>265.41204598145282</c:v>
                </c:pt>
                <c:pt idx="36">
                  <c:v>265.57940494590417</c:v>
                </c:pt>
                <c:pt idx="37">
                  <c:v>265.76637364760438</c:v>
                </c:pt>
                <c:pt idx="38">
                  <c:v>265.93948029366305</c:v>
                </c:pt>
                <c:pt idx="39">
                  <c:v>266.02680641421944</c:v>
                </c:pt>
                <c:pt idx="40">
                  <c:v>265.85896445131374</c:v>
                </c:pt>
                <c:pt idx="41">
                  <c:v>265.1975946676971</c:v>
                </c:pt>
                <c:pt idx="42">
                  <c:v>263.98671754250387</c:v>
                </c:pt>
                <c:pt idx="43">
                  <c:v>262.4315108191654</c:v>
                </c:pt>
                <c:pt idx="44">
                  <c:v>260.37103941267389</c:v>
                </c:pt>
                <c:pt idx="45">
                  <c:v>257.98077666151465</c:v>
                </c:pt>
                <c:pt idx="46">
                  <c:v>255.60915765069555</c:v>
                </c:pt>
                <c:pt idx="47">
                  <c:v>253.71029752704791</c:v>
                </c:pt>
                <c:pt idx="48">
                  <c:v>252.53714258114374</c:v>
                </c:pt>
                <c:pt idx="49">
                  <c:v>251.98869783616695</c:v>
                </c:pt>
                <c:pt idx="50">
                  <c:v>251.84935278207109</c:v>
                </c:pt>
                <c:pt idx="51">
                  <c:v>251.86867272024728</c:v>
                </c:pt>
                <c:pt idx="52">
                  <c:v>251.75627897990731</c:v>
                </c:pt>
                <c:pt idx="53">
                  <c:v>251.40272411128285</c:v>
                </c:pt>
                <c:pt idx="54">
                  <c:v>250.80622102009272</c:v>
                </c:pt>
                <c:pt idx="55">
                  <c:v>250.23121136012367</c:v>
                </c:pt>
                <c:pt idx="56">
                  <c:v>249.95928323029369</c:v>
                </c:pt>
                <c:pt idx="57">
                  <c:v>250.10592156105099</c:v>
                </c:pt>
                <c:pt idx="58">
                  <c:v>250.55631761978364</c:v>
                </c:pt>
                <c:pt idx="59">
                  <c:v>251.15161321483771</c:v>
                </c:pt>
                <c:pt idx="60">
                  <c:v>251.72913446676966</c:v>
                </c:pt>
                <c:pt idx="61">
                  <c:v>252.09606839258117</c:v>
                </c:pt>
                <c:pt idx="62">
                  <c:v>252.06307959814529</c:v>
                </c:pt>
                <c:pt idx="63">
                  <c:v>252.05723531684697</c:v>
                </c:pt>
                <c:pt idx="64">
                  <c:v>251.94517967542504</c:v>
                </c:pt>
                <c:pt idx="65">
                  <c:v>251.51487635239567</c:v>
                </c:pt>
                <c:pt idx="66">
                  <c:v>251.28178129829985</c:v>
                </c:pt>
                <c:pt idx="67">
                  <c:v>251.26748454404947</c:v>
                </c:pt>
                <c:pt idx="68">
                  <c:v>251.25676197836165</c:v>
                </c:pt>
                <c:pt idx="69">
                  <c:v>251.2379250386399</c:v>
                </c:pt>
                <c:pt idx="70">
                  <c:v>251.23980873261212</c:v>
                </c:pt>
                <c:pt idx="71">
                  <c:v>251.3951410355487</c:v>
                </c:pt>
                <c:pt idx="72">
                  <c:v>251.96647990726427</c:v>
                </c:pt>
                <c:pt idx="73">
                  <c:v>252.90364180834626</c:v>
                </c:pt>
                <c:pt idx="74">
                  <c:v>253.78062210200932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CF-46CF-8911-BF4C7050BD3C}"/>
            </c:ext>
          </c:extLst>
        </c:ser>
        <c:ser>
          <c:idx val="2"/>
          <c:order val="2"/>
          <c:tx>
            <c:strRef>
              <c:f>有限元对比explicit!$L$1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有限元对比explicit!$O$3:$O$90</c:f>
              <c:numCache>
                <c:formatCode>General</c:formatCode>
                <c:ptCount val="88"/>
                <c:pt idx="0">
                  <c:v>0</c:v>
                </c:pt>
                <c:pt idx="1">
                  <c:v>2.6430523809523812</c:v>
                </c:pt>
                <c:pt idx="2">
                  <c:v>5.2894978354978353</c:v>
                </c:pt>
                <c:pt idx="3">
                  <c:v>9.2662987012986999</c:v>
                </c:pt>
                <c:pt idx="4">
                  <c:v>15.249138528138529</c:v>
                </c:pt>
                <c:pt idx="5">
                  <c:v>24.255510822510821</c:v>
                </c:pt>
                <c:pt idx="6">
                  <c:v>37.790536796536792</c:v>
                </c:pt>
                <c:pt idx="7">
                  <c:v>58.083506493506498</c:v>
                </c:pt>
                <c:pt idx="8">
                  <c:v>84.647012987012999</c:v>
                </c:pt>
                <c:pt idx="9">
                  <c:v>110.49541125541127</c:v>
                </c:pt>
                <c:pt idx="10">
                  <c:v>130.8600865800866</c:v>
                </c:pt>
                <c:pt idx="11">
                  <c:v>145.88285714285715</c:v>
                </c:pt>
                <c:pt idx="12">
                  <c:v>157.86025974025975</c:v>
                </c:pt>
                <c:pt idx="13">
                  <c:v>168.42580086580088</c:v>
                </c:pt>
                <c:pt idx="14">
                  <c:v>178.37311688311686</c:v>
                </c:pt>
                <c:pt idx="15">
                  <c:v>187.7957142857143</c:v>
                </c:pt>
                <c:pt idx="16">
                  <c:v>196.25281385281386</c:v>
                </c:pt>
                <c:pt idx="17">
                  <c:v>203.88658008658007</c:v>
                </c:pt>
                <c:pt idx="18">
                  <c:v>210.51030303030305</c:v>
                </c:pt>
                <c:pt idx="19">
                  <c:v>216.31580086580087</c:v>
                </c:pt>
                <c:pt idx="20">
                  <c:v>221.4220779220779</c:v>
                </c:pt>
                <c:pt idx="21">
                  <c:v>226.01419913419915</c:v>
                </c:pt>
                <c:pt idx="22">
                  <c:v>230.20632034632035</c:v>
                </c:pt>
                <c:pt idx="23">
                  <c:v>233.86987012987012</c:v>
                </c:pt>
                <c:pt idx="24">
                  <c:v>236.91285714285715</c:v>
                </c:pt>
                <c:pt idx="25">
                  <c:v>237.61636363636364</c:v>
                </c:pt>
                <c:pt idx="26">
                  <c:v>238.53865800865802</c:v>
                </c:pt>
                <c:pt idx="27">
                  <c:v>238.82709956709957</c:v>
                </c:pt>
                <c:pt idx="28">
                  <c:v>239.11220779220778</c:v>
                </c:pt>
                <c:pt idx="29">
                  <c:v>239.0842424242424</c:v>
                </c:pt>
                <c:pt idx="30">
                  <c:v>238.60428571428568</c:v>
                </c:pt>
                <c:pt idx="31">
                  <c:v>238.43303030303028</c:v>
                </c:pt>
                <c:pt idx="32">
                  <c:v>238.38848484848486</c:v>
                </c:pt>
                <c:pt idx="33">
                  <c:v>238.60385281385282</c:v>
                </c:pt>
                <c:pt idx="34">
                  <c:v>238.79441558441559</c:v>
                </c:pt>
                <c:pt idx="35">
                  <c:v>238.35922077922075</c:v>
                </c:pt>
                <c:pt idx="36">
                  <c:v>238.5396536796537</c:v>
                </c:pt>
                <c:pt idx="37">
                  <c:v>238.92610389610391</c:v>
                </c:pt>
                <c:pt idx="38">
                  <c:v>239.46160173160172</c:v>
                </c:pt>
                <c:pt idx="39">
                  <c:v>240.19588744588742</c:v>
                </c:pt>
                <c:pt idx="40">
                  <c:v>241.17484848484847</c:v>
                </c:pt>
                <c:pt idx="41">
                  <c:v>242.41952380952384</c:v>
                </c:pt>
                <c:pt idx="42">
                  <c:v>243.79043290043288</c:v>
                </c:pt>
                <c:pt idx="43">
                  <c:v>244.77186147186148</c:v>
                </c:pt>
                <c:pt idx="44">
                  <c:v>245.45415584415588</c:v>
                </c:pt>
                <c:pt idx="45">
                  <c:v>245.85632034632033</c:v>
                </c:pt>
                <c:pt idx="46">
                  <c:v>246.09779220779222</c:v>
                </c:pt>
                <c:pt idx="47">
                  <c:v>246.26658008658012</c:v>
                </c:pt>
                <c:pt idx="48">
                  <c:v>246.40316017316019</c:v>
                </c:pt>
                <c:pt idx="49">
                  <c:v>246.39956709956712</c:v>
                </c:pt>
                <c:pt idx="50">
                  <c:v>246.22173160173162</c:v>
                </c:pt>
                <c:pt idx="51">
                  <c:v>246.03913419913422</c:v>
                </c:pt>
                <c:pt idx="52">
                  <c:v>245.99012987012986</c:v>
                </c:pt>
                <c:pt idx="53">
                  <c:v>246.05536796536796</c:v>
                </c:pt>
                <c:pt idx="54">
                  <c:v>246.18220779220778</c:v>
                </c:pt>
                <c:pt idx="55">
                  <c:v>246.3287445887446</c:v>
                </c:pt>
                <c:pt idx="56">
                  <c:v>246.49242424242428</c:v>
                </c:pt>
                <c:pt idx="57">
                  <c:v>246.61177489177487</c:v>
                </c:pt>
                <c:pt idx="58">
                  <c:v>246.64268398268399</c:v>
                </c:pt>
                <c:pt idx="59">
                  <c:v>246.67298701298702</c:v>
                </c:pt>
                <c:pt idx="60">
                  <c:v>246.83761904761906</c:v>
                </c:pt>
                <c:pt idx="61">
                  <c:v>247.25021645021647</c:v>
                </c:pt>
                <c:pt idx="62">
                  <c:v>247.79917748917751</c:v>
                </c:pt>
                <c:pt idx="63">
                  <c:v>248.37930735930738</c:v>
                </c:pt>
                <c:pt idx="64">
                  <c:v>248.5418181818182</c:v>
                </c:pt>
                <c:pt idx="65">
                  <c:v>248.74974025974024</c:v>
                </c:pt>
                <c:pt idx="66">
                  <c:v>248.81549783549781</c:v>
                </c:pt>
                <c:pt idx="67">
                  <c:v>248.86238095238099</c:v>
                </c:pt>
                <c:pt idx="68">
                  <c:v>248.82510822510818</c:v>
                </c:pt>
                <c:pt idx="69">
                  <c:v>248.66774891774895</c:v>
                </c:pt>
                <c:pt idx="70">
                  <c:v>248.48285714285714</c:v>
                </c:pt>
                <c:pt idx="71">
                  <c:v>248.6286147186147</c:v>
                </c:pt>
                <c:pt idx="72">
                  <c:v>248.58329004329005</c:v>
                </c:pt>
                <c:pt idx="73">
                  <c:v>248.544329004329</c:v>
                </c:pt>
                <c:pt idx="74">
                  <c:v>248.49415584415584</c:v>
                </c:pt>
                <c:pt idx="75">
                  <c:v>248.46683982683984</c:v>
                </c:pt>
                <c:pt idx="76">
                  <c:v>248.5370995670996</c:v>
                </c:pt>
                <c:pt idx="77">
                  <c:v>248.72160173160177</c:v>
                </c:pt>
                <c:pt idx="78">
                  <c:v>248.95380952380953</c:v>
                </c:pt>
                <c:pt idx="79">
                  <c:v>249.23826839826839</c:v>
                </c:pt>
                <c:pt idx="80">
                  <c:v>249.59233766233768</c:v>
                </c:pt>
                <c:pt idx="81">
                  <c:v>250.04701298701301</c:v>
                </c:pt>
                <c:pt idx="82">
                  <c:v>250.44008658008661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CF-46CF-8911-BF4C7050BD3C}"/>
            </c:ext>
          </c:extLst>
        </c:ser>
        <c:ser>
          <c:idx val="3"/>
          <c:order val="3"/>
          <c:tx>
            <c:strRef>
              <c:f>有限元对比explicit!$Q$1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有限元对比explicit!$T$3:$T$87</c:f>
              <c:numCache>
                <c:formatCode>General</c:formatCode>
                <c:ptCount val="85"/>
                <c:pt idx="0">
                  <c:v>0</c:v>
                </c:pt>
                <c:pt idx="1">
                  <c:v>2.1722057344147752</c:v>
                </c:pt>
                <c:pt idx="2">
                  <c:v>4.3468532203498444</c:v>
                </c:pt>
                <c:pt idx="3">
                  <c:v>7.6143528308849531</c:v>
                </c:pt>
                <c:pt idx="4">
                  <c:v>12.529740202057701</c:v>
                </c:pt>
                <c:pt idx="5">
                  <c:v>19.922073875689438</c:v>
                </c:pt>
                <c:pt idx="6">
                  <c:v>31.020787481438273</c:v>
                </c:pt>
                <c:pt idx="7">
                  <c:v>47.670906033446471</c:v>
                </c:pt>
                <c:pt idx="8">
                  <c:v>69.506992690213551</c:v>
                </c:pt>
                <c:pt idx="9">
                  <c:v>91.012293832201962</c:v>
                </c:pt>
                <c:pt idx="10">
                  <c:v>110.03511260783483</c:v>
                </c:pt>
                <c:pt idx="11">
                  <c:v>123.7107551972847</c:v>
                </c:pt>
                <c:pt idx="12">
                  <c:v>134.20289518809221</c:v>
                </c:pt>
                <c:pt idx="13">
                  <c:v>143.2628319014284</c:v>
                </c:pt>
                <c:pt idx="14">
                  <c:v>151.60707025173244</c:v>
                </c:pt>
                <c:pt idx="15">
                  <c:v>159.14995006010466</c:v>
                </c:pt>
                <c:pt idx="16">
                  <c:v>166.02946895771461</c:v>
                </c:pt>
                <c:pt idx="17">
                  <c:v>172.25060988544763</c:v>
                </c:pt>
                <c:pt idx="18">
                  <c:v>177.78051415994909</c:v>
                </c:pt>
                <c:pt idx="19">
                  <c:v>182.68635756965074</c:v>
                </c:pt>
                <c:pt idx="20">
                  <c:v>187.04987802291049</c:v>
                </c:pt>
                <c:pt idx="21">
                  <c:v>191.01870757318628</c:v>
                </c:pt>
                <c:pt idx="22">
                  <c:v>194.65883980342244</c:v>
                </c:pt>
                <c:pt idx="23">
                  <c:v>197.92446701315231</c:v>
                </c:pt>
                <c:pt idx="24">
                  <c:v>200.87304217932399</c:v>
                </c:pt>
                <c:pt idx="25">
                  <c:v>203.49272114976665</c:v>
                </c:pt>
                <c:pt idx="26">
                  <c:v>204.10344629472496</c:v>
                </c:pt>
                <c:pt idx="27">
                  <c:v>204.31659683920239</c:v>
                </c:pt>
                <c:pt idx="28">
                  <c:v>204.5097935228398</c:v>
                </c:pt>
                <c:pt idx="29">
                  <c:v>204.76185741055016</c:v>
                </c:pt>
                <c:pt idx="30">
                  <c:v>204.85309715740351</c:v>
                </c:pt>
                <c:pt idx="31">
                  <c:v>204.94588371517466</c:v>
                </c:pt>
                <c:pt idx="32">
                  <c:v>205.15147698345356</c:v>
                </c:pt>
                <c:pt idx="33">
                  <c:v>205.53395912883613</c:v>
                </c:pt>
                <c:pt idx="34">
                  <c:v>205.68391139867069</c:v>
                </c:pt>
                <c:pt idx="35">
                  <c:v>205.9277771885165</c:v>
                </c:pt>
                <c:pt idx="36">
                  <c:v>206.39825077782496</c:v>
                </c:pt>
                <c:pt idx="37">
                  <c:v>207.1494705487201</c:v>
                </c:pt>
                <c:pt idx="38">
                  <c:v>208.19054058831853</c:v>
                </c:pt>
                <c:pt idx="39">
                  <c:v>209.6077950431339</c:v>
                </c:pt>
                <c:pt idx="40">
                  <c:v>211.29996199264608</c:v>
                </c:pt>
                <c:pt idx="41">
                  <c:v>212.90935246075517</c:v>
                </c:pt>
                <c:pt idx="42">
                  <c:v>214.43970089096308</c:v>
                </c:pt>
                <c:pt idx="43">
                  <c:v>215.81026375335881</c:v>
                </c:pt>
                <c:pt idx="44">
                  <c:v>217.04755780653375</c:v>
                </c:pt>
                <c:pt idx="45">
                  <c:v>218.21292515202941</c:v>
                </c:pt>
                <c:pt idx="46">
                  <c:v>219.35736635553673</c:v>
                </c:pt>
                <c:pt idx="47">
                  <c:v>220.48094770895207</c:v>
                </c:pt>
                <c:pt idx="48">
                  <c:v>221.54811465846419</c:v>
                </c:pt>
                <c:pt idx="49">
                  <c:v>222.57323044831</c:v>
                </c:pt>
                <c:pt idx="50">
                  <c:v>223.58530883184841</c:v>
                </c:pt>
                <c:pt idx="51">
                  <c:v>224.58746552821384</c:v>
                </c:pt>
                <c:pt idx="52">
                  <c:v>225.57123727195591</c:v>
                </c:pt>
                <c:pt idx="53">
                  <c:v>226.53308849526238</c:v>
                </c:pt>
                <c:pt idx="54">
                  <c:v>227.50351347051335</c:v>
                </c:pt>
                <c:pt idx="55">
                  <c:v>228.50704019940605</c:v>
                </c:pt>
                <c:pt idx="56">
                  <c:v>229.5177927450149</c:v>
                </c:pt>
                <c:pt idx="57">
                  <c:v>230.49208474756048</c:v>
                </c:pt>
                <c:pt idx="58">
                  <c:v>231.43493229387641</c:v>
                </c:pt>
                <c:pt idx="59">
                  <c:v>232.38200042426817</c:v>
                </c:pt>
                <c:pt idx="60">
                  <c:v>233.33390786310284</c:v>
                </c:pt>
                <c:pt idx="61">
                  <c:v>234.28747259934948</c:v>
                </c:pt>
                <c:pt idx="62">
                  <c:v>235.19832325696507</c:v>
                </c:pt>
                <c:pt idx="63">
                  <c:v>235.42338424550985</c:v>
                </c:pt>
                <c:pt idx="64">
                  <c:v>235.73060299109039</c:v>
                </c:pt>
                <c:pt idx="65">
                  <c:v>235.82467119219345</c:v>
                </c:pt>
                <c:pt idx="66">
                  <c:v>235.83857039315515</c:v>
                </c:pt>
                <c:pt idx="67">
                  <c:v>235.85039244802718</c:v>
                </c:pt>
                <c:pt idx="68">
                  <c:v>235.75782686324428</c:v>
                </c:pt>
                <c:pt idx="69">
                  <c:v>235.64639018526375</c:v>
                </c:pt>
                <c:pt idx="70">
                  <c:v>235.82374310564279</c:v>
                </c:pt>
                <c:pt idx="71">
                  <c:v>235.92943448592845</c:v>
                </c:pt>
                <c:pt idx="72">
                  <c:v>236.08042532880785</c:v>
                </c:pt>
                <c:pt idx="73">
                  <c:v>236.29189647857447</c:v>
                </c:pt>
                <c:pt idx="74">
                  <c:v>236.53043681940323</c:v>
                </c:pt>
                <c:pt idx="75">
                  <c:v>236.52203984584926</c:v>
                </c:pt>
                <c:pt idx="76">
                  <c:v>236.68748232216097</c:v>
                </c:pt>
                <c:pt idx="77">
                  <c:v>236.94246305331637</c:v>
                </c:pt>
                <c:pt idx="78">
                  <c:v>237.18659401074814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CF-46CF-8911-BF4C7050BD3C}"/>
            </c:ext>
          </c:extLst>
        </c:ser>
        <c:ser>
          <c:idx val="4"/>
          <c:order val="4"/>
          <c:tx>
            <c:strRef>
              <c:f>有限元对比explicit!$V$1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有限元对比explicit!$Y$3:$Y$58</c:f>
              <c:numCache>
                <c:formatCode>General</c:formatCode>
                <c:ptCount val="56"/>
                <c:pt idx="0">
                  <c:v>0</c:v>
                </c:pt>
                <c:pt idx="1">
                  <c:v>3.3356136363636364</c:v>
                </c:pt>
                <c:pt idx="2">
                  <c:v>6.6749015151515154</c:v>
                </c:pt>
                <c:pt idx="3">
                  <c:v>11.692967171717171</c:v>
                </c:pt>
                <c:pt idx="4">
                  <c:v>19.243813131313132</c:v>
                </c:pt>
                <c:pt idx="5">
                  <c:v>30.618333333333332</c:v>
                </c:pt>
                <c:pt idx="6">
                  <c:v>47.68126262626263</c:v>
                </c:pt>
                <c:pt idx="7">
                  <c:v>73.068535353535353</c:v>
                </c:pt>
                <c:pt idx="8">
                  <c:v>105.67770202020202</c:v>
                </c:pt>
                <c:pt idx="9">
                  <c:v>131.51921717171717</c:v>
                </c:pt>
                <c:pt idx="10">
                  <c:v>148.90449494949493</c:v>
                </c:pt>
                <c:pt idx="11">
                  <c:v>162.95671717171714</c:v>
                </c:pt>
                <c:pt idx="12">
                  <c:v>174.83532828282827</c:v>
                </c:pt>
                <c:pt idx="13">
                  <c:v>185.02169191919191</c:v>
                </c:pt>
                <c:pt idx="14">
                  <c:v>194.20863636363637</c:v>
                </c:pt>
                <c:pt idx="15">
                  <c:v>202.80795454545455</c:v>
                </c:pt>
                <c:pt idx="16">
                  <c:v>210.94921717171715</c:v>
                </c:pt>
                <c:pt idx="17">
                  <c:v>218.51563131313134</c:v>
                </c:pt>
                <c:pt idx="18">
                  <c:v>225.50386363636363</c:v>
                </c:pt>
                <c:pt idx="19">
                  <c:v>232.10439393939396</c:v>
                </c:pt>
                <c:pt idx="20">
                  <c:v>238.36994949494951</c:v>
                </c:pt>
                <c:pt idx="21">
                  <c:v>244.31338383838383</c:v>
                </c:pt>
                <c:pt idx="22">
                  <c:v>249.80401515151516</c:v>
                </c:pt>
                <c:pt idx="23">
                  <c:v>254.87045454545455</c:v>
                </c:pt>
                <c:pt idx="24">
                  <c:v>259.47449494949495</c:v>
                </c:pt>
                <c:pt idx="25">
                  <c:v>263.84318181818179</c:v>
                </c:pt>
                <c:pt idx="26">
                  <c:v>268.24823232323229</c:v>
                </c:pt>
                <c:pt idx="27">
                  <c:v>272.28560606060603</c:v>
                </c:pt>
                <c:pt idx="28">
                  <c:v>275.90025252525254</c:v>
                </c:pt>
                <c:pt idx="29">
                  <c:v>279.06691919191917</c:v>
                </c:pt>
                <c:pt idx="30">
                  <c:v>281.73358585858585</c:v>
                </c:pt>
                <c:pt idx="31">
                  <c:v>283.90732323232322</c:v>
                </c:pt>
                <c:pt idx="32">
                  <c:v>285.6098484848485</c:v>
                </c:pt>
                <c:pt idx="33">
                  <c:v>286.80328282828282</c:v>
                </c:pt>
                <c:pt idx="34">
                  <c:v>286.91388888888889</c:v>
                </c:pt>
                <c:pt idx="35">
                  <c:v>286.82575757575756</c:v>
                </c:pt>
                <c:pt idx="36">
                  <c:v>286.81085858585857</c:v>
                </c:pt>
                <c:pt idx="37">
                  <c:v>286.76893939393938</c:v>
                </c:pt>
                <c:pt idx="38">
                  <c:v>286.73863636363637</c:v>
                </c:pt>
                <c:pt idx="39">
                  <c:v>286.71893939393937</c:v>
                </c:pt>
                <c:pt idx="40">
                  <c:v>286.6805555555556</c:v>
                </c:pt>
                <c:pt idx="41">
                  <c:v>286.6805555555556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CF-46CF-8911-BF4C7050BD3C}"/>
            </c:ext>
          </c:extLst>
        </c:ser>
        <c:ser>
          <c:idx val="5"/>
          <c:order val="5"/>
          <c:tx>
            <c:strRef>
              <c:f>有限元对比explicit!$AA$1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有限元对比explicit!$AD$3:$AD$58</c:f>
              <c:numCache>
                <c:formatCode>General</c:formatCode>
                <c:ptCount val="56"/>
                <c:pt idx="0">
                  <c:v>0</c:v>
                </c:pt>
                <c:pt idx="1">
                  <c:v>2.7820312500000002</c:v>
                </c:pt>
                <c:pt idx="2">
                  <c:v>5.5664291666666665</c:v>
                </c:pt>
                <c:pt idx="3">
                  <c:v>9.7486125000000001</c:v>
                </c:pt>
                <c:pt idx="4">
                  <c:v>16.037229166666666</c:v>
                </c:pt>
                <c:pt idx="5">
                  <c:v>25.502020833333333</c:v>
                </c:pt>
                <c:pt idx="6">
                  <c:v>39.700333333333333</c:v>
                </c:pt>
                <c:pt idx="7">
                  <c:v>60.903354166666666</c:v>
                </c:pt>
                <c:pt idx="8">
                  <c:v>88.401750000000007</c:v>
                </c:pt>
                <c:pt idx="9">
                  <c:v>113.29197916666666</c:v>
                </c:pt>
                <c:pt idx="10">
                  <c:v>130.94214583333331</c:v>
                </c:pt>
                <c:pt idx="11">
                  <c:v>144.62870833333335</c:v>
                </c:pt>
                <c:pt idx="12">
                  <c:v>155.15339583333335</c:v>
                </c:pt>
                <c:pt idx="13">
                  <c:v>164.15239583333334</c:v>
                </c:pt>
                <c:pt idx="14">
                  <c:v>171.7120625</c:v>
                </c:pt>
                <c:pt idx="15">
                  <c:v>178.56291666666667</c:v>
                </c:pt>
                <c:pt idx="16">
                  <c:v>184.79068750000002</c:v>
                </c:pt>
                <c:pt idx="17">
                  <c:v>190.407375</c:v>
                </c:pt>
                <c:pt idx="18">
                  <c:v>195.61629166666668</c:v>
                </c:pt>
                <c:pt idx="19">
                  <c:v>200.42456250000004</c:v>
                </c:pt>
                <c:pt idx="20">
                  <c:v>204.87995833333335</c:v>
                </c:pt>
                <c:pt idx="21">
                  <c:v>209.07041666666669</c:v>
                </c:pt>
                <c:pt idx="22">
                  <c:v>213.01083333333332</c:v>
                </c:pt>
                <c:pt idx="23">
                  <c:v>216.72062500000001</c:v>
                </c:pt>
                <c:pt idx="24">
                  <c:v>220.19208333333333</c:v>
                </c:pt>
                <c:pt idx="25">
                  <c:v>223.484375</c:v>
                </c:pt>
                <c:pt idx="26">
                  <c:v>226.85895833333331</c:v>
                </c:pt>
                <c:pt idx="27">
                  <c:v>230.11729166666669</c:v>
                </c:pt>
                <c:pt idx="28">
                  <c:v>233.23145833333334</c:v>
                </c:pt>
                <c:pt idx="29">
                  <c:v>236.20000000000002</c:v>
                </c:pt>
                <c:pt idx="30">
                  <c:v>239.02458333333331</c:v>
                </c:pt>
                <c:pt idx="31">
                  <c:v>241.7052083333333</c:v>
                </c:pt>
                <c:pt idx="32">
                  <c:v>244.22229166666668</c:v>
                </c:pt>
                <c:pt idx="33">
                  <c:v>246.56937499999998</c:v>
                </c:pt>
                <c:pt idx="34">
                  <c:v>247.13104166666668</c:v>
                </c:pt>
                <c:pt idx="35">
                  <c:v>247.89812499999999</c:v>
                </c:pt>
                <c:pt idx="36">
                  <c:v>248.10958333333332</c:v>
                </c:pt>
                <c:pt idx="37">
                  <c:v>247.799375</c:v>
                </c:pt>
                <c:pt idx="38">
                  <c:v>247.8979166666667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CF-46CF-8911-BF4C7050BD3C}"/>
            </c:ext>
          </c:extLst>
        </c:ser>
        <c:ser>
          <c:idx val="6"/>
          <c:order val="6"/>
          <c:tx>
            <c:strRef>
              <c:f>有限元对比explicit!$AF$1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有限元对比explicit!$AI$3:$AI$71</c:f>
              <c:numCache>
                <c:formatCode>General</c:formatCode>
                <c:ptCount val="69"/>
                <c:pt idx="0">
                  <c:v>0</c:v>
                </c:pt>
                <c:pt idx="1">
                  <c:v>1.6077160493827156E-2</c:v>
                </c:pt>
                <c:pt idx="2">
                  <c:v>3.2154063786008227E-2</c:v>
                </c:pt>
                <c:pt idx="3">
                  <c:v>5.6266975308641977E-2</c:v>
                </c:pt>
                <c:pt idx="4">
                  <c:v>9.2428497942386834E-2</c:v>
                </c:pt>
                <c:pt idx="5">
                  <c:v>0.14666692386831276</c:v>
                </c:pt>
                <c:pt idx="6">
                  <c:v>0.22803677983539097</c:v>
                </c:pt>
                <c:pt idx="7">
                  <c:v>0.35010313786008235</c:v>
                </c:pt>
                <c:pt idx="8">
                  <c:v>0.53321836419753088</c:v>
                </c:pt>
                <c:pt idx="9">
                  <c:v>0.80792515432098777</c:v>
                </c:pt>
                <c:pt idx="10">
                  <c:v>1.2200627572016463</c:v>
                </c:pt>
                <c:pt idx="11">
                  <c:v>1.8384421296296294</c:v>
                </c:pt>
                <c:pt idx="12">
                  <c:v>2.7663991769547325</c:v>
                </c:pt>
                <c:pt idx="13">
                  <c:v>4.1592103909465017</c:v>
                </c:pt>
                <c:pt idx="14">
                  <c:v>6.2503780864197527</c:v>
                </c:pt>
                <c:pt idx="15">
                  <c:v>9.3914917695473257</c:v>
                </c:pt>
                <c:pt idx="16">
                  <c:v>14.112865226337448</c:v>
                </c:pt>
                <c:pt idx="17">
                  <c:v>21.216108539094648</c:v>
                </c:pt>
                <c:pt idx="18">
                  <c:v>31.861805555555556</c:v>
                </c:pt>
                <c:pt idx="19">
                  <c:v>47.733899176954736</c:v>
                </c:pt>
                <c:pt idx="20">
                  <c:v>71.281841563786003</c:v>
                </c:pt>
                <c:pt idx="21">
                  <c:v>101.00792181069957</c:v>
                </c:pt>
                <c:pt idx="22">
                  <c:v>119.13022119341564</c:v>
                </c:pt>
                <c:pt idx="23">
                  <c:v>122.42883230452675</c:v>
                </c:pt>
                <c:pt idx="24">
                  <c:v>126.66694958847738</c:v>
                </c:pt>
                <c:pt idx="25">
                  <c:v>132.30172325102879</c:v>
                </c:pt>
                <c:pt idx="26">
                  <c:v>139.04999999999998</c:v>
                </c:pt>
                <c:pt idx="27">
                  <c:v>145.78930041152262</c:v>
                </c:pt>
                <c:pt idx="28">
                  <c:v>151.86288580246915</c:v>
                </c:pt>
                <c:pt idx="29">
                  <c:v>157.28852880658434</c:v>
                </c:pt>
                <c:pt idx="30">
                  <c:v>162.32710905349794</c:v>
                </c:pt>
                <c:pt idx="31">
                  <c:v>166.9568158436214</c:v>
                </c:pt>
                <c:pt idx="32">
                  <c:v>171.26532921810698</c:v>
                </c:pt>
                <c:pt idx="33">
                  <c:v>175.35527263374485</c:v>
                </c:pt>
                <c:pt idx="34">
                  <c:v>179.21689814814815</c:v>
                </c:pt>
                <c:pt idx="35">
                  <c:v>182.86970164609053</c:v>
                </c:pt>
                <c:pt idx="36">
                  <c:v>186.32052469135803</c:v>
                </c:pt>
                <c:pt idx="37">
                  <c:v>189.60594135802469</c:v>
                </c:pt>
                <c:pt idx="38">
                  <c:v>192.76581790123456</c:v>
                </c:pt>
                <c:pt idx="39">
                  <c:v>195.95010288065845</c:v>
                </c:pt>
                <c:pt idx="40">
                  <c:v>199.02934670781895</c:v>
                </c:pt>
                <c:pt idx="41">
                  <c:v>201.99313271604936</c:v>
                </c:pt>
                <c:pt idx="42">
                  <c:v>204.85347222222222</c:v>
                </c:pt>
                <c:pt idx="43">
                  <c:v>207.61525205761316</c:v>
                </c:pt>
                <c:pt idx="44">
                  <c:v>210.285262345679</c:v>
                </c:pt>
                <c:pt idx="45">
                  <c:v>212.83822016460903</c:v>
                </c:pt>
                <c:pt idx="46">
                  <c:v>215.24459876543207</c:v>
                </c:pt>
                <c:pt idx="47">
                  <c:v>215.79390432098765</c:v>
                </c:pt>
                <c:pt idx="48">
                  <c:v>216.09819958847734</c:v>
                </c:pt>
                <c:pt idx="49">
                  <c:v>216.08287037037033</c:v>
                </c:pt>
                <c:pt idx="50">
                  <c:v>216.05470679012348</c:v>
                </c:pt>
                <c:pt idx="51">
                  <c:v>216.04369855967076</c:v>
                </c:pt>
                <c:pt idx="52">
                  <c:v>216.04369855967076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4CF-46CF-8911-BF4C7050BD3C}"/>
            </c:ext>
          </c:extLst>
        </c:ser>
        <c:ser>
          <c:idx val="7"/>
          <c:order val="7"/>
          <c:tx>
            <c:strRef>
              <c:f>有限元对比explicit!$AK$1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有限元对比explicit!$AK$3:$AK$60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有限元对比explicit!$AN$3:$AN$23</c:f>
              <c:numCache>
                <c:formatCode>General</c:formatCode>
                <c:ptCount val="21"/>
                <c:pt idx="0">
                  <c:v>0</c:v>
                </c:pt>
                <c:pt idx="1">
                  <c:v>4.3910416666666663</c:v>
                </c:pt>
                <c:pt idx="2">
                  <c:v>8.803862500000001</c:v>
                </c:pt>
                <c:pt idx="3">
                  <c:v>15.4581625</c:v>
                </c:pt>
                <c:pt idx="4">
                  <c:v>25.433679166666668</c:v>
                </c:pt>
                <c:pt idx="5">
                  <c:v>40.402587500000003</c:v>
                </c:pt>
                <c:pt idx="6">
                  <c:v>62.445083333333329</c:v>
                </c:pt>
                <c:pt idx="7">
                  <c:v>89.497791666666672</c:v>
                </c:pt>
                <c:pt idx="8">
                  <c:v>94.621041666666656</c:v>
                </c:pt>
                <c:pt idx="9">
                  <c:v>101.00091666666667</c:v>
                </c:pt>
                <c:pt idx="10">
                  <c:v>109.20966666666668</c:v>
                </c:pt>
                <c:pt idx="11">
                  <c:v>120.19116666666667</c:v>
                </c:pt>
                <c:pt idx="12">
                  <c:v>133.21608333333333</c:v>
                </c:pt>
                <c:pt idx="13">
                  <c:v>146.22020833333335</c:v>
                </c:pt>
                <c:pt idx="14">
                  <c:v>158.43125000000001</c:v>
                </c:pt>
                <c:pt idx="15">
                  <c:v>168.80170833333332</c:v>
                </c:pt>
                <c:pt idx="16">
                  <c:v>177.60741666666667</c:v>
                </c:pt>
                <c:pt idx="17">
                  <c:v>185.32908333333333</c:v>
                </c:pt>
                <c:pt idx="18">
                  <c:v>192.14683333333335</c:v>
                </c:pt>
                <c:pt idx="19">
                  <c:v>198.62816666666669</c:v>
                </c:pt>
                <c:pt idx="20">
                  <c:v>204.74841666666666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4CF-46CF-8911-BF4C7050B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44176"/>
        <c:axId val="712544736"/>
      </c:scatterChart>
      <c:valAx>
        <c:axId val="712544176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44736"/>
        <c:crosses val="autoZero"/>
        <c:crossBetween val="midCat"/>
      </c:valAx>
      <c:valAx>
        <c:axId val="712544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4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17333852814811"/>
          <c:y val="0.63744563589566461"/>
          <c:w val="0.39421737607535201"/>
          <c:h val="0.25216115461153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'有限元对比implicit-dis10'!$B$1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'有限元对比implicit-dis10'!$D$3:$D$60</c:f>
              <c:numCache>
                <c:formatCode>General</c:formatCode>
                <c:ptCount val="58"/>
                <c:pt idx="0">
                  <c:v>0</c:v>
                </c:pt>
                <c:pt idx="1">
                  <c:v>0.1339458</c:v>
                </c:pt>
                <c:pt idx="2">
                  <c:v>0.26821100000000003</c:v>
                </c:pt>
                <c:pt idx="3">
                  <c:v>0.47017780000000003</c:v>
                </c:pt>
                <c:pt idx="4">
                  <c:v>0.77435900000000002</c:v>
                </c:pt>
                <c:pt idx="5">
                  <c:v>1.2331529999999999</c:v>
                </c:pt>
                <c:pt idx="6">
                  <c:v>1.9236206000000002</c:v>
                </c:pt>
                <c:pt idx="7">
                  <c:v>2.9565300000000003</c:v>
                </c:pt>
                <c:pt idx="8">
                  <c:v>4.311172</c:v>
                </c:pt>
                <c:pt idx="9">
                  <c:v>5.6494340000000003</c:v>
                </c:pt>
                <c:pt idx="10">
                  <c:v>6.8754539999999995</c:v>
                </c:pt>
                <c:pt idx="11">
                  <c:v>7.8738800000000007</c:v>
                </c:pt>
                <c:pt idx="12">
                  <c:v>8.7291760000000007</c:v>
                </c:pt>
                <c:pt idx="13">
                  <c:v>9.415222</c:v>
                </c:pt>
                <c:pt idx="14">
                  <c:v>9.9573979999999995</c:v>
                </c:pt>
                <c:pt idx="15">
                  <c:v>10.411831999999999</c:v>
                </c:pt>
                <c:pt idx="16">
                  <c:v>10.820546</c:v>
                </c:pt>
                <c:pt idx="17">
                  <c:v>11.190068000000002</c:v>
                </c:pt>
                <c:pt idx="18">
                  <c:v>11.494308</c:v>
                </c:pt>
                <c:pt idx="19">
                  <c:v>11.710932</c:v>
                </c:pt>
                <c:pt idx="20">
                  <c:v>11.858544</c:v>
                </c:pt>
                <c:pt idx="21">
                  <c:v>11.953938000000001</c:v>
                </c:pt>
                <c:pt idx="22">
                  <c:v>12.012834</c:v>
                </c:pt>
                <c:pt idx="23">
                  <c:v>12.032864</c:v>
                </c:pt>
                <c:pt idx="24">
                  <c:v>12.001718</c:v>
                </c:pt>
                <c:pt idx="25">
                  <c:v>11.937508000000001</c:v>
                </c:pt>
                <c:pt idx="26">
                  <c:v>11.855938000000002</c:v>
                </c:pt>
                <c:pt idx="27">
                  <c:v>11.833226</c:v>
                </c:pt>
                <c:pt idx="28">
                  <c:v>11.798158000000001</c:v>
                </c:pt>
                <c:pt idx="29">
                  <c:v>11.748108</c:v>
                </c:pt>
                <c:pt idx="30">
                  <c:v>11.678098</c:v>
                </c:pt>
                <c:pt idx="31">
                  <c:v>11.603012000000001</c:v>
                </c:pt>
                <c:pt idx="32">
                  <c:v>11.535006000000001</c:v>
                </c:pt>
                <c:pt idx="33">
                  <c:v>11.476234</c:v>
                </c:pt>
                <c:pt idx="34">
                  <c:v>11.428448000000001</c:v>
                </c:pt>
                <c:pt idx="35">
                  <c:v>11.392783999999999</c:v>
                </c:pt>
                <c:pt idx="36">
                  <c:v>11.366548</c:v>
                </c:pt>
                <c:pt idx="37">
                  <c:v>11.34815</c:v>
                </c:pt>
                <c:pt idx="38">
                  <c:v>11.339726000000001</c:v>
                </c:pt>
                <c:pt idx="39">
                  <c:v>11.340858000000001</c:v>
                </c:pt>
                <c:pt idx="40">
                  <c:v>11.351298</c:v>
                </c:pt>
                <c:pt idx="41">
                  <c:v>11.371684</c:v>
                </c:pt>
                <c:pt idx="42">
                  <c:v>11.402445999999999</c:v>
                </c:pt>
                <c:pt idx="43">
                  <c:v>11.44284</c:v>
                </c:pt>
                <c:pt idx="44">
                  <c:v>11.491412</c:v>
                </c:pt>
                <c:pt idx="45">
                  <c:v>11.546107999999998</c:v>
                </c:pt>
                <c:pt idx="46">
                  <c:v>11.606382000000002</c:v>
                </c:pt>
                <c:pt idx="47">
                  <c:v>11.663497999999999</c:v>
                </c:pt>
                <c:pt idx="48">
                  <c:v>11.703006</c:v>
                </c:pt>
                <c:pt idx="49">
                  <c:v>11.675540000000002</c:v>
                </c:pt>
                <c:pt idx="50">
                  <c:v>11.600116</c:v>
                </c:pt>
                <c:pt idx="51">
                  <c:v>11.500599999999999</c:v>
                </c:pt>
                <c:pt idx="52">
                  <c:v>11.390706</c:v>
                </c:pt>
                <c:pt idx="53">
                  <c:v>11.295386000000001</c:v>
                </c:pt>
                <c:pt idx="54">
                  <c:v>11.218166000000002</c:v>
                </c:pt>
                <c:pt idx="55">
                  <c:v>11.144215999999998</c:v>
                </c:pt>
                <c:pt idx="56">
                  <c:v>11.077902</c:v>
                </c:pt>
                <c:pt idx="57">
                  <c:v>11.040896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17-462F-B153-D653385AA705}"/>
            </c:ext>
          </c:extLst>
        </c:ser>
        <c:ser>
          <c:idx val="1"/>
          <c:order val="1"/>
          <c:tx>
            <c:strRef>
              <c:f>'有限元对比implicit-dis10'!$G$1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'有限元对比implicit-dis10'!$I$3:$I$77</c:f>
              <c:numCache>
                <c:formatCode>General</c:formatCode>
                <c:ptCount val="75"/>
                <c:pt idx="0">
                  <c:v>0</c:v>
                </c:pt>
                <c:pt idx="1">
                  <c:v>3.2146039412673882E-2</c:v>
                </c:pt>
                <c:pt idx="2">
                  <c:v>6.4304211746522413E-2</c:v>
                </c:pt>
                <c:pt idx="3">
                  <c:v>0.11256091576506955</c:v>
                </c:pt>
                <c:pt idx="4">
                  <c:v>0.18501193972179292</c:v>
                </c:pt>
                <c:pt idx="5">
                  <c:v>0.29384080370942811</c:v>
                </c:pt>
                <c:pt idx="6">
                  <c:v>0.45739799072642967</c:v>
                </c:pt>
                <c:pt idx="7">
                  <c:v>0.70340359350850079</c:v>
                </c:pt>
                <c:pt idx="8">
                  <c:v>1.0738077666151469</c:v>
                </c:pt>
                <c:pt idx="9">
                  <c:v>1.631551197836167</c:v>
                </c:pt>
                <c:pt idx="10">
                  <c:v>2.4685857805255025</c:v>
                </c:pt>
                <c:pt idx="11">
                  <c:v>3.7173551004636787</c:v>
                </c:pt>
                <c:pt idx="12">
                  <c:v>4.979702472952086</c:v>
                </c:pt>
                <c:pt idx="13">
                  <c:v>5.9055795981452857</c:v>
                </c:pt>
                <c:pt idx="14">
                  <c:v>6.6107534775888714</c:v>
                </c:pt>
                <c:pt idx="15">
                  <c:v>7.1782360896445132</c:v>
                </c:pt>
                <c:pt idx="16">
                  <c:v>7.675799845440495</c:v>
                </c:pt>
                <c:pt idx="17">
                  <c:v>8.1448319165378678</c:v>
                </c:pt>
                <c:pt idx="18">
                  <c:v>8.606083848531684</c:v>
                </c:pt>
                <c:pt idx="19">
                  <c:v>9.0467619783616691</c:v>
                </c:pt>
                <c:pt idx="20">
                  <c:v>9.4322952086553329</c:v>
                </c:pt>
                <c:pt idx="21">
                  <c:v>9.7584486089644518</c:v>
                </c:pt>
                <c:pt idx="22">
                  <c:v>10.012503863987636</c:v>
                </c:pt>
                <c:pt idx="23">
                  <c:v>10.207768547140651</c:v>
                </c:pt>
                <c:pt idx="24">
                  <c:v>10.378989567233385</c:v>
                </c:pt>
                <c:pt idx="25">
                  <c:v>10.527706723338484</c:v>
                </c:pt>
                <c:pt idx="26">
                  <c:v>10.641070324574962</c:v>
                </c:pt>
                <c:pt idx="27">
                  <c:v>10.710482998454404</c:v>
                </c:pt>
                <c:pt idx="28">
                  <c:v>10.719505409582689</c:v>
                </c:pt>
                <c:pt idx="29">
                  <c:v>10.711476043276663</c:v>
                </c:pt>
                <c:pt idx="30">
                  <c:v>10.684374034003092</c:v>
                </c:pt>
                <c:pt idx="31">
                  <c:v>10.65295595054096</c:v>
                </c:pt>
                <c:pt idx="32">
                  <c:v>10.654897604327665</c:v>
                </c:pt>
                <c:pt idx="33">
                  <c:v>10.65307573415765</c:v>
                </c:pt>
                <c:pt idx="34">
                  <c:v>10.628695904173107</c:v>
                </c:pt>
                <c:pt idx="35">
                  <c:v>10.616481839258114</c:v>
                </c:pt>
                <c:pt idx="36">
                  <c:v>10.623176197836168</c:v>
                </c:pt>
                <c:pt idx="37">
                  <c:v>10.630654945904174</c:v>
                </c:pt>
                <c:pt idx="38">
                  <c:v>10.637579211746523</c:v>
                </c:pt>
                <c:pt idx="39">
                  <c:v>10.641072256568778</c:v>
                </c:pt>
                <c:pt idx="40">
                  <c:v>10.63435857805255</c:v>
                </c:pt>
                <c:pt idx="41">
                  <c:v>10.607903786707883</c:v>
                </c:pt>
                <c:pt idx="42">
                  <c:v>10.559468701700155</c:v>
                </c:pt>
                <c:pt idx="43">
                  <c:v>10.497260432766616</c:v>
                </c:pt>
                <c:pt idx="44">
                  <c:v>10.414841576506955</c:v>
                </c:pt>
                <c:pt idx="45">
                  <c:v>10.319231066460587</c:v>
                </c:pt>
                <c:pt idx="46">
                  <c:v>10.224366306027822</c:v>
                </c:pt>
                <c:pt idx="47">
                  <c:v>10.148411901081916</c:v>
                </c:pt>
                <c:pt idx="48">
                  <c:v>10.10148570324575</c:v>
                </c:pt>
                <c:pt idx="49">
                  <c:v>10.079547913446678</c:v>
                </c:pt>
                <c:pt idx="50">
                  <c:v>10.073974111282844</c:v>
                </c:pt>
                <c:pt idx="51">
                  <c:v>10.074746908809891</c:v>
                </c:pt>
                <c:pt idx="52">
                  <c:v>10.070251159196292</c:v>
                </c:pt>
                <c:pt idx="53">
                  <c:v>10.056108964451314</c:v>
                </c:pt>
                <c:pt idx="54">
                  <c:v>10.032248840803708</c:v>
                </c:pt>
                <c:pt idx="55">
                  <c:v>10.009248454404947</c:v>
                </c:pt>
                <c:pt idx="56">
                  <c:v>9.9983713292117482</c:v>
                </c:pt>
                <c:pt idx="57">
                  <c:v>10.00423686244204</c:v>
                </c:pt>
                <c:pt idx="58">
                  <c:v>10.022252704791345</c:v>
                </c:pt>
                <c:pt idx="59">
                  <c:v>10.046064528593508</c:v>
                </c:pt>
                <c:pt idx="60">
                  <c:v>10.069165378670787</c:v>
                </c:pt>
                <c:pt idx="61">
                  <c:v>10.083842735703247</c:v>
                </c:pt>
                <c:pt idx="62">
                  <c:v>10.082523183925812</c:v>
                </c:pt>
                <c:pt idx="63">
                  <c:v>10.082289412673878</c:v>
                </c:pt>
                <c:pt idx="64">
                  <c:v>10.077807187017001</c:v>
                </c:pt>
                <c:pt idx="65">
                  <c:v>10.060595054095828</c:v>
                </c:pt>
                <c:pt idx="66">
                  <c:v>10.051271251931993</c:v>
                </c:pt>
                <c:pt idx="67">
                  <c:v>10.050699381761978</c:v>
                </c:pt>
                <c:pt idx="68">
                  <c:v>10.050270479134467</c:v>
                </c:pt>
                <c:pt idx="69">
                  <c:v>10.049517001545595</c:v>
                </c:pt>
                <c:pt idx="70">
                  <c:v>10.049592349304485</c:v>
                </c:pt>
                <c:pt idx="71">
                  <c:v>10.055805641421948</c:v>
                </c:pt>
                <c:pt idx="72">
                  <c:v>10.078659196290571</c:v>
                </c:pt>
                <c:pt idx="73">
                  <c:v>10.11614567233385</c:v>
                </c:pt>
                <c:pt idx="74">
                  <c:v>10.151224884080372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17-462F-B153-D653385AA705}"/>
            </c:ext>
          </c:extLst>
        </c:ser>
        <c:ser>
          <c:idx val="2"/>
          <c:order val="2"/>
          <c:tx>
            <c:strRef>
              <c:f>'有限元对比implicit-dis10'!$L$1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'有限元对比implicit-dis10'!$N$3:$N$90</c:f>
              <c:numCache>
                <c:formatCode>General</c:formatCode>
                <c:ptCount val="88"/>
                <c:pt idx="0">
                  <c:v>0</c:v>
                </c:pt>
                <c:pt idx="1">
                  <c:v>0.10572209523809524</c:v>
                </c:pt>
                <c:pt idx="2">
                  <c:v>0.21157991341991342</c:v>
                </c:pt>
                <c:pt idx="3">
                  <c:v>0.37065194805194801</c:v>
                </c:pt>
                <c:pt idx="4">
                  <c:v>0.60996554112554113</c:v>
                </c:pt>
                <c:pt idx="5">
                  <c:v>0.97022043290043292</c:v>
                </c:pt>
                <c:pt idx="6">
                  <c:v>1.5116214718614718</c:v>
                </c:pt>
                <c:pt idx="7">
                  <c:v>2.3233402597402599</c:v>
                </c:pt>
                <c:pt idx="8">
                  <c:v>3.3858805194805197</c:v>
                </c:pt>
                <c:pt idx="9">
                  <c:v>4.4198164502164508</c:v>
                </c:pt>
                <c:pt idx="10">
                  <c:v>5.2344034632034635</c:v>
                </c:pt>
                <c:pt idx="11">
                  <c:v>5.8353142857142855</c:v>
                </c:pt>
                <c:pt idx="12">
                  <c:v>6.3144103896103898</c:v>
                </c:pt>
                <c:pt idx="13">
                  <c:v>6.7370320346320351</c:v>
                </c:pt>
                <c:pt idx="14">
                  <c:v>7.1349246753246751</c:v>
                </c:pt>
                <c:pt idx="15">
                  <c:v>7.5118285714285715</c:v>
                </c:pt>
                <c:pt idx="16">
                  <c:v>7.8501125541125543</c:v>
                </c:pt>
                <c:pt idx="17">
                  <c:v>8.1554632034632029</c:v>
                </c:pt>
                <c:pt idx="18">
                  <c:v>8.4204121212121219</c:v>
                </c:pt>
                <c:pt idx="19">
                  <c:v>8.6526320346320347</c:v>
                </c:pt>
                <c:pt idx="20">
                  <c:v>8.8568831168831164</c:v>
                </c:pt>
                <c:pt idx="21">
                  <c:v>9.0405679653679663</c:v>
                </c:pt>
                <c:pt idx="22">
                  <c:v>9.2082528138528144</c:v>
                </c:pt>
                <c:pt idx="23">
                  <c:v>9.3547948051948051</c:v>
                </c:pt>
                <c:pt idx="24">
                  <c:v>9.4765142857142859</c:v>
                </c:pt>
                <c:pt idx="25">
                  <c:v>9.5046545454545459</c:v>
                </c:pt>
                <c:pt idx="26">
                  <c:v>9.5415463203463204</c:v>
                </c:pt>
                <c:pt idx="27">
                  <c:v>9.5530839826839831</c:v>
                </c:pt>
                <c:pt idx="28">
                  <c:v>9.5644883116883115</c:v>
                </c:pt>
                <c:pt idx="29">
                  <c:v>9.563369696969696</c:v>
                </c:pt>
                <c:pt idx="30">
                  <c:v>9.5441714285714276</c:v>
                </c:pt>
                <c:pt idx="31">
                  <c:v>9.5373212121212116</c:v>
                </c:pt>
                <c:pt idx="32">
                  <c:v>9.5355393939393949</c:v>
                </c:pt>
                <c:pt idx="33">
                  <c:v>9.5441541125541125</c:v>
                </c:pt>
                <c:pt idx="34">
                  <c:v>9.5517766233766235</c:v>
                </c:pt>
                <c:pt idx="35">
                  <c:v>9.5343688311688304</c:v>
                </c:pt>
                <c:pt idx="36">
                  <c:v>9.5415861471861483</c:v>
                </c:pt>
                <c:pt idx="37">
                  <c:v>9.5570441558441566</c:v>
                </c:pt>
                <c:pt idx="38">
                  <c:v>9.5784640692640686</c:v>
                </c:pt>
                <c:pt idx="39">
                  <c:v>9.607835497835497</c:v>
                </c:pt>
                <c:pt idx="40">
                  <c:v>9.6469939393939388</c:v>
                </c:pt>
                <c:pt idx="41">
                  <c:v>9.6967809523809532</c:v>
                </c:pt>
                <c:pt idx="42">
                  <c:v>9.751617316017315</c:v>
                </c:pt>
                <c:pt idx="43">
                  <c:v>9.790874458874459</c:v>
                </c:pt>
                <c:pt idx="44">
                  <c:v>9.8181662337662345</c:v>
                </c:pt>
                <c:pt idx="45">
                  <c:v>9.8342528138528138</c:v>
                </c:pt>
                <c:pt idx="46">
                  <c:v>9.8439116883116888</c:v>
                </c:pt>
                <c:pt idx="47">
                  <c:v>9.8506632034632045</c:v>
                </c:pt>
                <c:pt idx="48">
                  <c:v>9.856126406926407</c:v>
                </c:pt>
                <c:pt idx="49">
                  <c:v>9.8559826839826847</c:v>
                </c:pt>
                <c:pt idx="50">
                  <c:v>9.8488692640692648</c:v>
                </c:pt>
                <c:pt idx="51">
                  <c:v>9.8415653679653694</c:v>
                </c:pt>
                <c:pt idx="52">
                  <c:v>9.8396051948051948</c:v>
                </c:pt>
                <c:pt idx="53">
                  <c:v>9.8422147186147182</c:v>
                </c:pt>
                <c:pt idx="54">
                  <c:v>9.8472883116883114</c:v>
                </c:pt>
                <c:pt idx="55">
                  <c:v>9.8531497835497834</c:v>
                </c:pt>
                <c:pt idx="56">
                  <c:v>9.8596969696969712</c:v>
                </c:pt>
                <c:pt idx="57">
                  <c:v>9.8644709956709953</c:v>
                </c:pt>
                <c:pt idx="58">
                  <c:v>9.8657073593073594</c:v>
                </c:pt>
                <c:pt idx="59">
                  <c:v>9.8669194805194813</c:v>
                </c:pt>
                <c:pt idx="60">
                  <c:v>9.873504761904762</c:v>
                </c:pt>
                <c:pt idx="61">
                  <c:v>9.890008658008659</c:v>
                </c:pt>
                <c:pt idx="62">
                  <c:v>9.9119670995671001</c:v>
                </c:pt>
                <c:pt idx="63">
                  <c:v>9.9351722943722951</c:v>
                </c:pt>
                <c:pt idx="64">
                  <c:v>9.9416727272727279</c:v>
                </c:pt>
                <c:pt idx="65">
                  <c:v>9.9499896103896095</c:v>
                </c:pt>
                <c:pt idx="66">
                  <c:v>9.9526199134199125</c:v>
                </c:pt>
                <c:pt idx="67">
                  <c:v>9.9544952380952392</c:v>
                </c:pt>
                <c:pt idx="68">
                  <c:v>9.9530043290043277</c:v>
                </c:pt>
                <c:pt idx="69">
                  <c:v>9.9467099567099577</c:v>
                </c:pt>
                <c:pt idx="70">
                  <c:v>9.9393142857142855</c:v>
                </c:pt>
                <c:pt idx="71">
                  <c:v>9.9451445887445882</c:v>
                </c:pt>
                <c:pt idx="72">
                  <c:v>9.943331601731602</c:v>
                </c:pt>
                <c:pt idx="73">
                  <c:v>9.9417731601731596</c:v>
                </c:pt>
                <c:pt idx="74">
                  <c:v>9.9397662337662336</c:v>
                </c:pt>
                <c:pt idx="75">
                  <c:v>9.9386735930735934</c:v>
                </c:pt>
                <c:pt idx="76">
                  <c:v>9.9414839826839838</c:v>
                </c:pt>
                <c:pt idx="77">
                  <c:v>9.9488640692640704</c:v>
                </c:pt>
                <c:pt idx="78">
                  <c:v>9.9581523809523809</c:v>
                </c:pt>
                <c:pt idx="79">
                  <c:v>9.9695307359307357</c:v>
                </c:pt>
                <c:pt idx="80">
                  <c:v>9.9836935064935073</c:v>
                </c:pt>
                <c:pt idx="81">
                  <c:v>10.001880519480521</c:v>
                </c:pt>
                <c:pt idx="82">
                  <c:v>10.017603463203464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17-462F-B153-D653385AA705}"/>
            </c:ext>
          </c:extLst>
        </c:ser>
        <c:ser>
          <c:idx val="3"/>
          <c:order val="3"/>
          <c:tx>
            <c:strRef>
              <c:f>'有限元对比implicit-dis10'!$Q$1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'有限元对比implicit-dis10'!$S$3:$S$87</c:f>
              <c:numCache>
                <c:formatCode>General</c:formatCode>
                <c:ptCount val="85"/>
                <c:pt idx="0">
                  <c:v>0</c:v>
                </c:pt>
                <c:pt idx="1">
                  <c:v>8.6888229376591006E-2</c:v>
                </c:pt>
                <c:pt idx="2">
                  <c:v>0.17387412881399378</c:v>
                </c:pt>
                <c:pt idx="3">
                  <c:v>0.30457411323539813</c:v>
                </c:pt>
                <c:pt idx="4">
                  <c:v>0.50118960808230806</c:v>
                </c:pt>
                <c:pt idx="5">
                  <c:v>0.79688295502757756</c:v>
                </c:pt>
                <c:pt idx="6">
                  <c:v>1.2408314992575309</c:v>
                </c:pt>
                <c:pt idx="7">
                  <c:v>1.9068362413378588</c:v>
                </c:pt>
                <c:pt idx="8">
                  <c:v>2.7802797076085422</c:v>
                </c:pt>
                <c:pt idx="9">
                  <c:v>3.6404917532880785</c:v>
                </c:pt>
                <c:pt idx="10">
                  <c:v>4.4014045043133931</c:v>
                </c:pt>
                <c:pt idx="11">
                  <c:v>4.9484302078913878</c:v>
                </c:pt>
                <c:pt idx="12">
                  <c:v>5.3681158075236883</c:v>
                </c:pt>
                <c:pt idx="13">
                  <c:v>5.7305132760571356</c:v>
                </c:pt>
                <c:pt idx="14">
                  <c:v>6.0642828100692974</c:v>
                </c:pt>
                <c:pt idx="15">
                  <c:v>6.3659980024041865</c:v>
                </c:pt>
                <c:pt idx="16">
                  <c:v>6.6411787583085848</c:v>
                </c:pt>
                <c:pt idx="17">
                  <c:v>6.890024395417905</c:v>
                </c:pt>
                <c:pt idx="18">
                  <c:v>7.1112205663979635</c:v>
                </c:pt>
                <c:pt idx="19">
                  <c:v>7.307454302786029</c:v>
                </c:pt>
                <c:pt idx="20">
                  <c:v>7.4819951209164195</c:v>
                </c:pt>
                <c:pt idx="21">
                  <c:v>7.6407483029274506</c:v>
                </c:pt>
                <c:pt idx="22">
                  <c:v>7.7863535921368978</c:v>
                </c:pt>
                <c:pt idx="23">
                  <c:v>7.9169786805260927</c:v>
                </c:pt>
                <c:pt idx="24">
                  <c:v>8.0349216871729592</c:v>
                </c:pt>
                <c:pt idx="25">
                  <c:v>8.1397088459906666</c:v>
                </c:pt>
                <c:pt idx="26">
                  <c:v>8.1641378517889986</c:v>
                </c:pt>
                <c:pt idx="27">
                  <c:v>8.1726638735680961</c:v>
                </c:pt>
                <c:pt idx="28">
                  <c:v>8.180391740913592</c:v>
                </c:pt>
                <c:pt idx="29">
                  <c:v>8.190474296422007</c:v>
                </c:pt>
                <c:pt idx="30">
                  <c:v>8.1941238862961399</c:v>
                </c:pt>
                <c:pt idx="31">
                  <c:v>8.1978353486069864</c:v>
                </c:pt>
                <c:pt idx="32">
                  <c:v>8.2060590793381429</c:v>
                </c:pt>
                <c:pt idx="33">
                  <c:v>8.2213583651534456</c:v>
                </c:pt>
                <c:pt idx="34">
                  <c:v>8.2273564559468273</c:v>
                </c:pt>
                <c:pt idx="35">
                  <c:v>8.2371110875406597</c:v>
                </c:pt>
                <c:pt idx="36">
                  <c:v>8.2559300311129977</c:v>
                </c:pt>
                <c:pt idx="37">
                  <c:v>8.2859788219488042</c:v>
                </c:pt>
                <c:pt idx="38">
                  <c:v>8.3276216235327407</c:v>
                </c:pt>
                <c:pt idx="39">
                  <c:v>8.3843118017253566</c:v>
                </c:pt>
                <c:pt idx="40">
                  <c:v>8.4519984797058427</c:v>
                </c:pt>
                <c:pt idx="41">
                  <c:v>8.516374098430207</c:v>
                </c:pt>
                <c:pt idx="42">
                  <c:v>8.5775880356385237</c:v>
                </c:pt>
                <c:pt idx="43">
                  <c:v>8.6324105501343524</c:v>
                </c:pt>
                <c:pt idx="44">
                  <c:v>8.6819023122613501</c:v>
                </c:pt>
                <c:pt idx="45">
                  <c:v>8.7285170060811765</c:v>
                </c:pt>
                <c:pt idx="46">
                  <c:v>8.7742946542214693</c:v>
                </c:pt>
                <c:pt idx="47">
                  <c:v>8.8192379083580832</c:v>
                </c:pt>
                <c:pt idx="48">
                  <c:v>8.8619245863385672</c:v>
                </c:pt>
                <c:pt idx="49">
                  <c:v>8.9029292179323996</c:v>
                </c:pt>
                <c:pt idx="50">
                  <c:v>8.9434123532739367</c:v>
                </c:pt>
                <c:pt idx="51">
                  <c:v>8.9834986211285539</c:v>
                </c:pt>
                <c:pt idx="52">
                  <c:v>9.0228494908782366</c:v>
                </c:pt>
                <c:pt idx="53">
                  <c:v>9.0613235398104948</c:v>
                </c:pt>
                <c:pt idx="54">
                  <c:v>9.1001405388205345</c:v>
                </c:pt>
                <c:pt idx="55">
                  <c:v>9.1402816079762417</c:v>
                </c:pt>
                <c:pt idx="56">
                  <c:v>9.1807117098005957</c:v>
                </c:pt>
                <c:pt idx="57">
                  <c:v>9.2196833899024195</c:v>
                </c:pt>
                <c:pt idx="58">
                  <c:v>9.2573972917550567</c:v>
                </c:pt>
                <c:pt idx="59">
                  <c:v>9.295280016970727</c:v>
                </c:pt>
                <c:pt idx="60">
                  <c:v>9.3333563145241136</c:v>
                </c:pt>
                <c:pt idx="61">
                  <c:v>9.3714989039739791</c:v>
                </c:pt>
                <c:pt idx="62">
                  <c:v>9.4079329302786032</c:v>
                </c:pt>
                <c:pt idx="63">
                  <c:v>9.4169353698203935</c:v>
                </c:pt>
                <c:pt idx="64">
                  <c:v>9.4292241196436155</c:v>
                </c:pt>
                <c:pt idx="65">
                  <c:v>9.4329868476877383</c:v>
                </c:pt>
                <c:pt idx="66">
                  <c:v>9.4335428157262058</c:v>
                </c:pt>
                <c:pt idx="67">
                  <c:v>9.4340156979210867</c:v>
                </c:pt>
                <c:pt idx="68">
                  <c:v>9.4303130745297707</c:v>
                </c:pt>
                <c:pt idx="69">
                  <c:v>9.4258556074105506</c:v>
                </c:pt>
                <c:pt idx="70">
                  <c:v>9.4329497242257112</c:v>
                </c:pt>
                <c:pt idx="71">
                  <c:v>9.4371773794371379</c:v>
                </c:pt>
                <c:pt idx="72">
                  <c:v>9.4432170131523137</c:v>
                </c:pt>
                <c:pt idx="73">
                  <c:v>9.4516758591429788</c:v>
                </c:pt>
                <c:pt idx="74">
                  <c:v>9.4612174727761289</c:v>
                </c:pt>
                <c:pt idx="75">
                  <c:v>9.460881593833971</c:v>
                </c:pt>
                <c:pt idx="76">
                  <c:v>9.4674992928864388</c:v>
                </c:pt>
                <c:pt idx="77">
                  <c:v>9.4776985221326555</c:v>
                </c:pt>
                <c:pt idx="78">
                  <c:v>9.4874637604299252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517-462F-B153-D653385AA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49216"/>
        <c:axId val="712549776"/>
      </c:scatterChart>
      <c:valAx>
        <c:axId val="712549216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49776"/>
        <c:crosses val="autoZero"/>
        <c:crossBetween val="midCat"/>
      </c:valAx>
      <c:valAx>
        <c:axId val="712549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4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'有限元对比implicit-dis10'!$V$1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'有限元对比implicit-dis10'!$X$3:$X$58</c:f>
              <c:numCache>
                <c:formatCode>General</c:formatCode>
                <c:ptCount val="56"/>
                <c:pt idx="0">
                  <c:v>0</c:v>
                </c:pt>
                <c:pt idx="1">
                  <c:v>0.13342454545454546</c:v>
                </c:pt>
                <c:pt idx="2">
                  <c:v>0.26699606060606063</c:v>
                </c:pt>
                <c:pt idx="3">
                  <c:v>0.46771868686868689</c:v>
                </c:pt>
                <c:pt idx="4">
                  <c:v>0.76975252525252524</c:v>
                </c:pt>
                <c:pt idx="5">
                  <c:v>1.2247333333333332</c:v>
                </c:pt>
                <c:pt idx="6">
                  <c:v>1.9072505050505051</c:v>
                </c:pt>
                <c:pt idx="7">
                  <c:v>2.9227414141414143</c:v>
                </c:pt>
                <c:pt idx="8">
                  <c:v>4.2271080808080805</c:v>
                </c:pt>
                <c:pt idx="9">
                  <c:v>5.2607686868686869</c:v>
                </c:pt>
                <c:pt idx="10">
                  <c:v>5.9561797979797975</c:v>
                </c:pt>
                <c:pt idx="11">
                  <c:v>6.5182686868686863</c:v>
                </c:pt>
                <c:pt idx="12">
                  <c:v>6.9934131313131314</c:v>
                </c:pt>
                <c:pt idx="13">
                  <c:v>7.4008676767676764</c:v>
                </c:pt>
                <c:pt idx="14">
                  <c:v>7.7683454545454547</c:v>
                </c:pt>
                <c:pt idx="15">
                  <c:v>8.112318181818182</c:v>
                </c:pt>
                <c:pt idx="16">
                  <c:v>8.4379686868686861</c:v>
                </c:pt>
                <c:pt idx="17">
                  <c:v>8.7406252525252537</c:v>
                </c:pt>
                <c:pt idx="18">
                  <c:v>9.0201545454545453</c:v>
                </c:pt>
                <c:pt idx="19">
                  <c:v>9.284175757575758</c:v>
                </c:pt>
                <c:pt idx="20">
                  <c:v>9.5347979797979807</c:v>
                </c:pt>
                <c:pt idx="21">
                  <c:v>9.7725353535353534</c:v>
                </c:pt>
                <c:pt idx="22">
                  <c:v>9.9921606060606063</c:v>
                </c:pt>
                <c:pt idx="23">
                  <c:v>10.194818181818182</c:v>
                </c:pt>
                <c:pt idx="24">
                  <c:v>10.378979797979799</c:v>
                </c:pt>
                <c:pt idx="25">
                  <c:v>10.553727272727272</c:v>
                </c:pt>
                <c:pt idx="26">
                  <c:v>10.729929292929292</c:v>
                </c:pt>
                <c:pt idx="27">
                  <c:v>10.891424242424241</c:v>
                </c:pt>
                <c:pt idx="28">
                  <c:v>11.036010101010101</c:v>
                </c:pt>
                <c:pt idx="29">
                  <c:v>11.162676767676768</c:v>
                </c:pt>
                <c:pt idx="30">
                  <c:v>11.269343434343433</c:v>
                </c:pt>
                <c:pt idx="31">
                  <c:v>11.356292929292929</c:v>
                </c:pt>
                <c:pt idx="32">
                  <c:v>11.424393939393941</c:v>
                </c:pt>
                <c:pt idx="33">
                  <c:v>11.472131313131314</c:v>
                </c:pt>
                <c:pt idx="34">
                  <c:v>11.476555555555557</c:v>
                </c:pt>
                <c:pt idx="35">
                  <c:v>11.473030303030303</c:v>
                </c:pt>
                <c:pt idx="36">
                  <c:v>11.472434343434344</c:v>
                </c:pt>
                <c:pt idx="37">
                  <c:v>11.470757575757576</c:v>
                </c:pt>
                <c:pt idx="38">
                  <c:v>11.469545454545454</c:v>
                </c:pt>
                <c:pt idx="39">
                  <c:v>11.468757575757575</c:v>
                </c:pt>
                <c:pt idx="40">
                  <c:v>11.467222222222224</c:v>
                </c:pt>
                <c:pt idx="41">
                  <c:v>11.467222222222224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9B-40FA-8CCD-DF04C4BB5229}"/>
            </c:ext>
          </c:extLst>
        </c:ser>
        <c:ser>
          <c:idx val="5"/>
          <c:order val="1"/>
          <c:tx>
            <c:strRef>
              <c:f>'有限元对比implicit-dis10'!$AA$1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'有限元对比implicit-dis10'!$AC$3:$AC$58</c:f>
              <c:numCache>
                <c:formatCode>General</c:formatCode>
                <c:ptCount val="56"/>
                <c:pt idx="0">
                  <c:v>0</c:v>
                </c:pt>
                <c:pt idx="1">
                  <c:v>0.11128125</c:v>
                </c:pt>
                <c:pt idx="2">
                  <c:v>0.22265716666666666</c:v>
                </c:pt>
                <c:pt idx="3">
                  <c:v>0.38994450000000003</c:v>
                </c:pt>
                <c:pt idx="4">
                  <c:v>0.64148916666666667</c:v>
                </c:pt>
                <c:pt idx="5">
                  <c:v>1.0200808333333333</c:v>
                </c:pt>
                <c:pt idx="6">
                  <c:v>1.5880133333333333</c:v>
                </c:pt>
                <c:pt idx="7">
                  <c:v>2.4361341666666667</c:v>
                </c:pt>
                <c:pt idx="8">
                  <c:v>3.53607</c:v>
                </c:pt>
                <c:pt idx="9">
                  <c:v>4.5316791666666667</c:v>
                </c:pt>
                <c:pt idx="10">
                  <c:v>5.2376858333333329</c:v>
                </c:pt>
                <c:pt idx="11">
                  <c:v>5.7851483333333338</c:v>
                </c:pt>
                <c:pt idx="12">
                  <c:v>6.2061358333333336</c:v>
                </c:pt>
                <c:pt idx="13">
                  <c:v>6.5660958333333337</c:v>
                </c:pt>
                <c:pt idx="14">
                  <c:v>6.8684824999999998</c:v>
                </c:pt>
                <c:pt idx="15">
                  <c:v>7.1425166666666664</c:v>
                </c:pt>
                <c:pt idx="16">
                  <c:v>7.3916275000000002</c:v>
                </c:pt>
                <c:pt idx="17">
                  <c:v>7.616295</c:v>
                </c:pt>
                <c:pt idx="18">
                  <c:v>7.824651666666667</c:v>
                </c:pt>
                <c:pt idx="19">
                  <c:v>8.016982500000001</c:v>
                </c:pt>
                <c:pt idx="20">
                  <c:v>8.1951983333333338</c:v>
                </c:pt>
                <c:pt idx="21">
                  <c:v>8.3628166666666672</c:v>
                </c:pt>
                <c:pt idx="22">
                  <c:v>8.5204333333333331</c:v>
                </c:pt>
                <c:pt idx="23">
                  <c:v>8.668825</c:v>
                </c:pt>
                <c:pt idx="24">
                  <c:v>8.8076833333333333</c:v>
                </c:pt>
                <c:pt idx="25">
                  <c:v>8.9393750000000001</c:v>
                </c:pt>
                <c:pt idx="26">
                  <c:v>9.0743583333333326</c:v>
                </c:pt>
                <c:pt idx="27">
                  <c:v>9.2046916666666672</c:v>
                </c:pt>
                <c:pt idx="28">
                  <c:v>9.3292583333333337</c:v>
                </c:pt>
                <c:pt idx="29">
                  <c:v>9.4480000000000004</c:v>
                </c:pt>
                <c:pt idx="30">
                  <c:v>9.5609833333333327</c:v>
                </c:pt>
                <c:pt idx="31">
                  <c:v>9.6682083333333324</c:v>
                </c:pt>
                <c:pt idx="32">
                  <c:v>9.7688916666666668</c:v>
                </c:pt>
                <c:pt idx="33">
                  <c:v>9.8627749999999992</c:v>
                </c:pt>
                <c:pt idx="34">
                  <c:v>9.8852416666666674</c:v>
                </c:pt>
                <c:pt idx="35">
                  <c:v>9.9159249999999997</c:v>
                </c:pt>
                <c:pt idx="36">
                  <c:v>9.9243833333333331</c:v>
                </c:pt>
                <c:pt idx="37">
                  <c:v>9.911975</c:v>
                </c:pt>
                <c:pt idx="38">
                  <c:v>9.9159166666666678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9B-40FA-8CCD-DF04C4BB5229}"/>
            </c:ext>
          </c:extLst>
        </c:ser>
        <c:ser>
          <c:idx val="6"/>
          <c:order val="2"/>
          <c:tx>
            <c:strRef>
              <c:f>'有限元对比implicit-dis10'!$AF$1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'有限元对比implicit-dis10'!$AH$3:$AH$71</c:f>
              <c:numCache>
                <c:formatCode>General</c:formatCode>
                <c:ptCount val="69"/>
                <c:pt idx="0">
                  <c:v>0</c:v>
                </c:pt>
                <c:pt idx="1">
                  <c:v>6.4308641975308631E-4</c:v>
                </c:pt>
                <c:pt idx="2">
                  <c:v>1.2861625514403291E-3</c:v>
                </c:pt>
                <c:pt idx="3">
                  <c:v>2.250679012345679E-3</c:v>
                </c:pt>
                <c:pt idx="4">
                  <c:v>3.6971399176954733E-3</c:v>
                </c:pt>
                <c:pt idx="5">
                  <c:v>5.8666769547325104E-3</c:v>
                </c:pt>
                <c:pt idx="6">
                  <c:v>9.1214711934156385E-3</c:v>
                </c:pt>
                <c:pt idx="7">
                  <c:v>1.4004125514403293E-2</c:v>
                </c:pt>
                <c:pt idx="8">
                  <c:v>2.1328734567901235E-2</c:v>
                </c:pt>
                <c:pt idx="9">
                  <c:v>3.2317006172839509E-2</c:v>
                </c:pt>
                <c:pt idx="10">
                  <c:v>4.8802510288065849E-2</c:v>
                </c:pt>
                <c:pt idx="11">
                  <c:v>7.3537685185185178E-2</c:v>
                </c:pt>
                <c:pt idx="12">
                  <c:v>0.1106559670781893</c:v>
                </c:pt>
                <c:pt idx="13">
                  <c:v>0.16636841563786006</c:v>
                </c:pt>
                <c:pt idx="14">
                  <c:v>0.25001512345679011</c:v>
                </c:pt>
                <c:pt idx="15">
                  <c:v>0.375659670781893</c:v>
                </c:pt>
                <c:pt idx="16">
                  <c:v>0.56451460905349793</c:v>
                </c:pt>
                <c:pt idx="17">
                  <c:v>0.84864434156378599</c:v>
                </c:pt>
                <c:pt idx="18">
                  <c:v>1.2744722222222222</c:v>
                </c:pt>
                <c:pt idx="19">
                  <c:v>1.9093559670781894</c:v>
                </c:pt>
                <c:pt idx="20">
                  <c:v>2.8512736625514403</c:v>
                </c:pt>
                <c:pt idx="21">
                  <c:v>4.040316872427983</c:v>
                </c:pt>
                <c:pt idx="22">
                  <c:v>4.7652088477366252</c:v>
                </c:pt>
                <c:pt idx="23">
                  <c:v>4.8971532921810699</c:v>
                </c:pt>
                <c:pt idx="24">
                  <c:v>5.0666779835390949</c:v>
                </c:pt>
                <c:pt idx="25">
                  <c:v>5.2920689300411521</c:v>
                </c:pt>
                <c:pt idx="26">
                  <c:v>5.5619999999999994</c:v>
                </c:pt>
                <c:pt idx="27">
                  <c:v>5.8315720164609051</c:v>
                </c:pt>
                <c:pt idx="28">
                  <c:v>6.0745154320987655</c:v>
                </c:pt>
                <c:pt idx="29">
                  <c:v>6.291541152263374</c:v>
                </c:pt>
                <c:pt idx="30">
                  <c:v>6.4930843621399177</c:v>
                </c:pt>
                <c:pt idx="31">
                  <c:v>6.6782726337448564</c:v>
                </c:pt>
                <c:pt idx="32">
                  <c:v>6.8506131687242791</c:v>
                </c:pt>
                <c:pt idx="33">
                  <c:v>7.0142109053497936</c:v>
                </c:pt>
                <c:pt idx="34">
                  <c:v>7.1686759259259256</c:v>
                </c:pt>
                <c:pt idx="35">
                  <c:v>7.3147880658436213</c:v>
                </c:pt>
                <c:pt idx="36">
                  <c:v>7.452820987654321</c:v>
                </c:pt>
                <c:pt idx="37">
                  <c:v>7.5842376543209875</c:v>
                </c:pt>
                <c:pt idx="38">
                  <c:v>7.7106327160493819</c:v>
                </c:pt>
                <c:pt idx="39">
                  <c:v>7.8380041152263376</c:v>
                </c:pt>
                <c:pt idx="40">
                  <c:v>7.9611738683127573</c:v>
                </c:pt>
                <c:pt idx="41">
                  <c:v>8.079725308641974</c:v>
                </c:pt>
                <c:pt idx="42">
                  <c:v>8.1941388888888884</c:v>
                </c:pt>
                <c:pt idx="43">
                  <c:v>8.3046100823045261</c:v>
                </c:pt>
                <c:pt idx="44">
                  <c:v>8.4114104938271606</c:v>
                </c:pt>
                <c:pt idx="45">
                  <c:v>8.5135288065843611</c:v>
                </c:pt>
                <c:pt idx="46">
                  <c:v>8.6097839506172829</c:v>
                </c:pt>
                <c:pt idx="47">
                  <c:v>8.6317561728395056</c:v>
                </c:pt>
                <c:pt idx="48">
                  <c:v>8.6439279835390934</c:v>
                </c:pt>
                <c:pt idx="49">
                  <c:v>8.6433148148148131</c:v>
                </c:pt>
                <c:pt idx="50">
                  <c:v>8.6421882716049385</c:v>
                </c:pt>
                <c:pt idx="51">
                  <c:v>8.6417479423868304</c:v>
                </c:pt>
                <c:pt idx="52">
                  <c:v>8.6417479423868304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9B-40FA-8CCD-DF04C4BB5229}"/>
            </c:ext>
          </c:extLst>
        </c:ser>
        <c:ser>
          <c:idx val="7"/>
          <c:order val="3"/>
          <c:tx>
            <c:strRef>
              <c:f>'有限元对比implicit-dis10'!$AK$1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'有限元对比implicit-dis10'!$AM$3:$AM$60</c:f>
              <c:numCache>
                <c:formatCode>General</c:formatCode>
                <c:ptCount val="58"/>
                <c:pt idx="0">
                  <c:v>0</c:v>
                </c:pt>
                <c:pt idx="1">
                  <c:v>0.17564166666666667</c:v>
                </c:pt>
                <c:pt idx="2">
                  <c:v>0.35215450000000004</c:v>
                </c:pt>
                <c:pt idx="3">
                  <c:v>0.6183265</c:v>
                </c:pt>
                <c:pt idx="4">
                  <c:v>1.0173471666666667</c:v>
                </c:pt>
                <c:pt idx="5">
                  <c:v>1.6161035000000001</c:v>
                </c:pt>
                <c:pt idx="6">
                  <c:v>2.4978033333333332</c:v>
                </c:pt>
                <c:pt idx="7">
                  <c:v>3.5799116666666668</c:v>
                </c:pt>
                <c:pt idx="8">
                  <c:v>3.7848416666666664</c:v>
                </c:pt>
                <c:pt idx="9">
                  <c:v>4.0400366666666665</c:v>
                </c:pt>
                <c:pt idx="10">
                  <c:v>4.3683866666666669</c:v>
                </c:pt>
                <c:pt idx="11">
                  <c:v>4.8076466666666668</c:v>
                </c:pt>
                <c:pt idx="12">
                  <c:v>5.328643333333333</c:v>
                </c:pt>
                <c:pt idx="13">
                  <c:v>5.8488083333333334</c:v>
                </c:pt>
                <c:pt idx="14">
                  <c:v>6.33725</c:v>
                </c:pt>
                <c:pt idx="15">
                  <c:v>6.7520683333333329</c:v>
                </c:pt>
                <c:pt idx="16">
                  <c:v>7.1042966666666665</c:v>
                </c:pt>
                <c:pt idx="17">
                  <c:v>7.4131633333333333</c:v>
                </c:pt>
                <c:pt idx="18">
                  <c:v>7.6858733333333333</c:v>
                </c:pt>
                <c:pt idx="19">
                  <c:v>7.9451266666666669</c:v>
                </c:pt>
                <c:pt idx="20">
                  <c:v>8.1899366666666662</c:v>
                </c:pt>
                <c:pt idx="21">
                  <c:v>8.4168299999999991</c:v>
                </c:pt>
                <c:pt idx="22">
                  <c:v>8.6277233333333339</c:v>
                </c:pt>
                <c:pt idx="23">
                  <c:v>8.8286466666666659</c:v>
                </c:pt>
                <c:pt idx="24">
                  <c:v>9.018675</c:v>
                </c:pt>
                <c:pt idx="25">
                  <c:v>9.200331666666667</c:v>
                </c:pt>
                <c:pt idx="26">
                  <c:v>9.3735066666666658</c:v>
                </c:pt>
                <c:pt idx="27">
                  <c:v>9.539340000000001</c:v>
                </c:pt>
                <c:pt idx="28">
                  <c:v>9.7003249999999994</c:v>
                </c:pt>
                <c:pt idx="29">
                  <c:v>9.8578533333333329</c:v>
                </c:pt>
                <c:pt idx="30">
                  <c:v>10.012638333333333</c:v>
                </c:pt>
                <c:pt idx="31">
                  <c:v>10.162641666666667</c:v>
                </c:pt>
                <c:pt idx="32">
                  <c:v>10.308808333333333</c:v>
                </c:pt>
                <c:pt idx="33">
                  <c:v>10.45243</c:v>
                </c:pt>
                <c:pt idx="34">
                  <c:v>10.592935000000001</c:v>
                </c:pt>
                <c:pt idx="35">
                  <c:v>10.730655</c:v>
                </c:pt>
                <c:pt idx="36">
                  <c:v>10.865360000000001</c:v>
                </c:pt>
                <c:pt idx="37">
                  <c:v>10.996651666666667</c:v>
                </c:pt>
                <c:pt idx="38">
                  <c:v>11.123704999999999</c:v>
                </c:pt>
                <c:pt idx="39">
                  <c:v>11.246868333333333</c:v>
                </c:pt>
                <c:pt idx="40">
                  <c:v>11.366843333333332</c:v>
                </c:pt>
                <c:pt idx="41">
                  <c:v>11.483355</c:v>
                </c:pt>
                <c:pt idx="42">
                  <c:v>11.596276666666666</c:v>
                </c:pt>
                <c:pt idx="43">
                  <c:v>11.705833333333334</c:v>
                </c:pt>
                <c:pt idx="44">
                  <c:v>11.812848333333333</c:v>
                </c:pt>
                <c:pt idx="45">
                  <c:v>11.91869</c:v>
                </c:pt>
                <c:pt idx="46">
                  <c:v>12.02327</c:v>
                </c:pt>
                <c:pt idx="47">
                  <c:v>12.125166666666667</c:v>
                </c:pt>
                <c:pt idx="48">
                  <c:v>12.224133333333333</c:v>
                </c:pt>
                <c:pt idx="49">
                  <c:v>12.320838333333334</c:v>
                </c:pt>
                <c:pt idx="50">
                  <c:v>12.416123333333333</c:v>
                </c:pt>
                <c:pt idx="51">
                  <c:v>12.509118333333333</c:v>
                </c:pt>
                <c:pt idx="52">
                  <c:v>12.599555000000001</c:v>
                </c:pt>
                <c:pt idx="53">
                  <c:v>12.688260000000001</c:v>
                </c:pt>
                <c:pt idx="54">
                  <c:v>12.774923333333334</c:v>
                </c:pt>
                <c:pt idx="55">
                  <c:v>12.859008333333332</c:v>
                </c:pt>
                <c:pt idx="56">
                  <c:v>12.94153</c:v>
                </c:pt>
                <c:pt idx="57">
                  <c:v>13.005709999999999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9B-40FA-8CCD-DF04C4BB5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555376"/>
        <c:axId val="712555936"/>
      </c:scatterChart>
      <c:valAx>
        <c:axId val="712555376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55936"/>
        <c:crosses val="autoZero"/>
        <c:crossBetween val="midCat"/>
      </c:valAx>
      <c:valAx>
        <c:axId val="71255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5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'有限元对比implicit-dis10'!$B$1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'有限元对比implicit-dis10'!$D$3:$D$60</c:f>
              <c:numCache>
                <c:formatCode>General</c:formatCode>
                <c:ptCount val="58"/>
                <c:pt idx="0">
                  <c:v>0</c:v>
                </c:pt>
                <c:pt idx="1">
                  <c:v>0.1339458</c:v>
                </c:pt>
                <c:pt idx="2">
                  <c:v>0.26821100000000003</c:v>
                </c:pt>
                <c:pt idx="3">
                  <c:v>0.47017780000000003</c:v>
                </c:pt>
                <c:pt idx="4">
                  <c:v>0.77435900000000002</c:v>
                </c:pt>
                <c:pt idx="5">
                  <c:v>1.2331529999999999</c:v>
                </c:pt>
                <c:pt idx="6">
                  <c:v>1.9236206000000002</c:v>
                </c:pt>
                <c:pt idx="7">
                  <c:v>2.9565300000000003</c:v>
                </c:pt>
                <c:pt idx="8">
                  <c:v>4.311172</c:v>
                </c:pt>
                <c:pt idx="9">
                  <c:v>5.6494340000000003</c:v>
                </c:pt>
                <c:pt idx="10">
                  <c:v>6.8754539999999995</c:v>
                </c:pt>
                <c:pt idx="11">
                  <c:v>7.8738800000000007</c:v>
                </c:pt>
                <c:pt idx="12">
                  <c:v>8.7291760000000007</c:v>
                </c:pt>
                <c:pt idx="13">
                  <c:v>9.415222</c:v>
                </c:pt>
                <c:pt idx="14">
                  <c:v>9.9573979999999995</c:v>
                </c:pt>
                <c:pt idx="15">
                  <c:v>10.411831999999999</c:v>
                </c:pt>
                <c:pt idx="16">
                  <c:v>10.820546</c:v>
                </c:pt>
                <c:pt idx="17">
                  <c:v>11.190068000000002</c:v>
                </c:pt>
                <c:pt idx="18">
                  <c:v>11.494308</c:v>
                </c:pt>
                <c:pt idx="19">
                  <c:v>11.710932</c:v>
                </c:pt>
                <c:pt idx="20">
                  <c:v>11.858544</c:v>
                </c:pt>
                <c:pt idx="21">
                  <c:v>11.953938000000001</c:v>
                </c:pt>
                <c:pt idx="22">
                  <c:v>12.012834</c:v>
                </c:pt>
                <c:pt idx="23">
                  <c:v>12.032864</c:v>
                </c:pt>
                <c:pt idx="24">
                  <c:v>12.001718</c:v>
                </c:pt>
                <c:pt idx="25">
                  <c:v>11.937508000000001</c:v>
                </c:pt>
                <c:pt idx="26">
                  <c:v>11.855938000000002</c:v>
                </c:pt>
                <c:pt idx="27">
                  <c:v>11.833226</c:v>
                </c:pt>
                <c:pt idx="28">
                  <c:v>11.798158000000001</c:v>
                </c:pt>
                <c:pt idx="29">
                  <c:v>11.748108</c:v>
                </c:pt>
                <c:pt idx="30">
                  <c:v>11.678098</c:v>
                </c:pt>
                <c:pt idx="31">
                  <c:v>11.603012000000001</c:v>
                </c:pt>
                <c:pt idx="32">
                  <c:v>11.535006000000001</c:v>
                </c:pt>
                <c:pt idx="33">
                  <c:v>11.476234</c:v>
                </c:pt>
                <c:pt idx="34">
                  <c:v>11.428448000000001</c:v>
                </c:pt>
                <c:pt idx="35">
                  <c:v>11.392783999999999</c:v>
                </c:pt>
                <c:pt idx="36">
                  <c:v>11.366548</c:v>
                </c:pt>
                <c:pt idx="37">
                  <c:v>11.34815</c:v>
                </c:pt>
                <c:pt idx="38">
                  <c:v>11.339726000000001</c:v>
                </c:pt>
                <c:pt idx="39">
                  <c:v>11.340858000000001</c:v>
                </c:pt>
                <c:pt idx="40">
                  <c:v>11.351298</c:v>
                </c:pt>
                <c:pt idx="41">
                  <c:v>11.371684</c:v>
                </c:pt>
                <c:pt idx="42">
                  <c:v>11.402445999999999</c:v>
                </c:pt>
                <c:pt idx="43">
                  <c:v>11.44284</c:v>
                </c:pt>
                <c:pt idx="44">
                  <c:v>11.491412</c:v>
                </c:pt>
                <c:pt idx="45">
                  <c:v>11.546107999999998</c:v>
                </c:pt>
                <c:pt idx="46">
                  <c:v>11.606382000000002</c:v>
                </c:pt>
                <c:pt idx="47">
                  <c:v>11.663497999999999</c:v>
                </c:pt>
                <c:pt idx="48">
                  <c:v>11.703006</c:v>
                </c:pt>
                <c:pt idx="49">
                  <c:v>11.675540000000002</c:v>
                </c:pt>
                <c:pt idx="50">
                  <c:v>11.600116</c:v>
                </c:pt>
                <c:pt idx="51">
                  <c:v>11.500599999999999</c:v>
                </c:pt>
                <c:pt idx="52">
                  <c:v>11.390706</c:v>
                </c:pt>
                <c:pt idx="53">
                  <c:v>11.295386000000001</c:v>
                </c:pt>
                <c:pt idx="54">
                  <c:v>11.218166000000002</c:v>
                </c:pt>
                <c:pt idx="55">
                  <c:v>11.144215999999998</c:v>
                </c:pt>
                <c:pt idx="56">
                  <c:v>11.077902</c:v>
                </c:pt>
                <c:pt idx="57">
                  <c:v>11.040896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16-4CEC-8DDA-E699A9E80731}"/>
            </c:ext>
          </c:extLst>
        </c:ser>
        <c:ser>
          <c:idx val="1"/>
          <c:order val="1"/>
          <c:tx>
            <c:strRef>
              <c:f>'有限元对比implicit-dis10'!$G$1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'有限元对比implicit-dis10'!$I$3:$I$77</c:f>
              <c:numCache>
                <c:formatCode>General</c:formatCode>
                <c:ptCount val="75"/>
                <c:pt idx="0">
                  <c:v>0</c:v>
                </c:pt>
                <c:pt idx="1">
                  <c:v>3.2146039412673882E-2</c:v>
                </c:pt>
                <c:pt idx="2">
                  <c:v>6.4304211746522413E-2</c:v>
                </c:pt>
                <c:pt idx="3">
                  <c:v>0.11256091576506955</c:v>
                </c:pt>
                <c:pt idx="4">
                  <c:v>0.18501193972179292</c:v>
                </c:pt>
                <c:pt idx="5">
                  <c:v>0.29384080370942811</c:v>
                </c:pt>
                <c:pt idx="6">
                  <c:v>0.45739799072642967</c:v>
                </c:pt>
                <c:pt idx="7">
                  <c:v>0.70340359350850079</c:v>
                </c:pt>
                <c:pt idx="8">
                  <c:v>1.0738077666151469</c:v>
                </c:pt>
                <c:pt idx="9">
                  <c:v>1.631551197836167</c:v>
                </c:pt>
                <c:pt idx="10">
                  <c:v>2.4685857805255025</c:v>
                </c:pt>
                <c:pt idx="11">
                  <c:v>3.7173551004636787</c:v>
                </c:pt>
                <c:pt idx="12">
                  <c:v>4.979702472952086</c:v>
                </c:pt>
                <c:pt idx="13">
                  <c:v>5.9055795981452857</c:v>
                </c:pt>
                <c:pt idx="14">
                  <c:v>6.6107534775888714</c:v>
                </c:pt>
                <c:pt idx="15">
                  <c:v>7.1782360896445132</c:v>
                </c:pt>
                <c:pt idx="16">
                  <c:v>7.675799845440495</c:v>
                </c:pt>
                <c:pt idx="17">
                  <c:v>8.1448319165378678</c:v>
                </c:pt>
                <c:pt idx="18">
                  <c:v>8.606083848531684</c:v>
                </c:pt>
                <c:pt idx="19">
                  <c:v>9.0467619783616691</c:v>
                </c:pt>
                <c:pt idx="20">
                  <c:v>9.4322952086553329</c:v>
                </c:pt>
                <c:pt idx="21">
                  <c:v>9.7584486089644518</c:v>
                </c:pt>
                <c:pt idx="22">
                  <c:v>10.012503863987636</c:v>
                </c:pt>
                <c:pt idx="23">
                  <c:v>10.207768547140651</c:v>
                </c:pt>
                <c:pt idx="24">
                  <c:v>10.378989567233385</c:v>
                </c:pt>
                <c:pt idx="25">
                  <c:v>10.527706723338484</c:v>
                </c:pt>
                <c:pt idx="26">
                  <c:v>10.641070324574962</c:v>
                </c:pt>
                <c:pt idx="27">
                  <c:v>10.710482998454404</c:v>
                </c:pt>
                <c:pt idx="28">
                  <c:v>10.719505409582689</c:v>
                </c:pt>
                <c:pt idx="29">
                  <c:v>10.711476043276663</c:v>
                </c:pt>
                <c:pt idx="30">
                  <c:v>10.684374034003092</c:v>
                </c:pt>
                <c:pt idx="31">
                  <c:v>10.65295595054096</c:v>
                </c:pt>
                <c:pt idx="32">
                  <c:v>10.654897604327665</c:v>
                </c:pt>
                <c:pt idx="33">
                  <c:v>10.65307573415765</c:v>
                </c:pt>
                <c:pt idx="34">
                  <c:v>10.628695904173107</c:v>
                </c:pt>
                <c:pt idx="35">
                  <c:v>10.616481839258114</c:v>
                </c:pt>
                <c:pt idx="36">
                  <c:v>10.623176197836168</c:v>
                </c:pt>
                <c:pt idx="37">
                  <c:v>10.630654945904174</c:v>
                </c:pt>
                <c:pt idx="38">
                  <c:v>10.637579211746523</c:v>
                </c:pt>
                <c:pt idx="39">
                  <c:v>10.641072256568778</c:v>
                </c:pt>
                <c:pt idx="40">
                  <c:v>10.63435857805255</c:v>
                </c:pt>
                <c:pt idx="41">
                  <c:v>10.607903786707883</c:v>
                </c:pt>
                <c:pt idx="42">
                  <c:v>10.559468701700155</c:v>
                </c:pt>
                <c:pt idx="43">
                  <c:v>10.497260432766616</c:v>
                </c:pt>
                <c:pt idx="44">
                  <c:v>10.414841576506955</c:v>
                </c:pt>
                <c:pt idx="45">
                  <c:v>10.319231066460587</c:v>
                </c:pt>
                <c:pt idx="46">
                  <c:v>10.224366306027822</c:v>
                </c:pt>
                <c:pt idx="47">
                  <c:v>10.148411901081916</c:v>
                </c:pt>
                <c:pt idx="48">
                  <c:v>10.10148570324575</c:v>
                </c:pt>
                <c:pt idx="49">
                  <c:v>10.079547913446678</c:v>
                </c:pt>
                <c:pt idx="50">
                  <c:v>10.073974111282844</c:v>
                </c:pt>
                <c:pt idx="51">
                  <c:v>10.074746908809891</c:v>
                </c:pt>
                <c:pt idx="52">
                  <c:v>10.070251159196292</c:v>
                </c:pt>
                <c:pt idx="53">
                  <c:v>10.056108964451314</c:v>
                </c:pt>
                <c:pt idx="54">
                  <c:v>10.032248840803708</c:v>
                </c:pt>
                <c:pt idx="55">
                  <c:v>10.009248454404947</c:v>
                </c:pt>
                <c:pt idx="56">
                  <c:v>9.9983713292117482</c:v>
                </c:pt>
                <c:pt idx="57">
                  <c:v>10.00423686244204</c:v>
                </c:pt>
                <c:pt idx="58">
                  <c:v>10.022252704791345</c:v>
                </c:pt>
                <c:pt idx="59">
                  <c:v>10.046064528593508</c:v>
                </c:pt>
                <c:pt idx="60">
                  <c:v>10.069165378670787</c:v>
                </c:pt>
                <c:pt idx="61">
                  <c:v>10.083842735703247</c:v>
                </c:pt>
                <c:pt idx="62">
                  <c:v>10.082523183925812</c:v>
                </c:pt>
                <c:pt idx="63">
                  <c:v>10.082289412673878</c:v>
                </c:pt>
                <c:pt idx="64">
                  <c:v>10.077807187017001</c:v>
                </c:pt>
                <c:pt idx="65">
                  <c:v>10.060595054095828</c:v>
                </c:pt>
                <c:pt idx="66">
                  <c:v>10.051271251931993</c:v>
                </c:pt>
                <c:pt idx="67">
                  <c:v>10.050699381761978</c:v>
                </c:pt>
                <c:pt idx="68">
                  <c:v>10.050270479134467</c:v>
                </c:pt>
                <c:pt idx="69">
                  <c:v>10.049517001545595</c:v>
                </c:pt>
                <c:pt idx="70">
                  <c:v>10.049592349304485</c:v>
                </c:pt>
                <c:pt idx="71">
                  <c:v>10.055805641421948</c:v>
                </c:pt>
                <c:pt idx="72">
                  <c:v>10.078659196290571</c:v>
                </c:pt>
                <c:pt idx="73">
                  <c:v>10.11614567233385</c:v>
                </c:pt>
                <c:pt idx="74">
                  <c:v>10.151224884080372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16-4CEC-8DDA-E699A9E80731}"/>
            </c:ext>
          </c:extLst>
        </c:ser>
        <c:ser>
          <c:idx val="2"/>
          <c:order val="2"/>
          <c:tx>
            <c:strRef>
              <c:f>'有限元对比implicit-dis10'!$L$1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'有限元对比implicit-dis10'!$N$3:$N$90</c:f>
              <c:numCache>
                <c:formatCode>General</c:formatCode>
                <c:ptCount val="88"/>
                <c:pt idx="0">
                  <c:v>0</c:v>
                </c:pt>
                <c:pt idx="1">
                  <c:v>0.10572209523809524</c:v>
                </c:pt>
                <c:pt idx="2">
                  <c:v>0.21157991341991342</c:v>
                </c:pt>
                <c:pt idx="3">
                  <c:v>0.37065194805194801</c:v>
                </c:pt>
                <c:pt idx="4">
                  <c:v>0.60996554112554113</c:v>
                </c:pt>
                <c:pt idx="5">
                  <c:v>0.97022043290043292</c:v>
                </c:pt>
                <c:pt idx="6">
                  <c:v>1.5116214718614718</c:v>
                </c:pt>
                <c:pt idx="7">
                  <c:v>2.3233402597402599</c:v>
                </c:pt>
                <c:pt idx="8">
                  <c:v>3.3858805194805197</c:v>
                </c:pt>
                <c:pt idx="9">
                  <c:v>4.4198164502164508</c:v>
                </c:pt>
                <c:pt idx="10">
                  <c:v>5.2344034632034635</c:v>
                </c:pt>
                <c:pt idx="11">
                  <c:v>5.8353142857142855</c:v>
                </c:pt>
                <c:pt idx="12">
                  <c:v>6.3144103896103898</c:v>
                </c:pt>
                <c:pt idx="13">
                  <c:v>6.7370320346320351</c:v>
                </c:pt>
                <c:pt idx="14">
                  <c:v>7.1349246753246751</c:v>
                </c:pt>
                <c:pt idx="15">
                  <c:v>7.5118285714285715</c:v>
                </c:pt>
                <c:pt idx="16">
                  <c:v>7.8501125541125543</c:v>
                </c:pt>
                <c:pt idx="17">
                  <c:v>8.1554632034632029</c:v>
                </c:pt>
                <c:pt idx="18">
                  <c:v>8.4204121212121219</c:v>
                </c:pt>
                <c:pt idx="19">
                  <c:v>8.6526320346320347</c:v>
                </c:pt>
                <c:pt idx="20">
                  <c:v>8.8568831168831164</c:v>
                </c:pt>
                <c:pt idx="21">
                  <c:v>9.0405679653679663</c:v>
                </c:pt>
                <c:pt idx="22">
                  <c:v>9.2082528138528144</c:v>
                </c:pt>
                <c:pt idx="23">
                  <c:v>9.3547948051948051</c:v>
                </c:pt>
                <c:pt idx="24">
                  <c:v>9.4765142857142859</c:v>
                </c:pt>
                <c:pt idx="25">
                  <c:v>9.5046545454545459</c:v>
                </c:pt>
                <c:pt idx="26">
                  <c:v>9.5415463203463204</c:v>
                </c:pt>
                <c:pt idx="27">
                  <c:v>9.5530839826839831</c:v>
                </c:pt>
                <c:pt idx="28">
                  <c:v>9.5644883116883115</c:v>
                </c:pt>
                <c:pt idx="29">
                  <c:v>9.563369696969696</c:v>
                </c:pt>
                <c:pt idx="30">
                  <c:v>9.5441714285714276</c:v>
                </c:pt>
                <c:pt idx="31">
                  <c:v>9.5373212121212116</c:v>
                </c:pt>
                <c:pt idx="32">
                  <c:v>9.5355393939393949</c:v>
                </c:pt>
                <c:pt idx="33">
                  <c:v>9.5441541125541125</c:v>
                </c:pt>
                <c:pt idx="34">
                  <c:v>9.5517766233766235</c:v>
                </c:pt>
                <c:pt idx="35">
                  <c:v>9.5343688311688304</c:v>
                </c:pt>
                <c:pt idx="36">
                  <c:v>9.5415861471861483</c:v>
                </c:pt>
                <c:pt idx="37">
                  <c:v>9.5570441558441566</c:v>
                </c:pt>
                <c:pt idx="38">
                  <c:v>9.5784640692640686</c:v>
                </c:pt>
                <c:pt idx="39">
                  <c:v>9.607835497835497</c:v>
                </c:pt>
                <c:pt idx="40">
                  <c:v>9.6469939393939388</c:v>
                </c:pt>
                <c:pt idx="41">
                  <c:v>9.6967809523809532</c:v>
                </c:pt>
                <c:pt idx="42">
                  <c:v>9.751617316017315</c:v>
                </c:pt>
                <c:pt idx="43">
                  <c:v>9.790874458874459</c:v>
                </c:pt>
                <c:pt idx="44">
                  <c:v>9.8181662337662345</c:v>
                </c:pt>
                <c:pt idx="45">
                  <c:v>9.8342528138528138</c:v>
                </c:pt>
                <c:pt idx="46">
                  <c:v>9.8439116883116888</c:v>
                </c:pt>
                <c:pt idx="47">
                  <c:v>9.8506632034632045</c:v>
                </c:pt>
                <c:pt idx="48">
                  <c:v>9.856126406926407</c:v>
                </c:pt>
                <c:pt idx="49">
                  <c:v>9.8559826839826847</c:v>
                </c:pt>
                <c:pt idx="50">
                  <c:v>9.8488692640692648</c:v>
                </c:pt>
                <c:pt idx="51">
                  <c:v>9.8415653679653694</c:v>
                </c:pt>
                <c:pt idx="52">
                  <c:v>9.8396051948051948</c:v>
                </c:pt>
                <c:pt idx="53">
                  <c:v>9.8422147186147182</c:v>
                </c:pt>
                <c:pt idx="54">
                  <c:v>9.8472883116883114</c:v>
                </c:pt>
                <c:pt idx="55">
                  <c:v>9.8531497835497834</c:v>
                </c:pt>
                <c:pt idx="56">
                  <c:v>9.8596969696969712</c:v>
                </c:pt>
                <c:pt idx="57">
                  <c:v>9.8644709956709953</c:v>
                </c:pt>
                <c:pt idx="58">
                  <c:v>9.8657073593073594</c:v>
                </c:pt>
                <c:pt idx="59">
                  <c:v>9.8669194805194813</c:v>
                </c:pt>
                <c:pt idx="60">
                  <c:v>9.873504761904762</c:v>
                </c:pt>
                <c:pt idx="61">
                  <c:v>9.890008658008659</c:v>
                </c:pt>
                <c:pt idx="62">
                  <c:v>9.9119670995671001</c:v>
                </c:pt>
                <c:pt idx="63">
                  <c:v>9.9351722943722951</c:v>
                </c:pt>
                <c:pt idx="64">
                  <c:v>9.9416727272727279</c:v>
                </c:pt>
                <c:pt idx="65">
                  <c:v>9.9499896103896095</c:v>
                </c:pt>
                <c:pt idx="66">
                  <c:v>9.9526199134199125</c:v>
                </c:pt>
                <c:pt idx="67">
                  <c:v>9.9544952380952392</c:v>
                </c:pt>
                <c:pt idx="68">
                  <c:v>9.9530043290043277</c:v>
                </c:pt>
                <c:pt idx="69">
                  <c:v>9.9467099567099577</c:v>
                </c:pt>
                <c:pt idx="70">
                  <c:v>9.9393142857142855</c:v>
                </c:pt>
                <c:pt idx="71">
                  <c:v>9.9451445887445882</c:v>
                </c:pt>
                <c:pt idx="72">
                  <c:v>9.943331601731602</c:v>
                </c:pt>
                <c:pt idx="73">
                  <c:v>9.9417731601731596</c:v>
                </c:pt>
                <c:pt idx="74">
                  <c:v>9.9397662337662336</c:v>
                </c:pt>
                <c:pt idx="75">
                  <c:v>9.9386735930735934</c:v>
                </c:pt>
                <c:pt idx="76">
                  <c:v>9.9414839826839838</c:v>
                </c:pt>
                <c:pt idx="77">
                  <c:v>9.9488640692640704</c:v>
                </c:pt>
                <c:pt idx="78">
                  <c:v>9.9581523809523809</c:v>
                </c:pt>
                <c:pt idx="79">
                  <c:v>9.9695307359307357</c:v>
                </c:pt>
                <c:pt idx="80">
                  <c:v>9.9836935064935073</c:v>
                </c:pt>
                <c:pt idx="81">
                  <c:v>10.001880519480521</c:v>
                </c:pt>
                <c:pt idx="82">
                  <c:v>10.017603463203464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16-4CEC-8DDA-E699A9E80731}"/>
            </c:ext>
          </c:extLst>
        </c:ser>
        <c:ser>
          <c:idx val="3"/>
          <c:order val="3"/>
          <c:tx>
            <c:strRef>
              <c:f>'有限元对比implicit-dis10'!$Q$1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'有限元对比implicit-dis10'!$S$3:$S$87</c:f>
              <c:numCache>
                <c:formatCode>General</c:formatCode>
                <c:ptCount val="85"/>
                <c:pt idx="0">
                  <c:v>0</c:v>
                </c:pt>
                <c:pt idx="1">
                  <c:v>8.6888229376591006E-2</c:v>
                </c:pt>
                <c:pt idx="2">
                  <c:v>0.17387412881399378</c:v>
                </c:pt>
                <c:pt idx="3">
                  <c:v>0.30457411323539813</c:v>
                </c:pt>
                <c:pt idx="4">
                  <c:v>0.50118960808230806</c:v>
                </c:pt>
                <c:pt idx="5">
                  <c:v>0.79688295502757756</c:v>
                </c:pt>
                <c:pt idx="6">
                  <c:v>1.2408314992575309</c:v>
                </c:pt>
                <c:pt idx="7">
                  <c:v>1.9068362413378588</c:v>
                </c:pt>
                <c:pt idx="8">
                  <c:v>2.7802797076085422</c:v>
                </c:pt>
                <c:pt idx="9">
                  <c:v>3.6404917532880785</c:v>
                </c:pt>
                <c:pt idx="10">
                  <c:v>4.4014045043133931</c:v>
                </c:pt>
                <c:pt idx="11">
                  <c:v>4.9484302078913878</c:v>
                </c:pt>
                <c:pt idx="12">
                  <c:v>5.3681158075236883</c:v>
                </c:pt>
                <c:pt idx="13">
                  <c:v>5.7305132760571356</c:v>
                </c:pt>
                <c:pt idx="14">
                  <c:v>6.0642828100692974</c:v>
                </c:pt>
                <c:pt idx="15">
                  <c:v>6.3659980024041865</c:v>
                </c:pt>
                <c:pt idx="16">
                  <c:v>6.6411787583085848</c:v>
                </c:pt>
                <c:pt idx="17">
                  <c:v>6.890024395417905</c:v>
                </c:pt>
                <c:pt idx="18">
                  <c:v>7.1112205663979635</c:v>
                </c:pt>
                <c:pt idx="19">
                  <c:v>7.307454302786029</c:v>
                </c:pt>
                <c:pt idx="20">
                  <c:v>7.4819951209164195</c:v>
                </c:pt>
                <c:pt idx="21">
                  <c:v>7.6407483029274506</c:v>
                </c:pt>
                <c:pt idx="22">
                  <c:v>7.7863535921368978</c:v>
                </c:pt>
                <c:pt idx="23">
                  <c:v>7.9169786805260927</c:v>
                </c:pt>
                <c:pt idx="24">
                  <c:v>8.0349216871729592</c:v>
                </c:pt>
                <c:pt idx="25">
                  <c:v>8.1397088459906666</c:v>
                </c:pt>
                <c:pt idx="26">
                  <c:v>8.1641378517889986</c:v>
                </c:pt>
                <c:pt idx="27">
                  <c:v>8.1726638735680961</c:v>
                </c:pt>
                <c:pt idx="28">
                  <c:v>8.180391740913592</c:v>
                </c:pt>
                <c:pt idx="29">
                  <c:v>8.190474296422007</c:v>
                </c:pt>
                <c:pt idx="30">
                  <c:v>8.1941238862961399</c:v>
                </c:pt>
                <c:pt idx="31">
                  <c:v>8.1978353486069864</c:v>
                </c:pt>
                <c:pt idx="32">
                  <c:v>8.2060590793381429</c:v>
                </c:pt>
                <c:pt idx="33">
                  <c:v>8.2213583651534456</c:v>
                </c:pt>
                <c:pt idx="34">
                  <c:v>8.2273564559468273</c:v>
                </c:pt>
                <c:pt idx="35">
                  <c:v>8.2371110875406597</c:v>
                </c:pt>
                <c:pt idx="36">
                  <c:v>8.2559300311129977</c:v>
                </c:pt>
                <c:pt idx="37">
                  <c:v>8.2859788219488042</c:v>
                </c:pt>
                <c:pt idx="38">
                  <c:v>8.3276216235327407</c:v>
                </c:pt>
                <c:pt idx="39">
                  <c:v>8.3843118017253566</c:v>
                </c:pt>
                <c:pt idx="40">
                  <c:v>8.4519984797058427</c:v>
                </c:pt>
                <c:pt idx="41">
                  <c:v>8.516374098430207</c:v>
                </c:pt>
                <c:pt idx="42">
                  <c:v>8.5775880356385237</c:v>
                </c:pt>
                <c:pt idx="43">
                  <c:v>8.6324105501343524</c:v>
                </c:pt>
                <c:pt idx="44">
                  <c:v>8.6819023122613501</c:v>
                </c:pt>
                <c:pt idx="45">
                  <c:v>8.7285170060811765</c:v>
                </c:pt>
                <c:pt idx="46">
                  <c:v>8.7742946542214693</c:v>
                </c:pt>
                <c:pt idx="47">
                  <c:v>8.8192379083580832</c:v>
                </c:pt>
                <c:pt idx="48">
                  <c:v>8.8619245863385672</c:v>
                </c:pt>
                <c:pt idx="49">
                  <c:v>8.9029292179323996</c:v>
                </c:pt>
                <c:pt idx="50">
                  <c:v>8.9434123532739367</c:v>
                </c:pt>
                <c:pt idx="51">
                  <c:v>8.9834986211285539</c:v>
                </c:pt>
                <c:pt idx="52">
                  <c:v>9.0228494908782366</c:v>
                </c:pt>
                <c:pt idx="53">
                  <c:v>9.0613235398104948</c:v>
                </c:pt>
                <c:pt idx="54">
                  <c:v>9.1001405388205345</c:v>
                </c:pt>
                <c:pt idx="55">
                  <c:v>9.1402816079762417</c:v>
                </c:pt>
                <c:pt idx="56">
                  <c:v>9.1807117098005957</c:v>
                </c:pt>
                <c:pt idx="57">
                  <c:v>9.2196833899024195</c:v>
                </c:pt>
                <c:pt idx="58">
                  <c:v>9.2573972917550567</c:v>
                </c:pt>
                <c:pt idx="59">
                  <c:v>9.295280016970727</c:v>
                </c:pt>
                <c:pt idx="60">
                  <c:v>9.3333563145241136</c:v>
                </c:pt>
                <c:pt idx="61">
                  <c:v>9.3714989039739791</c:v>
                </c:pt>
                <c:pt idx="62">
                  <c:v>9.4079329302786032</c:v>
                </c:pt>
                <c:pt idx="63">
                  <c:v>9.4169353698203935</c:v>
                </c:pt>
                <c:pt idx="64">
                  <c:v>9.4292241196436155</c:v>
                </c:pt>
                <c:pt idx="65">
                  <c:v>9.4329868476877383</c:v>
                </c:pt>
                <c:pt idx="66">
                  <c:v>9.4335428157262058</c:v>
                </c:pt>
                <c:pt idx="67">
                  <c:v>9.4340156979210867</c:v>
                </c:pt>
                <c:pt idx="68">
                  <c:v>9.4303130745297707</c:v>
                </c:pt>
                <c:pt idx="69">
                  <c:v>9.4258556074105506</c:v>
                </c:pt>
                <c:pt idx="70">
                  <c:v>9.4329497242257112</c:v>
                </c:pt>
                <c:pt idx="71">
                  <c:v>9.4371773794371379</c:v>
                </c:pt>
                <c:pt idx="72">
                  <c:v>9.4432170131523137</c:v>
                </c:pt>
                <c:pt idx="73">
                  <c:v>9.4516758591429788</c:v>
                </c:pt>
                <c:pt idx="74">
                  <c:v>9.4612174727761289</c:v>
                </c:pt>
                <c:pt idx="75">
                  <c:v>9.460881593833971</c:v>
                </c:pt>
                <c:pt idx="76">
                  <c:v>9.4674992928864388</c:v>
                </c:pt>
                <c:pt idx="77">
                  <c:v>9.4776985221326555</c:v>
                </c:pt>
                <c:pt idx="78">
                  <c:v>9.4874637604299252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16-4CEC-8DDA-E699A9E80731}"/>
            </c:ext>
          </c:extLst>
        </c:ser>
        <c:ser>
          <c:idx val="4"/>
          <c:order val="4"/>
          <c:tx>
            <c:strRef>
              <c:f>'有限元对比implicit-dis10'!$V$1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'有限元对比implicit-dis10'!$X$3:$X$58</c:f>
              <c:numCache>
                <c:formatCode>General</c:formatCode>
                <c:ptCount val="56"/>
                <c:pt idx="0">
                  <c:v>0</c:v>
                </c:pt>
                <c:pt idx="1">
                  <c:v>0.13342454545454546</c:v>
                </c:pt>
                <c:pt idx="2">
                  <c:v>0.26699606060606063</c:v>
                </c:pt>
                <c:pt idx="3">
                  <c:v>0.46771868686868689</c:v>
                </c:pt>
                <c:pt idx="4">
                  <c:v>0.76975252525252524</c:v>
                </c:pt>
                <c:pt idx="5">
                  <c:v>1.2247333333333332</c:v>
                </c:pt>
                <c:pt idx="6">
                  <c:v>1.9072505050505051</c:v>
                </c:pt>
                <c:pt idx="7">
                  <c:v>2.9227414141414143</c:v>
                </c:pt>
                <c:pt idx="8">
                  <c:v>4.2271080808080805</c:v>
                </c:pt>
                <c:pt idx="9">
                  <c:v>5.2607686868686869</c:v>
                </c:pt>
                <c:pt idx="10">
                  <c:v>5.9561797979797975</c:v>
                </c:pt>
                <c:pt idx="11">
                  <c:v>6.5182686868686863</c:v>
                </c:pt>
                <c:pt idx="12">
                  <c:v>6.9934131313131314</c:v>
                </c:pt>
                <c:pt idx="13">
                  <c:v>7.4008676767676764</c:v>
                </c:pt>
                <c:pt idx="14">
                  <c:v>7.7683454545454547</c:v>
                </c:pt>
                <c:pt idx="15">
                  <c:v>8.112318181818182</c:v>
                </c:pt>
                <c:pt idx="16">
                  <c:v>8.4379686868686861</c:v>
                </c:pt>
                <c:pt idx="17">
                  <c:v>8.7406252525252537</c:v>
                </c:pt>
                <c:pt idx="18">
                  <c:v>9.0201545454545453</c:v>
                </c:pt>
                <c:pt idx="19">
                  <c:v>9.284175757575758</c:v>
                </c:pt>
                <c:pt idx="20">
                  <c:v>9.5347979797979807</c:v>
                </c:pt>
                <c:pt idx="21">
                  <c:v>9.7725353535353534</c:v>
                </c:pt>
                <c:pt idx="22">
                  <c:v>9.9921606060606063</c:v>
                </c:pt>
                <c:pt idx="23">
                  <c:v>10.194818181818182</c:v>
                </c:pt>
                <c:pt idx="24">
                  <c:v>10.378979797979799</c:v>
                </c:pt>
                <c:pt idx="25">
                  <c:v>10.553727272727272</c:v>
                </c:pt>
                <c:pt idx="26">
                  <c:v>10.729929292929292</c:v>
                </c:pt>
                <c:pt idx="27">
                  <c:v>10.891424242424241</c:v>
                </c:pt>
                <c:pt idx="28">
                  <c:v>11.036010101010101</c:v>
                </c:pt>
                <c:pt idx="29">
                  <c:v>11.162676767676768</c:v>
                </c:pt>
                <c:pt idx="30">
                  <c:v>11.269343434343433</c:v>
                </c:pt>
                <c:pt idx="31">
                  <c:v>11.356292929292929</c:v>
                </c:pt>
                <c:pt idx="32">
                  <c:v>11.424393939393941</c:v>
                </c:pt>
                <c:pt idx="33">
                  <c:v>11.472131313131314</c:v>
                </c:pt>
                <c:pt idx="34">
                  <c:v>11.476555555555557</c:v>
                </c:pt>
                <c:pt idx="35">
                  <c:v>11.473030303030303</c:v>
                </c:pt>
                <c:pt idx="36">
                  <c:v>11.472434343434344</c:v>
                </c:pt>
                <c:pt idx="37">
                  <c:v>11.470757575757576</c:v>
                </c:pt>
                <c:pt idx="38">
                  <c:v>11.469545454545454</c:v>
                </c:pt>
                <c:pt idx="39">
                  <c:v>11.468757575757575</c:v>
                </c:pt>
                <c:pt idx="40">
                  <c:v>11.467222222222224</c:v>
                </c:pt>
                <c:pt idx="41">
                  <c:v>11.467222222222224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16-4CEC-8DDA-E699A9E80731}"/>
            </c:ext>
          </c:extLst>
        </c:ser>
        <c:ser>
          <c:idx val="5"/>
          <c:order val="5"/>
          <c:tx>
            <c:strRef>
              <c:f>'有限元对比implicit-dis10'!$AA$1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'有限元对比implicit-dis10'!$AC$3:$AC$58</c:f>
              <c:numCache>
                <c:formatCode>General</c:formatCode>
                <c:ptCount val="56"/>
                <c:pt idx="0">
                  <c:v>0</c:v>
                </c:pt>
                <c:pt idx="1">
                  <c:v>0.11128125</c:v>
                </c:pt>
                <c:pt idx="2">
                  <c:v>0.22265716666666666</c:v>
                </c:pt>
                <c:pt idx="3">
                  <c:v>0.38994450000000003</c:v>
                </c:pt>
                <c:pt idx="4">
                  <c:v>0.64148916666666667</c:v>
                </c:pt>
                <c:pt idx="5">
                  <c:v>1.0200808333333333</c:v>
                </c:pt>
                <c:pt idx="6">
                  <c:v>1.5880133333333333</c:v>
                </c:pt>
                <c:pt idx="7">
                  <c:v>2.4361341666666667</c:v>
                </c:pt>
                <c:pt idx="8">
                  <c:v>3.53607</c:v>
                </c:pt>
                <c:pt idx="9">
                  <c:v>4.5316791666666667</c:v>
                </c:pt>
                <c:pt idx="10">
                  <c:v>5.2376858333333329</c:v>
                </c:pt>
                <c:pt idx="11">
                  <c:v>5.7851483333333338</c:v>
                </c:pt>
                <c:pt idx="12">
                  <c:v>6.2061358333333336</c:v>
                </c:pt>
                <c:pt idx="13">
                  <c:v>6.5660958333333337</c:v>
                </c:pt>
                <c:pt idx="14">
                  <c:v>6.8684824999999998</c:v>
                </c:pt>
                <c:pt idx="15">
                  <c:v>7.1425166666666664</c:v>
                </c:pt>
                <c:pt idx="16">
                  <c:v>7.3916275000000002</c:v>
                </c:pt>
                <c:pt idx="17">
                  <c:v>7.616295</c:v>
                </c:pt>
                <c:pt idx="18">
                  <c:v>7.824651666666667</c:v>
                </c:pt>
                <c:pt idx="19">
                  <c:v>8.016982500000001</c:v>
                </c:pt>
                <c:pt idx="20">
                  <c:v>8.1951983333333338</c:v>
                </c:pt>
                <c:pt idx="21">
                  <c:v>8.3628166666666672</c:v>
                </c:pt>
                <c:pt idx="22">
                  <c:v>8.5204333333333331</c:v>
                </c:pt>
                <c:pt idx="23">
                  <c:v>8.668825</c:v>
                </c:pt>
                <c:pt idx="24">
                  <c:v>8.8076833333333333</c:v>
                </c:pt>
                <c:pt idx="25">
                  <c:v>8.9393750000000001</c:v>
                </c:pt>
                <c:pt idx="26">
                  <c:v>9.0743583333333326</c:v>
                </c:pt>
                <c:pt idx="27">
                  <c:v>9.2046916666666672</c:v>
                </c:pt>
                <c:pt idx="28">
                  <c:v>9.3292583333333337</c:v>
                </c:pt>
                <c:pt idx="29">
                  <c:v>9.4480000000000004</c:v>
                </c:pt>
                <c:pt idx="30">
                  <c:v>9.5609833333333327</c:v>
                </c:pt>
                <c:pt idx="31">
                  <c:v>9.6682083333333324</c:v>
                </c:pt>
                <c:pt idx="32">
                  <c:v>9.7688916666666668</c:v>
                </c:pt>
                <c:pt idx="33">
                  <c:v>9.8627749999999992</c:v>
                </c:pt>
                <c:pt idx="34">
                  <c:v>9.8852416666666674</c:v>
                </c:pt>
                <c:pt idx="35">
                  <c:v>9.9159249999999997</c:v>
                </c:pt>
                <c:pt idx="36">
                  <c:v>9.9243833333333331</c:v>
                </c:pt>
                <c:pt idx="37">
                  <c:v>9.911975</c:v>
                </c:pt>
                <c:pt idx="38">
                  <c:v>9.9159166666666678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416-4CEC-8DDA-E699A9E80731}"/>
            </c:ext>
          </c:extLst>
        </c:ser>
        <c:ser>
          <c:idx val="6"/>
          <c:order val="6"/>
          <c:tx>
            <c:strRef>
              <c:f>'有限元对比implicit-dis10'!$AF$1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'有限元对比implicit-dis10'!$AH$3:$AH$71</c:f>
              <c:numCache>
                <c:formatCode>General</c:formatCode>
                <c:ptCount val="69"/>
                <c:pt idx="0">
                  <c:v>0</c:v>
                </c:pt>
                <c:pt idx="1">
                  <c:v>6.4308641975308631E-4</c:v>
                </c:pt>
                <c:pt idx="2">
                  <c:v>1.2861625514403291E-3</c:v>
                </c:pt>
                <c:pt idx="3">
                  <c:v>2.250679012345679E-3</c:v>
                </c:pt>
                <c:pt idx="4">
                  <c:v>3.6971399176954733E-3</c:v>
                </c:pt>
                <c:pt idx="5">
                  <c:v>5.8666769547325104E-3</c:v>
                </c:pt>
                <c:pt idx="6">
                  <c:v>9.1214711934156385E-3</c:v>
                </c:pt>
                <c:pt idx="7">
                  <c:v>1.4004125514403293E-2</c:v>
                </c:pt>
                <c:pt idx="8">
                  <c:v>2.1328734567901235E-2</c:v>
                </c:pt>
                <c:pt idx="9">
                  <c:v>3.2317006172839509E-2</c:v>
                </c:pt>
                <c:pt idx="10">
                  <c:v>4.8802510288065849E-2</c:v>
                </c:pt>
                <c:pt idx="11">
                  <c:v>7.3537685185185178E-2</c:v>
                </c:pt>
                <c:pt idx="12">
                  <c:v>0.1106559670781893</c:v>
                </c:pt>
                <c:pt idx="13">
                  <c:v>0.16636841563786006</c:v>
                </c:pt>
                <c:pt idx="14">
                  <c:v>0.25001512345679011</c:v>
                </c:pt>
                <c:pt idx="15">
                  <c:v>0.375659670781893</c:v>
                </c:pt>
                <c:pt idx="16">
                  <c:v>0.56451460905349793</c:v>
                </c:pt>
                <c:pt idx="17">
                  <c:v>0.84864434156378599</c:v>
                </c:pt>
                <c:pt idx="18">
                  <c:v>1.2744722222222222</c:v>
                </c:pt>
                <c:pt idx="19">
                  <c:v>1.9093559670781894</c:v>
                </c:pt>
                <c:pt idx="20">
                  <c:v>2.8512736625514403</c:v>
                </c:pt>
                <c:pt idx="21">
                  <c:v>4.040316872427983</c:v>
                </c:pt>
                <c:pt idx="22">
                  <c:v>4.7652088477366252</c:v>
                </c:pt>
                <c:pt idx="23">
                  <c:v>4.8971532921810699</c:v>
                </c:pt>
                <c:pt idx="24">
                  <c:v>5.0666779835390949</c:v>
                </c:pt>
                <c:pt idx="25">
                  <c:v>5.2920689300411521</c:v>
                </c:pt>
                <c:pt idx="26">
                  <c:v>5.5619999999999994</c:v>
                </c:pt>
                <c:pt idx="27">
                  <c:v>5.8315720164609051</c:v>
                </c:pt>
                <c:pt idx="28">
                  <c:v>6.0745154320987655</c:v>
                </c:pt>
                <c:pt idx="29">
                  <c:v>6.291541152263374</c:v>
                </c:pt>
                <c:pt idx="30">
                  <c:v>6.4930843621399177</c:v>
                </c:pt>
                <c:pt idx="31">
                  <c:v>6.6782726337448564</c:v>
                </c:pt>
                <c:pt idx="32">
                  <c:v>6.8506131687242791</c:v>
                </c:pt>
                <c:pt idx="33">
                  <c:v>7.0142109053497936</c:v>
                </c:pt>
                <c:pt idx="34">
                  <c:v>7.1686759259259256</c:v>
                </c:pt>
                <c:pt idx="35">
                  <c:v>7.3147880658436213</c:v>
                </c:pt>
                <c:pt idx="36">
                  <c:v>7.452820987654321</c:v>
                </c:pt>
                <c:pt idx="37">
                  <c:v>7.5842376543209875</c:v>
                </c:pt>
                <c:pt idx="38">
                  <c:v>7.7106327160493819</c:v>
                </c:pt>
                <c:pt idx="39">
                  <c:v>7.8380041152263376</c:v>
                </c:pt>
                <c:pt idx="40">
                  <c:v>7.9611738683127573</c:v>
                </c:pt>
                <c:pt idx="41">
                  <c:v>8.079725308641974</c:v>
                </c:pt>
                <c:pt idx="42">
                  <c:v>8.1941388888888884</c:v>
                </c:pt>
                <c:pt idx="43">
                  <c:v>8.3046100823045261</c:v>
                </c:pt>
                <c:pt idx="44">
                  <c:v>8.4114104938271606</c:v>
                </c:pt>
                <c:pt idx="45">
                  <c:v>8.5135288065843611</c:v>
                </c:pt>
                <c:pt idx="46">
                  <c:v>8.6097839506172829</c:v>
                </c:pt>
                <c:pt idx="47">
                  <c:v>8.6317561728395056</c:v>
                </c:pt>
                <c:pt idx="48">
                  <c:v>8.6439279835390934</c:v>
                </c:pt>
                <c:pt idx="49">
                  <c:v>8.6433148148148131</c:v>
                </c:pt>
                <c:pt idx="50">
                  <c:v>8.6421882716049385</c:v>
                </c:pt>
                <c:pt idx="51">
                  <c:v>8.6417479423868304</c:v>
                </c:pt>
                <c:pt idx="52">
                  <c:v>8.6417479423868304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416-4CEC-8DDA-E699A9E80731}"/>
            </c:ext>
          </c:extLst>
        </c:ser>
        <c:ser>
          <c:idx val="7"/>
          <c:order val="7"/>
          <c:tx>
            <c:strRef>
              <c:f>'有限元对比implicit-dis10'!$AK$1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'有限元对比implicit-dis10'!$AM$3:$AM$60</c:f>
              <c:numCache>
                <c:formatCode>General</c:formatCode>
                <c:ptCount val="58"/>
                <c:pt idx="0">
                  <c:v>0</c:v>
                </c:pt>
                <c:pt idx="1">
                  <c:v>0.17564166666666667</c:v>
                </c:pt>
                <c:pt idx="2">
                  <c:v>0.35215450000000004</c:v>
                </c:pt>
                <c:pt idx="3">
                  <c:v>0.6183265</c:v>
                </c:pt>
                <c:pt idx="4">
                  <c:v>1.0173471666666667</c:v>
                </c:pt>
                <c:pt idx="5">
                  <c:v>1.6161035000000001</c:v>
                </c:pt>
                <c:pt idx="6">
                  <c:v>2.4978033333333332</c:v>
                </c:pt>
                <c:pt idx="7">
                  <c:v>3.5799116666666668</c:v>
                </c:pt>
                <c:pt idx="8">
                  <c:v>3.7848416666666664</c:v>
                </c:pt>
                <c:pt idx="9">
                  <c:v>4.0400366666666665</c:v>
                </c:pt>
                <c:pt idx="10">
                  <c:v>4.3683866666666669</c:v>
                </c:pt>
                <c:pt idx="11">
                  <c:v>4.8076466666666668</c:v>
                </c:pt>
                <c:pt idx="12">
                  <c:v>5.328643333333333</c:v>
                </c:pt>
                <c:pt idx="13">
                  <c:v>5.8488083333333334</c:v>
                </c:pt>
                <c:pt idx="14">
                  <c:v>6.33725</c:v>
                </c:pt>
                <c:pt idx="15">
                  <c:v>6.7520683333333329</c:v>
                </c:pt>
                <c:pt idx="16">
                  <c:v>7.1042966666666665</c:v>
                </c:pt>
                <c:pt idx="17">
                  <c:v>7.4131633333333333</c:v>
                </c:pt>
                <c:pt idx="18">
                  <c:v>7.6858733333333333</c:v>
                </c:pt>
                <c:pt idx="19">
                  <c:v>7.9451266666666669</c:v>
                </c:pt>
                <c:pt idx="20">
                  <c:v>8.1899366666666662</c:v>
                </c:pt>
                <c:pt idx="21">
                  <c:v>8.4168299999999991</c:v>
                </c:pt>
                <c:pt idx="22">
                  <c:v>8.6277233333333339</c:v>
                </c:pt>
                <c:pt idx="23">
                  <c:v>8.8286466666666659</c:v>
                </c:pt>
                <c:pt idx="24">
                  <c:v>9.018675</c:v>
                </c:pt>
                <c:pt idx="25">
                  <c:v>9.200331666666667</c:v>
                </c:pt>
                <c:pt idx="26">
                  <c:v>9.3735066666666658</c:v>
                </c:pt>
                <c:pt idx="27">
                  <c:v>9.539340000000001</c:v>
                </c:pt>
                <c:pt idx="28">
                  <c:v>9.7003249999999994</c:v>
                </c:pt>
                <c:pt idx="29">
                  <c:v>9.8578533333333329</c:v>
                </c:pt>
                <c:pt idx="30">
                  <c:v>10.012638333333333</c:v>
                </c:pt>
                <c:pt idx="31">
                  <c:v>10.162641666666667</c:v>
                </c:pt>
                <c:pt idx="32">
                  <c:v>10.308808333333333</c:v>
                </c:pt>
                <c:pt idx="33">
                  <c:v>10.45243</c:v>
                </c:pt>
                <c:pt idx="34">
                  <c:v>10.592935000000001</c:v>
                </c:pt>
                <c:pt idx="35">
                  <c:v>10.730655</c:v>
                </c:pt>
                <c:pt idx="36">
                  <c:v>10.865360000000001</c:v>
                </c:pt>
                <c:pt idx="37">
                  <c:v>10.996651666666667</c:v>
                </c:pt>
                <c:pt idx="38">
                  <c:v>11.123704999999999</c:v>
                </c:pt>
                <c:pt idx="39">
                  <c:v>11.246868333333333</c:v>
                </c:pt>
                <c:pt idx="40">
                  <c:v>11.366843333333332</c:v>
                </c:pt>
                <c:pt idx="41">
                  <c:v>11.483355</c:v>
                </c:pt>
                <c:pt idx="42">
                  <c:v>11.596276666666666</c:v>
                </c:pt>
                <c:pt idx="43">
                  <c:v>11.705833333333334</c:v>
                </c:pt>
                <c:pt idx="44">
                  <c:v>11.812848333333333</c:v>
                </c:pt>
                <c:pt idx="45">
                  <c:v>11.91869</c:v>
                </c:pt>
                <c:pt idx="46">
                  <c:v>12.02327</c:v>
                </c:pt>
                <c:pt idx="47">
                  <c:v>12.125166666666667</c:v>
                </c:pt>
                <c:pt idx="48">
                  <c:v>12.224133333333333</c:v>
                </c:pt>
                <c:pt idx="49">
                  <c:v>12.320838333333334</c:v>
                </c:pt>
                <c:pt idx="50">
                  <c:v>12.416123333333333</c:v>
                </c:pt>
                <c:pt idx="51">
                  <c:v>12.509118333333333</c:v>
                </c:pt>
                <c:pt idx="52">
                  <c:v>12.599555000000001</c:v>
                </c:pt>
                <c:pt idx="53">
                  <c:v>12.688260000000001</c:v>
                </c:pt>
                <c:pt idx="54">
                  <c:v>12.774923333333334</c:v>
                </c:pt>
                <c:pt idx="55">
                  <c:v>12.859008333333332</c:v>
                </c:pt>
                <c:pt idx="56">
                  <c:v>12.94153</c:v>
                </c:pt>
                <c:pt idx="57">
                  <c:v>13.005709999999999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416-4CEC-8DDA-E699A9E80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54592"/>
        <c:axId val="714655152"/>
      </c:scatterChart>
      <c:valAx>
        <c:axId val="714654592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55152"/>
        <c:crosses val="autoZero"/>
        <c:crossBetween val="midCat"/>
      </c:valAx>
      <c:valAx>
        <c:axId val="714655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5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389886554609642"/>
          <c:y val="0.48026956018400252"/>
          <c:w val="0.21012791890185137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740135896125348E-2"/>
          <c:y val="7.7806714809285332E-2"/>
          <c:w val="0.86824453637064347"/>
          <c:h val="0.838508194356238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'有限元对比implicit-dis10'!$B$1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'有限元对比implicit-dis10'!$E$3:$E$60</c:f>
              <c:numCache>
                <c:formatCode>General</c:formatCode>
                <c:ptCount val="58"/>
                <c:pt idx="0">
                  <c:v>0</c:v>
                </c:pt>
                <c:pt idx="1">
                  <c:v>3.3486450000000003</c:v>
                </c:pt>
                <c:pt idx="2">
                  <c:v>6.7052750000000012</c:v>
                </c:pt>
                <c:pt idx="3">
                  <c:v>11.754445</c:v>
                </c:pt>
                <c:pt idx="4">
                  <c:v>19.358975000000001</c:v>
                </c:pt>
                <c:pt idx="5">
                  <c:v>30.828824999999998</c:v>
                </c:pt>
                <c:pt idx="6">
                  <c:v>48.090515000000003</c:v>
                </c:pt>
                <c:pt idx="7">
                  <c:v>73.913250000000005</c:v>
                </c:pt>
                <c:pt idx="8">
                  <c:v>107.77930000000001</c:v>
                </c:pt>
                <c:pt idx="9">
                  <c:v>141.23585</c:v>
                </c:pt>
                <c:pt idx="10">
                  <c:v>171.88634999999999</c:v>
                </c:pt>
                <c:pt idx="11">
                  <c:v>196.84700000000001</c:v>
                </c:pt>
                <c:pt idx="12">
                  <c:v>218.22940000000003</c:v>
                </c:pt>
                <c:pt idx="13">
                  <c:v>235.38055</c:v>
                </c:pt>
                <c:pt idx="14">
                  <c:v>248.93494999999999</c:v>
                </c:pt>
                <c:pt idx="15">
                  <c:v>260.29579999999999</c:v>
                </c:pt>
                <c:pt idx="16">
                  <c:v>270.51364999999998</c:v>
                </c:pt>
                <c:pt idx="17">
                  <c:v>279.75170000000003</c:v>
                </c:pt>
                <c:pt idx="18">
                  <c:v>287.35770000000002</c:v>
                </c:pt>
                <c:pt idx="19">
                  <c:v>292.77330000000001</c:v>
                </c:pt>
                <c:pt idx="20">
                  <c:v>296.46359999999999</c:v>
                </c:pt>
                <c:pt idx="21">
                  <c:v>298.84845000000001</c:v>
                </c:pt>
                <c:pt idx="22">
                  <c:v>300.32085000000001</c:v>
                </c:pt>
                <c:pt idx="23">
                  <c:v>300.82159999999999</c:v>
                </c:pt>
                <c:pt idx="24">
                  <c:v>300.04295000000002</c:v>
                </c:pt>
                <c:pt idx="25">
                  <c:v>298.43770000000001</c:v>
                </c:pt>
                <c:pt idx="26">
                  <c:v>296.39845000000003</c:v>
                </c:pt>
                <c:pt idx="27">
                  <c:v>295.83064999999999</c:v>
                </c:pt>
                <c:pt idx="28">
                  <c:v>294.95395000000002</c:v>
                </c:pt>
                <c:pt idx="29">
                  <c:v>293.70269999999999</c:v>
                </c:pt>
                <c:pt idx="30">
                  <c:v>291.95245</c:v>
                </c:pt>
                <c:pt idx="31">
                  <c:v>290.07530000000003</c:v>
                </c:pt>
                <c:pt idx="32">
                  <c:v>288.37515000000002</c:v>
                </c:pt>
                <c:pt idx="33">
                  <c:v>286.90584999999999</c:v>
                </c:pt>
                <c:pt idx="34">
                  <c:v>285.71120000000002</c:v>
                </c:pt>
                <c:pt idx="35">
                  <c:v>284.81959999999998</c:v>
                </c:pt>
                <c:pt idx="36">
                  <c:v>284.16370000000001</c:v>
                </c:pt>
                <c:pt idx="37">
                  <c:v>283.70375000000001</c:v>
                </c:pt>
                <c:pt idx="38">
                  <c:v>283.49315000000001</c:v>
                </c:pt>
                <c:pt idx="39">
                  <c:v>283.52145000000002</c:v>
                </c:pt>
                <c:pt idx="40">
                  <c:v>283.78244999999998</c:v>
                </c:pt>
                <c:pt idx="41">
                  <c:v>284.2921</c:v>
                </c:pt>
                <c:pt idx="42">
                  <c:v>285.06115</c:v>
                </c:pt>
                <c:pt idx="43">
                  <c:v>286.07100000000003</c:v>
                </c:pt>
                <c:pt idx="44">
                  <c:v>287.28530000000001</c:v>
                </c:pt>
                <c:pt idx="45">
                  <c:v>288.65269999999998</c:v>
                </c:pt>
                <c:pt idx="46">
                  <c:v>290.15955000000002</c:v>
                </c:pt>
                <c:pt idx="47">
                  <c:v>291.58744999999999</c:v>
                </c:pt>
                <c:pt idx="48">
                  <c:v>292.57515000000001</c:v>
                </c:pt>
                <c:pt idx="49">
                  <c:v>291.88850000000002</c:v>
                </c:pt>
                <c:pt idx="50">
                  <c:v>290.00290000000001</c:v>
                </c:pt>
                <c:pt idx="51">
                  <c:v>287.51499999999999</c:v>
                </c:pt>
                <c:pt idx="52">
                  <c:v>284.76765</c:v>
                </c:pt>
                <c:pt idx="53">
                  <c:v>282.38465000000002</c:v>
                </c:pt>
                <c:pt idx="54">
                  <c:v>280.45415000000003</c:v>
                </c:pt>
                <c:pt idx="55">
                  <c:v>278.60539999999997</c:v>
                </c:pt>
                <c:pt idx="56">
                  <c:v>276.94754999999998</c:v>
                </c:pt>
                <c:pt idx="57">
                  <c:v>276.0224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F8-4EAF-AEAD-637AC3BAB68E}"/>
            </c:ext>
          </c:extLst>
        </c:ser>
        <c:ser>
          <c:idx val="1"/>
          <c:order val="1"/>
          <c:tx>
            <c:strRef>
              <c:f>'有限元对比implicit-dis10'!$G$1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'有限元对比implicit-dis10'!$G$3:$G$77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'有限元对比implicit-dis10'!$J$3:$J$77</c:f>
              <c:numCache>
                <c:formatCode>General</c:formatCode>
                <c:ptCount val="75"/>
                <c:pt idx="0">
                  <c:v>0</c:v>
                </c:pt>
                <c:pt idx="1">
                  <c:v>0.80365098531684709</c:v>
                </c:pt>
                <c:pt idx="2">
                  <c:v>1.6076052936630603</c:v>
                </c:pt>
                <c:pt idx="3">
                  <c:v>2.8140228941267384</c:v>
                </c:pt>
                <c:pt idx="4">
                  <c:v>4.6252984930448227</c:v>
                </c:pt>
                <c:pt idx="5">
                  <c:v>7.3460200927357029</c:v>
                </c:pt>
                <c:pt idx="6">
                  <c:v>11.434949768160742</c:v>
                </c:pt>
                <c:pt idx="7">
                  <c:v>17.58508983771252</c:v>
                </c:pt>
                <c:pt idx="8">
                  <c:v>26.845194165378672</c:v>
                </c:pt>
                <c:pt idx="9">
                  <c:v>40.788779945904174</c:v>
                </c:pt>
                <c:pt idx="10">
                  <c:v>61.714644513137564</c:v>
                </c:pt>
                <c:pt idx="11">
                  <c:v>92.933877511591973</c:v>
                </c:pt>
                <c:pt idx="12">
                  <c:v>124.49256182380215</c:v>
                </c:pt>
                <c:pt idx="13">
                  <c:v>147.63948995363214</c:v>
                </c:pt>
                <c:pt idx="14">
                  <c:v>165.26883693972178</c:v>
                </c:pt>
                <c:pt idx="15">
                  <c:v>179.45590224111282</c:v>
                </c:pt>
                <c:pt idx="16">
                  <c:v>191.89499613601237</c:v>
                </c:pt>
                <c:pt idx="17">
                  <c:v>203.62079791344669</c:v>
                </c:pt>
                <c:pt idx="18">
                  <c:v>215.15209621329211</c:v>
                </c:pt>
                <c:pt idx="19">
                  <c:v>226.16904945904173</c:v>
                </c:pt>
                <c:pt idx="20">
                  <c:v>235.80738021638331</c:v>
                </c:pt>
                <c:pt idx="21">
                  <c:v>243.9612152241113</c:v>
                </c:pt>
                <c:pt idx="22">
                  <c:v>250.31259659969089</c:v>
                </c:pt>
                <c:pt idx="23">
                  <c:v>255.19421367851626</c:v>
                </c:pt>
                <c:pt idx="24">
                  <c:v>259.4747391808346</c:v>
                </c:pt>
                <c:pt idx="25">
                  <c:v>263.19266808346214</c:v>
                </c:pt>
                <c:pt idx="26">
                  <c:v>266.02675811437405</c:v>
                </c:pt>
                <c:pt idx="27">
                  <c:v>267.7620749613601</c:v>
                </c:pt>
                <c:pt idx="28">
                  <c:v>267.98763523956723</c:v>
                </c:pt>
                <c:pt idx="29">
                  <c:v>267.7869010819166</c:v>
                </c:pt>
                <c:pt idx="30">
                  <c:v>267.10935085007731</c:v>
                </c:pt>
                <c:pt idx="31">
                  <c:v>266.32389876352403</c:v>
                </c:pt>
                <c:pt idx="32">
                  <c:v>266.37244010819165</c:v>
                </c:pt>
                <c:pt idx="33">
                  <c:v>266.32689335394122</c:v>
                </c:pt>
                <c:pt idx="34">
                  <c:v>265.71739760432769</c:v>
                </c:pt>
                <c:pt idx="35">
                  <c:v>265.41204598145282</c:v>
                </c:pt>
                <c:pt idx="36">
                  <c:v>265.57940494590417</c:v>
                </c:pt>
                <c:pt idx="37">
                  <c:v>265.76637364760438</c:v>
                </c:pt>
                <c:pt idx="38">
                  <c:v>265.93948029366305</c:v>
                </c:pt>
                <c:pt idx="39">
                  <c:v>266.02680641421944</c:v>
                </c:pt>
                <c:pt idx="40">
                  <c:v>265.85896445131374</c:v>
                </c:pt>
                <c:pt idx="41">
                  <c:v>265.1975946676971</c:v>
                </c:pt>
                <c:pt idx="42">
                  <c:v>263.98671754250387</c:v>
                </c:pt>
                <c:pt idx="43">
                  <c:v>262.4315108191654</c:v>
                </c:pt>
                <c:pt idx="44">
                  <c:v>260.37103941267389</c:v>
                </c:pt>
                <c:pt idx="45">
                  <c:v>257.98077666151465</c:v>
                </c:pt>
                <c:pt idx="46">
                  <c:v>255.60915765069555</c:v>
                </c:pt>
                <c:pt idx="47">
                  <c:v>253.71029752704791</c:v>
                </c:pt>
                <c:pt idx="48">
                  <c:v>252.53714258114374</c:v>
                </c:pt>
                <c:pt idx="49">
                  <c:v>251.98869783616695</c:v>
                </c:pt>
                <c:pt idx="50">
                  <c:v>251.84935278207109</c:v>
                </c:pt>
                <c:pt idx="51">
                  <c:v>251.86867272024728</c:v>
                </c:pt>
                <c:pt idx="52">
                  <c:v>251.75627897990731</c:v>
                </c:pt>
                <c:pt idx="53">
                  <c:v>251.40272411128285</c:v>
                </c:pt>
                <c:pt idx="54">
                  <c:v>250.80622102009272</c:v>
                </c:pt>
                <c:pt idx="55">
                  <c:v>250.23121136012367</c:v>
                </c:pt>
                <c:pt idx="56">
                  <c:v>249.95928323029369</c:v>
                </c:pt>
                <c:pt idx="57">
                  <c:v>250.10592156105099</c:v>
                </c:pt>
                <c:pt idx="58">
                  <c:v>250.55631761978364</c:v>
                </c:pt>
                <c:pt idx="59">
                  <c:v>251.15161321483771</c:v>
                </c:pt>
                <c:pt idx="60">
                  <c:v>251.72913446676966</c:v>
                </c:pt>
                <c:pt idx="61">
                  <c:v>252.09606839258117</c:v>
                </c:pt>
                <c:pt idx="62">
                  <c:v>252.06307959814529</c:v>
                </c:pt>
                <c:pt idx="63">
                  <c:v>252.05723531684697</c:v>
                </c:pt>
                <c:pt idx="64">
                  <c:v>251.94517967542504</c:v>
                </c:pt>
                <c:pt idx="65">
                  <c:v>251.51487635239567</c:v>
                </c:pt>
                <c:pt idx="66">
                  <c:v>251.28178129829985</c:v>
                </c:pt>
                <c:pt idx="67">
                  <c:v>251.26748454404947</c:v>
                </c:pt>
                <c:pt idx="68">
                  <c:v>251.25676197836165</c:v>
                </c:pt>
                <c:pt idx="69">
                  <c:v>251.2379250386399</c:v>
                </c:pt>
                <c:pt idx="70">
                  <c:v>251.23980873261212</c:v>
                </c:pt>
                <c:pt idx="71">
                  <c:v>251.3951410355487</c:v>
                </c:pt>
                <c:pt idx="72">
                  <c:v>251.96647990726427</c:v>
                </c:pt>
                <c:pt idx="73">
                  <c:v>252.90364180834626</c:v>
                </c:pt>
                <c:pt idx="74">
                  <c:v>253.78062210200932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F8-4EAF-AEAD-637AC3BAB68E}"/>
            </c:ext>
          </c:extLst>
        </c:ser>
        <c:ser>
          <c:idx val="2"/>
          <c:order val="2"/>
          <c:tx>
            <c:strRef>
              <c:f>'有限元对比implicit-dis10'!$L$1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'有限元对比implicit-dis10'!$L$3:$L$151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'有限元对比implicit-dis10'!$O$3:$O$90</c:f>
              <c:numCache>
                <c:formatCode>General</c:formatCode>
                <c:ptCount val="88"/>
                <c:pt idx="0">
                  <c:v>0</c:v>
                </c:pt>
                <c:pt idx="1">
                  <c:v>2.6430523809523812</c:v>
                </c:pt>
                <c:pt idx="2">
                  <c:v>5.2894978354978353</c:v>
                </c:pt>
                <c:pt idx="3">
                  <c:v>9.2662987012986999</c:v>
                </c:pt>
                <c:pt idx="4">
                  <c:v>15.249138528138529</c:v>
                </c:pt>
                <c:pt idx="5">
                  <c:v>24.255510822510821</c:v>
                </c:pt>
                <c:pt idx="6">
                  <c:v>37.790536796536792</c:v>
                </c:pt>
                <c:pt idx="7">
                  <c:v>58.083506493506498</c:v>
                </c:pt>
                <c:pt idx="8">
                  <c:v>84.647012987012999</c:v>
                </c:pt>
                <c:pt idx="9">
                  <c:v>110.49541125541127</c:v>
                </c:pt>
                <c:pt idx="10">
                  <c:v>130.8600865800866</c:v>
                </c:pt>
                <c:pt idx="11">
                  <c:v>145.88285714285715</c:v>
                </c:pt>
                <c:pt idx="12">
                  <c:v>157.86025974025975</c:v>
                </c:pt>
                <c:pt idx="13">
                  <c:v>168.42580086580088</c:v>
                </c:pt>
                <c:pt idx="14">
                  <c:v>178.37311688311686</c:v>
                </c:pt>
                <c:pt idx="15">
                  <c:v>187.7957142857143</c:v>
                </c:pt>
                <c:pt idx="16">
                  <c:v>196.25281385281386</c:v>
                </c:pt>
                <c:pt idx="17">
                  <c:v>203.88658008658007</c:v>
                </c:pt>
                <c:pt idx="18">
                  <c:v>210.51030303030305</c:v>
                </c:pt>
                <c:pt idx="19">
                  <c:v>216.31580086580087</c:v>
                </c:pt>
                <c:pt idx="20">
                  <c:v>221.4220779220779</c:v>
                </c:pt>
                <c:pt idx="21">
                  <c:v>226.01419913419915</c:v>
                </c:pt>
                <c:pt idx="22">
                  <c:v>230.20632034632035</c:v>
                </c:pt>
                <c:pt idx="23">
                  <c:v>233.86987012987012</c:v>
                </c:pt>
                <c:pt idx="24">
                  <c:v>236.91285714285715</c:v>
                </c:pt>
                <c:pt idx="25">
                  <c:v>237.61636363636364</c:v>
                </c:pt>
                <c:pt idx="26">
                  <c:v>238.53865800865802</c:v>
                </c:pt>
                <c:pt idx="27">
                  <c:v>238.82709956709957</c:v>
                </c:pt>
                <c:pt idx="28">
                  <c:v>239.11220779220778</c:v>
                </c:pt>
                <c:pt idx="29">
                  <c:v>239.0842424242424</c:v>
                </c:pt>
                <c:pt idx="30">
                  <c:v>238.60428571428568</c:v>
                </c:pt>
                <c:pt idx="31">
                  <c:v>238.43303030303028</c:v>
                </c:pt>
                <c:pt idx="32">
                  <c:v>238.38848484848486</c:v>
                </c:pt>
                <c:pt idx="33">
                  <c:v>238.60385281385282</c:v>
                </c:pt>
                <c:pt idx="34">
                  <c:v>238.79441558441559</c:v>
                </c:pt>
                <c:pt idx="35">
                  <c:v>238.35922077922075</c:v>
                </c:pt>
                <c:pt idx="36">
                  <c:v>238.5396536796537</c:v>
                </c:pt>
                <c:pt idx="37">
                  <c:v>238.92610389610391</c:v>
                </c:pt>
                <c:pt idx="38">
                  <c:v>239.46160173160172</c:v>
                </c:pt>
                <c:pt idx="39">
                  <c:v>240.19588744588742</c:v>
                </c:pt>
                <c:pt idx="40">
                  <c:v>241.17484848484847</c:v>
                </c:pt>
                <c:pt idx="41">
                  <c:v>242.41952380952384</c:v>
                </c:pt>
                <c:pt idx="42">
                  <c:v>243.79043290043288</c:v>
                </c:pt>
                <c:pt idx="43">
                  <c:v>244.77186147186148</c:v>
                </c:pt>
                <c:pt idx="44">
                  <c:v>245.45415584415588</c:v>
                </c:pt>
                <c:pt idx="45">
                  <c:v>245.85632034632033</c:v>
                </c:pt>
                <c:pt idx="46">
                  <c:v>246.09779220779222</c:v>
                </c:pt>
                <c:pt idx="47">
                  <c:v>246.26658008658012</c:v>
                </c:pt>
                <c:pt idx="48">
                  <c:v>246.40316017316019</c:v>
                </c:pt>
                <c:pt idx="49">
                  <c:v>246.39956709956712</c:v>
                </c:pt>
                <c:pt idx="50">
                  <c:v>246.22173160173162</c:v>
                </c:pt>
                <c:pt idx="51">
                  <c:v>246.03913419913422</c:v>
                </c:pt>
                <c:pt idx="52">
                  <c:v>245.99012987012986</c:v>
                </c:pt>
                <c:pt idx="53">
                  <c:v>246.05536796536796</c:v>
                </c:pt>
                <c:pt idx="54">
                  <c:v>246.18220779220778</c:v>
                </c:pt>
                <c:pt idx="55">
                  <c:v>246.3287445887446</c:v>
                </c:pt>
                <c:pt idx="56">
                  <c:v>246.49242424242428</c:v>
                </c:pt>
                <c:pt idx="57">
                  <c:v>246.61177489177487</c:v>
                </c:pt>
                <c:pt idx="58">
                  <c:v>246.64268398268399</c:v>
                </c:pt>
                <c:pt idx="59">
                  <c:v>246.67298701298702</c:v>
                </c:pt>
                <c:pt idx="60">
                  <c:v>246.83761904761906</c:v>
                </c:pt>
                <c:pt idx="61">
                  <c:v>247.25021645021647</c:v>
                </c:pt>
                <c:pt idx="62">
                  <c:v>247.79917748917751</c:v>
                </c:pt>
                <c:pt idx="63">
                  <c:v>248.37930735930738</c:v>
                </c:pt>
                <c:pt idx="64">
                  <c:v>248.5418181818182</c:v>
                </c:pt>
                <c:pt idx="65">
                  <c:v>248.74974025974024</c:v>
                </c:pt>
                <c:pt idx="66">
                  <c:v>248.81549783549781</c:v>
                </c:pt>
                <c:pt idx="67">
                  <c:v>248.86238095238099</c:v>
                </c:pt>
                <c:pt idx="68">
                  <c:v>248.82510822510818</c:v>
                </c:pt>
                <c:pt idx="69">
                  <c:v>248.66774891774895</c:v>
                </c:pt>
                <c:pt idx="70">
                  <c:v>248.48285714285714</c:v>
                </c:pt>
                <c:pt idx="71">
                  <c:v>248.6286147186147</c:v>
                </c:pt>
                <c:pt idx="72">
                  <c:v>248.58329004329005</c:v>
                </c:pt>
                <c:pt idx="73">
                  <c:v>248.544329004329</c:v>
                </c:pt>
                <c:pt idx="74">
                  <c:v>248.49415584415584</c:v>
                </c:pt>
                <c:pt idx="75">
                  <c:v>248.46683982683984</c:v>
                </c:pt>
                <c:pt idx="76">
                  <c:v>248.5370995670996</c:v>
                </c:pt>
                <c:pt idx="77">
                  <c:v>248.72160173160177</c:v>
                </c:pt>
                <c:pt idx="78">
                  <c:v>248.95380952380953</c:v>
                </c:pt>
                <c:pt idx="79">
                  <c:v>249.23826839826839</c:v>
                </c:pt>
                <c:pt idx="80">
                  <c:v>249.59233766233768</c:v>
                </c:pt>
                <c:pt idx="81">
                  <c:v>250.04701298701301</c:v>
                </c:pt>
                <c:pt idx="82">
                  <c:v>250.44008658008661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F8-4EAF-AEAD-637AC3BAB68E}"/>
            </c:ext>
          </c:extLst>
        </c:ser>
        <c:ser>
          <c:idx val="3"/>
          <c:order val="3"/>
          <c:tx>
            <c:strRef>
              <c:f>'有限元对比implicit-dis10'!$Q$1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'有限元对比implicit-dis10'!$Q$3:$Q$151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'有限元对比implicit-dis10'!$T$3:$T$87</c:f>
              <c:numCache>
                <c:formatCode>General</c:formatCode>
                <c:ptCount val="85"/>
                <c:pt idx="0">
                  <c:v>0</c:v>
                </c:pt>
                <c:pt idx="1">
                  <c:v>2.1722057344147752</c:v>
                </c:pt>
                <c:pt idx="2">
                  <c:v>4.3468532203498444</c:v>
                </c:pt>
                <c:pt idx="3">
                  <c:v>7.6143528308849531</c:v>
                </c:pt>
                <c:pt idx="4">
                  <c:v>12.529740202057701</c:v>
                </c:pt>
                <c:pt idx="5">
                  <c:v>19.922073875689438</c:v>
                </c:pt>
                <c:pt idx="6">
                  <c:v>31.020787481438273</c:v>
                </c:pt>
                <c:pt idx="7">
                  <c:v>47.670906033446471</c:v>
                </c:pt>
                <c:pt idx="8">
                  <c:v>69.506992690213551</c:v>
                </c:pt>
                <c:pt idx="9">
                  <c:v>91.012293832201962</c:v>
                </c:pt>
                <c:pt idx="10">
                  <c:v>110.03511260783483</c:v>
                </c:pt>
                <c:pt idx="11">
                  <c:v>123.7107551972847</c:v>
                </c:pt>
                <c:pt idx="12">
                  <c:v>134.20289518809221</c:v>
                </c:pt>
                <c:pt idx="13">
                  <c:v>143.2628319014284</c:v>
                </c:pt>
                <c:pt idx="14">
                  <c:v>151.60707025173244</c:v>
                </c:pt>
                <c:pt idx="15">
                  <c:v>159.14995006010466</c:v>
                </c:pt>
                <c:pt idx="16">
                  <c:v>166.02946895771461</c:v>
                </c:pt>
                <c:pt idx="17">
                  <c:v>172.25060988544763</c:v>
                </c:pt>
                <c:pt idx="18">
                  <c:v>177.78051415994909</c:v>
                </c:pt>
                <c:pt idx="19">
                  <c:v>182.68635756965074</c:v>
                </c:pt>
                <c:pt idx="20">
                  <c:v>187.04987802291049</c:v>
                </c:pt>
                <c:pt idx="21">
                  <c:v>191.01870757318628</c:v>
                </c:pt>
                <c:pt idx="22">
                  <c:v>194.65883980342244</c:v>
                </c:pt>
                <c:pt idx="23">
                  <c:v>197.92446701315231</c:v>
                </c:pt>
                <c:pt idx="24">
                  <c:v>200.87304217932399</c:v>
                </c:pt>
                <c:pt idx="25">
                  <c:v>203.49272114976665</c:v>
                </c:pt>
                <c:pt idx="26">
                  <c:v>204.10344629472496</c:v>
                </c:pt>
                <c:pt idx="27">
                  <c:v>204.31659683920239</c:v>
                </c:pt>
                <c:pt idx="28">
                  <c:v>204.5097935228398</c:v>
                </c:pt>
                <c:pt idx="29">
                  <c:v>204.76185741055016</c:v>
                </c:pt>
                <c:pt idx="30">
                  <c:v>204.85309715740351</c:v>
                </c:pt>
                <c:pt idx="31">
                  <c:v>204.94588371517466</c:v>
                </c:pt>
                <c:pt idx="32">
                  <c:v>205.15147698345356</c:v>
                </c:pt>
                <c:pt idx="33">
                  <c:v>205.53395912883613</c:v>
                </c:pt>
                <c:pt idx="34">
                  <c:v>205.68391139867069</c:v>
                </c:pt>
                <c:pt idx="35">
                  <c:v>205.9277771885165</c:v>
                </c:pt>
                <c:pt idx="36">
                  <c:v>206.39825077782496</c:v>
                </c:pt>
                <c:pt idx="37">
                  <c:v>207.1494705487201</c:v>
                </c:pt>
                <c:pt idx="38">
                  <c:v>208.19054058831853</c:v>
                </c:pt>
                <c:pt idx="39">
                  <c:v>209.6077950431339</c:v>
                </c:pt>
                <c:pt idx="40">
                  <c:v>211.29996199264608</c:v>
                </c:pt>
                <c:pt idx="41">
                  <c:v>212.90935246075517</c:v>
                </c:pt>
                <c:pt idx="42">
                  <c:v>214.43970089096308</c:v>
                </c:pt>
                <c:pt idx="43">
                  <c:v>215.81026375335881</c:v>
                </c:pt>
                <c:pt idx="44">
                  <c:v>217.04755780653375</c:v>
                </c:pt>
                <c:pt idx="45">
                  <c:v>218.21292515202941</c:v>
                </c:pt>
                <c:pt idx="46">
                  <c:v>219.35736635553673</c:v>
                </c:pt>
                <c:pt idx="47">
                  <c:v>220.48094770895207</c:v>
                </c:pt>
                <c:pt idx="48">
                  <c:v>221.54811465846419</c:v>
                </c:pt>
                <c:pt idx="49">
                  <c:v>222.57323044831</c:v>
                </c:pt>
                <c:pt idx="50">
                  <c:v>223.58530883184841</c:v>
                </c:pt>
                <c:pt idx="51">
                  <c:v>224.58746552821384</c:v>
                </c:pt>
                <c:pt idx="52">
                  <c:v>225.57123727195591</c:v>
                </c:pt>
                <c:pt idx="53">
                  <c:v>226.53308849526238</c:v>
                </c:pt>
                <c:pt idx="54">
                  <c:v>227.50351347051335</c:v>
                </c:pt>
                <c:pt idx="55">
                  <c:v>228.50704019940605</c:v>
                </c:pt>
                <c:pt idx="56">
                  <c:v>229.5177927450149</c:v>
                </c:pt>
                <c:pt idx="57">
                  <c:v>230.49208474756048</c:v>
                </c:pt>
                <c:pt idx="58">
                  <c:v>231.43493229387641</c:v>
                </c:pt>
                <c:pt idx="59">
                  <c:v>232.38200042426817</c:v>
                </c:pt>
                <c:pt idx="60">
                  <c:v>233.33390786310284</c:v>
                </c:pt>
                <c:pt idx="61">
                  <c:v>234.28747259934948</c:v>
                </c:pt>
                <c:pt idx="62">
                  <c:v>235.19832325696507</c:v>
                </c:pt>
                <c:pt idx="63">
                  <c:v>235.42338424550985</c:v>
                </c:pt>
                <c:pt idx="64">
                  <c:v>235.73060299109039</c:v>
                </c:pt>
                <c:pt idx="65">
                  <c:v>235.82467119219345</c:v>
                </c:pt>
                <c:pt idx="66">
                  <c:v>235.83857039315515</c:v>
                </c:pt>
                <c:pt idx="67">
                  <c:v>235.85039244802718</c:v>
                </c:pt>
                <c:pt idx="68">
                  <c:v>235.75782686324428</c:v>
                </c:pt>
                <c:pt idx="69">
                  <c:v>235.64639018526375</c:v>
                </c:pt>
                <c:pt idx="70">
                  <c:v>235.82374310564279</c:v>
                </c:pt>
                <c:pt idx="71">
                  <c:v>235.92943448592845</c:v>
                </c:pt>
                <c:pt idx="72">
                  <c:v>236.08042532880785</c:v>
                </c:pt>
                <c:pt idx="73">
                  <c:v>236.29189647857447</c:v>
                </c:pt>
                <c:pt idx="74">
                  <c:v>236.53043681940323</c:v>
                </c:pt>
                <c:pt idx="75">
                  <c:v>236.52203984584926</c:v>
                </c:pt>
                <c:pt idx="76">
                  <c:v>236.68748232216097</c:v>
                </c:pt>
                <c:pt idx="77">
                  <c:v>236.94246305331637</c:v>
                </c:pt>
                <c:pt idx="78">
                  <c:v>237.18659401074814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F8-4EAF-AEAD-637AC3BA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59632"/>
        <c:axId val="714660192"/>
      </c:scatterChart>
      <c:valAx>
        <c:axId val="714659632"/>
        <c:scaling>
          <c:orientation val="minMax"/>
          <c:max val="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60192"/>
        <c:crosses val="autoZero"/>
        <c:crossBetween val="midCat"/>
      </c:valAx>
      <c:valAx>
        <c:axId val="714660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5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824641416550001"/>
          <c:y val="0.49364193267129414"/>
          <c:w val="0.2772052184812332"/>
          <c:h val="0.35368407777772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7.8886123883871562E-2"/>
          <c:w val="0.86824453637064347"/>
          <c:h val="0.8385081943562384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'有限元对比implicit-dis10'!$V$1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'有限元对比implicit-dis10'!$Y$3:$Y$58</c:f>
              <c:numCache>
                <c:formatCode>General</c:formatCode>
                <c:ptCount val="56"/>
                <c:pt idx="0">
                  <c:v>0</c:v>
                </c:pt>
                <c:pt idx="1">
                  <c:v>3.3356136363636364</c:v>
                </c:pt>
                <c:pt idx="2">
                  <c:v>6.6749015151515154</c:v>
                </c:pt>
                <c:pt idx="3">
                  <c:v>11.692967171717171</c:v>
                </c:pt>
                <c:pt idx="4">
                  <c:v>19.243813131313132</c:v>
                </c:pt>
                <c:pt idx="5">
                  <c:v>30.618333333333332</c:v>
                </c:pt>
                <c:pt idx="6">
                  <c:v>47.68126262626263</c:v>
                </c:pt>
                <c:pt idx="7">
                  <c:v>73.068535353535353</c:v>
                </c:pt>
                <c:pt idx="8">
                  <c:v>105.67770202020202</c:v>
                </c:pt>
                <c:pt idx="9">
                  <c:v>131.51921717171717</c:v>
                </c:pt>
                <c:pt idx="10">
                  <c:v>148.90449494949493</c:v>
                </c:pt>
                <c:pt idx="11">
                  <c:v>162.95671717171714</c:v>
                </c:pt>
                <c:pt idx="12">
                  <c:v>174.83532828282827</c:v>
                </c:pt>
                <c:pt idx="13">
                  <c:v>185.02169191919191</c:v>
                </c:pt>
                <c:pt idx="14">
                  <c:v>194.20863636363637</c:v>
                </c:pt>
                <c:pt idx="15">
                  <c:v>202.80795454545455</c:v>
                </c:pt>
                <c:pt idx="16">
                  <c:v>210.94921717171715</c:v>
                </c:pt>
                <c:pt idx="17">
                  <c:v>218.51563131313134</c:v>
                </c:pt>
                <c:pt idx="18">
                  <c:v>225.50386363636363</c:v>
                </c:pt>
                <c:pt idx="19">
                  <c:v>232.10439393939396</c:v>
                </c:pt>
                <c:pt idx="20">
                  <c:v>238.36994949494951</c:v>
                </c:pt>
                <c:pt idx="21">
                  <c:v>244.31338383838383</c:v>
                </c:pt>
                <c:pt idx="22">
                  <c:v>249.80401515151516</c:v>
                </c:pt>
                <c:pt idx="23">
                  <c:v>254.87045454545455</c:v>
                </c:pt>
                <c:pt idx="24">
                  <c:v>259.47449494949495</c:v>
                </c:pt>
                <c:pt idx="25">
                  <c:v>263.84318181818179</c:v>
                </c:pt>
                <c:pt idx="26">
                  <c:v>268.24823232323229</c:v>
                </c:pt>
                <c:pt idx="27">
                  <c:v>272.28560606060603</c:v>
                </c:pt>
                <c:pt idx="28">
                  <c:v>275.90025252525254</c:v>
                </c:pt>
                <c:pt idx="29">
                  <c:v>279.06691919191917</c:v>
                </c:pt>
                <c:pt idx="30">
                  <c:v>281.73358585858585</c:v>
                </c:pt>
                <c:pt idx="31">
                  <c:v>283.90732323232322</c:v>
                </c:pt>
                <c:pt idx="32">
                  <c:v>285.6098484848485</c:v>
                </c:pt>
                <c:pt idx="33">
                  <c:v>286.80328282828282</c:v>
                </c:pt>
                <c:pt idx="34">
                  <c:v>286.91388888888889</c:v>
                </c:pt>
                <c:pt idx="35">
                  <c:v>286.82575757575756</c:v>
                </c:pt>
                <c:pt idx="36">
                  <c:v>286.81085858585857</c:v>
                </c:pt>
                <c:pt idx="37">
                  <c:v>286.76893939393938</c:v>
                </c:pt>
                <c:pt idx="38">
                  <c:v>286.73863636363637</c:v>
                </c:pt>
                <c:pt idx="39">
                  <c:v>286.71893939393937</c:v>
                </c:pt>
                <c:pt idx="40">
                  <c:v>286.6805555555556</c:v>
                </c:pt>
                <c:pt idx="41">
                  <c:v>286.6805555555556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F0-41B4-927C-F0C4DAD2CE68}"/>
            </c:ext>
          </c:extLst>
        </c:ser>
        <c:ser>
          <c:idx val="5"/>
          <c:order val="1"/>
          <c:tx>
            <c:strRef>
              <c:f>'有限元对比implicit-dis10'!$AA$1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'有限元对比implicit-dis10'!$AA$3:$AA$58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'有限元对比implicit-dis10'!$AD$3:$AD$58</c:f>
              <c:numCache>
                <c:formatCode>General</c:formatCode>
                <c:ptCount val="56"/>
                <c:pt idx="0">
                  <c:v>0</c:v>
                </c:pt>
                <c:pt idx="1">
                  <c:v>2.7820312500000002</c:v>
                </c:pt>
                <c:pt idx="2">
                  <c:v>5.5664291666666665</c:v>
                </c:pt>
                <c:pt idx="3">
                  <c:v>9.7486125000000001</c:v>
                </c:pt>
                <c:pt idx="4">
                  <c:v>16.037229166666666</c:v>
                </c:pt>
                <c:pt idx="5">
                  <c:v>25.502020833333333</c:v>
                </c:pt>
                <c:pt idx="6">
                  <c:v>39.700333333333333</c:v>
                </c:pt>
                <c:pt idx="7">
                  <c:v>60.903354166666666</c:v>
                </c:pt>
                <c:pt idx="8">
                  <c:v>88.401750000000007</c:v>
                </c:pt>
                <c:pt idx="9">
                  <c:v>113.29197916666666</c:v>
                </c:pt>
                <c:pt idx="10">
                  <c:v>130.94214583333331</c:v>
                </c:pt>
                <c:pt idx="11">
                  <c:v>144.62870833333335</c:v>
                </c:pt>
                <c:pt idx="12">
                  <c:v>155.15339583333335</c:v>
                </c:pt>
                <c:pt idx="13">
                  <c:v>164.15239583333334</c:v>
                </c:pt>
                <c:pt idx="14">
                  <c:v>171.7120625</c:v>
                </c:pt>
                <c:pt idx="15">
                  <c:v>178.56291666666667</c:v>
                </c:pt>
                <c:pt idx="16">
                  <c:v>184.79068750000002</c:v>
                </c:pt>
                <c:pt idx="17">
                  <c:v>190.407375</c:v>
                </c:pt>
                <c:pt idx="18">
                  <c:v>195.61629166666668</c:v>
                </c:pt>
                <c:pt idx="19">
                  <c:v>200.42456250000004</c:v>
                </c:pt>
                <c:pt idx="20">
                  <c:v>204.87995833333335</c:v>
                </c:pt>
                <c:pt idx="21">
                  <c:v>209.07041666666669</c:v>
                </c:pt>
                <c:pt idx="22">
                  <c:v>213.01083333333332</c:v>
                </c:pt>
                <c:pt idx="23">
                  <c:v>216.72062500000001</c:v>
                </c:pt>
                <c:pt idx="24">
                  <c:v>220.19208333333333</c:v>
                </c:pt>
                <c:pt idx="25">
                  <c:v>223.484375</c:v>
                </c:pt>
                <c:pt idx="26">
                  <c:v>226.85895833333331</c:v>
                </c:pt>
                <c:pt idx="27">
                  <c:v>230.11729166666669</c:v>
                </c:pt>
                <c:pt idx="28">
                  <c:v>233.23145833333334</c:v>
                </c:pt>
                <c:pt idx="29">
                  <c:v>236.20000000000002</c:v>
                </c:pt>
                <c:pt idx="30">
                  <c:v>239.02458333333331</c:v>
                </c:pt>
                <c:pt idx="31">
                  <c:v>241.7052083333333</c:v>
                </c:pt>
                <c:pt idx="32">
                  <c:v>244.22229166666668</c:v>
                </c:pt>
                <c:pt idx="33">
                  <c:v>246.56937499999998</c:v>
                </c:pt>
                <c:pt idx="34">
                  <c:v>247.13104166666668</c:v>
                </c:pt>
                <c:pt idx="35">
                  <c:v>247.89812499999999</c:v>
                </c:pt>
                <c:pt idx="36">
                  <c:v>248.10958333333332</c:v>
                </c:pt>
                <c:pt idx="37">
                  <c:v>247.799375</c:v>
                </c:pt>
                <c:pt idx="38">
                  <c:v>247.8979166666667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F0-41B4-927C-F0C4DAD2CE68}"/>
            </c:ext>
          </c:extLst>
        </c:ser>
        <c:ser>
          <c:idx val="6"/>
          <c:order val="2"/>
          <c:tx>
            <c:strRef>
              <c:f>'有限元对比implicit-dis10'!$AF$1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'有限元对比implicit-dis10'!$AF$3:$AF$71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'有限元对比implicit-dis10'!$AI$3:$AI$71</c:f>
              <c:numCache>
                <c:formatCode>General</c:formatCode>
                <c:ptCount val="69"/>
                <c:pt idx="0">
                  <c:v>0</c:v>
                </c:pt>
                <c:pt idx="1">
                  <c:v>1.6077160493827156E-2</c:v>
                </c:pt>
                <c:pt idx="2">
                  <c:v>3.2154063786008227E-2</c:v>
                </c:pt>
                <c:pt idx="3">
                  <c:v>5.6266975308641977E-2</c:v>
                </c:pt>
                <c:pt idx="4">
                  <c:v>9.2428497942386834E-2</c:v>
                </c:pt>
                <c:pt idx="5">
                  <c:v>0.14666692386831276</c:v>
                </c:pt>
                <c:pt idx="6">
                  <c:v>0.22803677983539097</c:v>
                </c:pt>
                <c:pt idx="7">
                  <c:v>0.35010313786008235</c:v>
                </c:pt>
                <c:pt idx="8">
                  <c:v>0.53321836419753088</c:v>
                </c:pt>
                <c:pt idx="9">
                  <c:v>0.80792515432098777</c:v>
                </c:pt>
                <c:pt idx="10">
                  <c:v>1.2200627572016463</c:v>
                </c:pt>
                <c:pt idx="11">
                  <c:v>1.8384421296296294</c:v>
                </c:pt>
                <c:pt idx="12">
                  <c:v>2.7663991769547325</c:v>
                </c:pt>
                <c:pt idx="13">
                  <c:v>4.1592103909465017</c:v>
                </c:pt>
                <c:pt idx="14">
                  <c:v>6.2503780864197527</c:v>
                </c:pt>
                <c:pt idx="15">
                  <c:v>9.3914917695473257</c:v>
                </c:pt>
                <c:pt idx="16">
                  <c:v>14.112865226337448</c:v>
                </c:pt>
                <c:pt idx="17">
                  <c:v>21.216108539094648</c:v>
                </c:pt>
                <c:pt idx="18">
                  <c:v>31.861805555555556</c:v>
                </c:pt>
                <c:pt idx="19">
                  <c:v>47.733899176954736</c:v>
                </c:pt>
                <c:pt idx="20">
                  <c:v>71.281841563786003</c:v>
                </c:pt>
                <c:pt idx="21">
                  <c:v>101.00792181069957</c:v>
                </c:pt>
                <c:pt idx="22">
                  <c:v>119.13022119341564</c:v>
                </c:pt>
                <c:pt idx="23">
                  <c:v>122.42883230452675</c:v>
                </c:pt>
                <c:pt idx="24">
                  <c:v>126.66694958847738</c:v>
                </c:pt>
                <c:pt idx="25">
                  <c:v>132.30172325102879</c:v>
                </c:pt>
                <c:pt idx="26">
                  <c:v>139.04999999999998</c:v>
                </c:pt>
                <c:pt idx="27">
                  <c:v>145.78930041152262</c:v>
                </c:pt>
                <c:pt idx="28">
                  <c:v>151.86288580246915</c:v>
                </c:pt>
                <c:pt idx="29">
                  <c:v>157.28852880658434</c:v>
                </c:pt>
                <c:pt idx="30">
                  <c:v>162.32710905349794</c:v>
                </c:pt>
                <c:pt idx="31">
                  <c:v>166.9568158436214</c:v>
                </c:pt>
                <c:pt idx="32">
                  <c:v>171.26532921810698</c:v>
                </c:pt>
                <c:pt idx="33">
                  <c:v>175.35527263374485</c:v>
                </c:pt>
                <c:pt idx="34">
                  <c:v>179.21689814814815</c:v>
                </c:pt>
                <c:pt idx="35">
                  <c:v>182.86970164609053</c:v>
                </c:pt>
                <c:pt idx="36">
                  <c:v>186.32052469135803</c:v>
                </c:pt>
                <c:pt idx="37">
                  <c:v>189.60594135802469</c:v>
                </c:pt>
                <c:pt idx="38">
                  <c:v>192.76581790123456</c:v>
                </c:pt>
                <c:pt idx="39">
                  <c:v>195.95010288065845</c:v>
                </c:pt>
                <c:pt idx="40">
                  <c:v>199.02934670781895</c:v>
                </c:pt>
                <c:pt idx="41">
                  <c:v>201.99313271604936</c:v>
                </c:pt>
                <c:pt idx="42">
                  <c:v>204.85347222222222</c:v>
                </c:pt>
                <c:pt idx="43">
                  <c:v>207.61525205761316</c:v>
                </c:pt>
                <c:pt idx="44">
                  <c:v>210.285262345679</c:v>
                </c:pt>
                <c:pt idx="45">
                  <c:v>212.83822016460903</c:v>
                </c:pt>
                <c:pt idx="46">
                  <c:v>215.24459876543207</c:v>
                </c:pt>
                <c:pt idx="47">
                  <c:v>215.79390432098765</c:v>
                </c:pt>
                <c:pt idx="48">
                  <c:v>216.09819958847734</c:v>
                </c:pt>
                <c:pt idx="49">
                  <c:v>216.08287037037033</c:v>
                </c:pt>
                <c:pt idx="50">
                  <c:v>216.05470679012348</c:v>
                </c:pt>
                <c:pt idx="51">
                  <c:v>216.04369855967076</c:v>
                </c:pt>
                <c:pt idx="52">
                  <c:v>216.04369855967076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F0-41B4-927C-F0C4DAD2CE68}"/>
            </c:ext>
          </c:extLst>
        </c:ser>
        <c:ser>
          <c:idx val="7"/>
          <c:order val="3"/>
          <c:tx>
            <c:strRef>
              <c:f>'有限元对比implicit-dis10'!$AK$1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'有限元对比implicit-dis10'!$AK$3:$AK$60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'有限元对比implicit-dis10'!$AN$3:$AN$60</c:f>
              <c:numCache>
                <c:formatCode>General</c:formatCode>
                <c:ptCount val="58"/>
                <c:pt idx="0">
                  <c:v>0</c:v>
                </c:pt>
                <c:pt idx="1">
                  <c:v>4.3910416666666663</c:v>
                </c:pt>
                <c:pt idx="2">
                  <c:v>8.803862500000001</c:v>
                </c:pt>
                <c:pt idx="3">
                  <c:v>15.4581625</c:v>
                </c:pt>
                <c:pt idx="4">
                  <c:v>25.433679166666668</c:v>
                </c:pt>
                <c:pt idx="5">
                  <c:v>40.402587500000003</c:v>
                </c:pt>
                <c:pt idx="6">
                  <c:v>62.445083333333329</c:v>
                </c:pt>
                <c:pt idx="7">
                  <c:v>89.497791666666672</c:v>
                </c:pt>
                <c:pt idx="8">
                  <c:v>94.621041666666656</c:v>
                </c:pt>
                <c:pt idx="9">
                  <c:v>101.00091666666667</c:v>
                </c:pt>
                <c:pt idx="10">
                  <c:v>109.20966666666668</c:v>
                </c:pt>
                <c:pt idx="11">
                  <c:v>120.19116666666667</c:v>
                </c:pt>
                <c:pt idx="12">
                  <c:v>133.21608333333333</c:v>
                </c:pt>
                <c:pt idx="13">
                  <c:v>146.22020833333335</c:v>
                </c:pt>
                <c:pt idx="14">
                  <c:v>158.43125000000001</c:v>
                </c:pt>
                <c:pt idx="15">
                  <c:v>168.80170833333332</c:v>
                </c:pt>
                <c:pt idx="16">
                  <c:v>177.60741666666667</c:v>
                </c:pt>
                <c:pt idx="17">
                  <c:v>185.32908333333333</c:v>
                </c:pt>
                <c:pt idx="18">
                  <c:v>192.14683333333335</c:v>
                </c:pt>
                <c:pt idx="19">
                  <c:v>198.62816666666669</c:v>
                </c:pt>
                <c:pt idx="20">
                  <c:v>204.74841666666666</c:v>
                </c:pt>
                <c:pt idx="21">
                  <c:v>210.42074999999997</c:v>
                </c:pt>
                <c:pt idx="22">
                  <c:v>215.69308333333333</c:v>
                </c:pt>
                <c:pt idx="23">
                  <c:v>220.71616666666665</c:v>
                </c:pt>
                <c:pt idx="24">
                  <c:v>225.46687499999999</c:v>
                </c:pt>
                <c:pt idx="25">
                  <c:v>230.00829166666668</c:v>
                </c:pt>
                <c:pt idx="26">
                  <c:v>234.33766666666665</c:v>
                </c:pt>
                <c:pt idx="27">
                  <c:v>238.48350000000002</c:v>
                </c:pt>
                <c:pt idx="28">
                  <c:v>242.50812499999998</c:v>
                </c:pt>
                <c:pt idx="29">
                  <c:v>246.44633333333331</c:v>
                </c:pt>
                <c:pt idx="30">
                  <c:v>250.31595833333333</c:v>
                </c:pt>
                <c:pt idx="31">
                  <c:v>254.06604166666668</c:v>
                </c:pt>
                <c:pt idx="32">
                  <c:v>257.72020833333335</c:v>
                </c:pt>
                <c:pt idx="33">
                  <c:v>261.31074999999998</c:v>
                </c:pt>
                <c:pt idx="34">
                  <c:v>264.823375</c:v>
                </c:pt>
                <c:pt idx="35">
                  <c:v>268.26637500000004</c:v>
                </c:pt>
                <c:pt idx="36">
                  <c:v>271.63400000000001</c:v>
                </c:pt>
                <c:pt idx="37">
                  <c:v>274.91629166666667</c:v>
                </c:pt>
                <c:pt idx="38">
                  <c:v>278.092625</c:v>
                </c:pt>
                <c:pt idx="39">
                  <c:v>281.17170833333336</c:v>
                </c:pt>
                <c:pt idx="40">
                  <c:v>284.17108333333329</c:v>
                </c:pt>
                <c:pt idx="41">
                  <c:v>287.08387499999998</c:v>
                </c:pt>
                <c:pt idx="42">
                  <c:v>289.90691666666663</c:v>
                </c:pt>
                <c:pt idx="43">
                  <c:v>292.64583333333337</c:v>
                </c:pt>
                <c:pt idx="44">
                  <c:v>295.32120833333335</c:v>
                </c:pt>
                <c:pt idx="45">
                  <c:v>297.96724999999998</c:v>
                </c:pt>
                <c:pt idx="46">
                  <c:v>300.58175</c:v>
                </c:pt>
                <c:pt idx="47">
                  <c:v>303.12916666666666</c:v>
                </c:pt>
                <c:pt idx="48">
                  <c:v>305.6033333333333</c:v>
                </c:pt>
                <c:pt idx="49">
                  <c:v>308.02095833333334</c:v>
                </c:pt>
                <c:pt idx="50">
                  <c:v>310.40308333333331</c:v>
                </c:pt>
                <c:pt idx="51">
                  <c:v>312.72795833333333</c:v>
                </c:pt>
                <c:pt idx="52">
                  <c:v>314.98887500000001</c:v>
                </c:pt>
                <c:pt idx="53">
                  <c:v>317.20650000000006</c:v>
                </c:pt>
                <c:pt idx="54">
                  <c:v>319.37308333333334</c:v>
                </c:pt>
                <c:pt idx="55">
                  <c:v>321.47520833333328</c:v>
                </c:pt>
                <c:pt idx="56">
                  <c:v>323.53825000000001</c:v>
                </c:pt>
                <c:pt idx="57">
                  <c:v>325.14274999999998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F0-41B4-927C-F0C4DAD2C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65792"/>
        <c:axId val="714666352"/>
      </c:scatterChart>
      <c:valAx>
        <c:axId val="714665792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66352"/>
        <c:crosses val="autoZero"/>
        <c:crossBetween val="midCat"/>
      </c:valAx>
      <c:valAx>
        <c:axId val="714666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6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16772683307975"/>
          <c:y val="0.49766718364966861"/>
          <c:w val="0.2508277636818812"/>
          <c:h val="0.38679476074925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990686770430043E-2"/>
          <c:y val="3.6687611954019206E-2"/>
          <c:w val="0.88928335474313469"/>
          <c:h val="0.8807067970418900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'有限元对比implicit-dis10'!$B$1</c:f>
              <c:strCache>
                <c:ptCount val="1"/>
                <c:pt idx="0">
                  <c:v>Q890-120-90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'有限元对比implicit-dis10'!$B$3:$B$60</c:f>
              <c:numCache>
                <c:formatCode>General</c:formatCode>
                <c:ptCount val="58"/>
                <c:pt idx="0">
                  <c:v>0</c:v>
                </c:pt>
                <c:pt idx="1">
                  <c:v>1.357323643195199E-3</c:v>
                </c:pt>
                <c:pt idx="2">
                  <c:v>2.6772320606956853E-3</c:v>
                </c:pt>
                <c:pt idx="3">
                  <c:v>4.5970008551944191E-3</c:v>
                </c:pt>
                <c:pt idx="4">
                  <c:v>7.349809335315107E-3</c:v>
                </c:pt>
                <c:pt idx="5">
                  <c:v>1.1224781490242485E-2</c:v>
                </c:pt>
                <c:pt idx="6">
                  <c:v>1.691188124437731E-2</c:v>
                </c:pt>
                <c:pt idx="7">
                  <c:v>2.5752959011721727E-2</c:v>
                </c:pt>
                <c:pt idx="8">
                  <c:v>3.7908820193669479E-2</c:v>
                </c:pt>
                <c:pt idx="9">
                  <c:v>5.213830357500758E-2</c:v>
                </c:pt>
                <c:pt idx="10">
                  <c:v>8.1368375436280282E-2</c:v>
                </c:pt>
                <c:pt idx="11">
                  <c:v>0.14083493823559542</c:v>
                </c:pt>
                <c:pt idx="12">
                  <c:v>0.2199786091427024</c:v>
                </c:pt>
                <c:pt idx="13">
                  <c:v>0.32299411456545163</c:v>
                </c:pt>
                <c:pt idx="14">
                  <c:v>0.44523112954607486</c:v>
                </c:pt>
                <c:pt idx="15">
                  <c:v>0.57849989185312545</c:v>
                </c:pt>
                <c:pt idx="16">
                  <c:v>0.71662028282292456</c:v>
                </c:pt>
                <c:pt idx="17">
                  <c:v>0.8580115923245456</c:v>
                </c:pt>
                <c:pt idx="18">
                  <c:v>1.0071632029888329</c:v>
                </c:pt>
                <c:pt idx="19">
                  <c:v>1.1692029651589262</c:v>
                </c:pt>
                <c:pt idx="20">
                  <c:v>1.3427602334690554</c:v>
                </c:pt>
                <c:pt idx="21">
                  <c:v>1.5254643845590861</c:v>
                </c:pt>
                <c:pt idx="22">
                  <c:v>1.7146575519555616</c:v>
                </c:pt>
                <c:pt idx="23">
                  <c:v>1.9100035961464683</c:v>
                </c:pt>
                <c:pt idx="24">
                  <c:v>2.1130181435053657</c:v>
                </c:pt>
                <c:pt idx="25">
                  <c:v>2.3206579863812755</c:v>
                </c:pt>
                <c:pt idx="26">
                  <c:v>2.5305356439574878</c:v>
                </c:pt>
                <c:pt idx="27">
                  <c:v>2.5832564419761637</c:v>
                </c:pt>
                <c:pt idx="28">
                  <c:v>2.6625062984476213</c:v>
                </c:pt>
                <c:pt idx="29">
                  <c:v>2.78100776143192</c:v>
                </c:pt>
                <c:pt idx="30">
                  <c:v>2.9580081496897868</c:v>
                </c:pt>
                <c:pt idx="31">
                  <c:v>3.1668583279236047</c:v>
                </c:pt>
                <c:pt idx="32">
                  <c:v>3.3749629456023951</c:v>
                </c:pt>
                <c:pt idx="33">
                  <c:v>3.5818960346432793</c:v>
                </c:pt>
                <c:pt idx="34">
                  <c:v>3.787326410335234</c:v>
                </c:pt>
                <c:pt idx="35">
                  <c:v>3.991106740815531</c:v>
                </c:pt>
                <c:pt idx="36">
                  <c:v>4.1936110939047078</c:v>
                </c:pt>
                <c:pt idx="37">
                  <c:v>4.39518893451097</c:v>
                </c:pt>
                <c:pt idx="38">
                  <c:v>4.5955963569205549</c:v>
                </c:pt>
                <c:pt idx="39">
                  <c:v>4.7947238417496649</c:v>
                </c:pt>
                <c:pt idx="40">
                  <c:v>4.9926067555915328</c:v>
                </c:pt>
                <c:pt idx="41">
                  <c:v>5.1891814965927354</c:v>
                </c:pt>
                <c:pt idx="42">
                  <c:v>5.3844541478692598</c:v>
                </c:pt>
                <c:pt idx="43">
                  <c:v>5.5785147271492193</c:v>
                </c:pt>
                <c:pt idx="44">
                  <c:v>5.7715802027919905</c:v>
                </c:pt>
                <c:pt idx="45">
                  <c:v>5.9640465844265114</c:v>
                </c:pt>
                <c:pt idx="46">
                  <c:v>6.1551637309581739</c:v>
                </c:pt>
                <c:pt idx="47">
                  <c:v>6.3466533954759603</c:v>
                </c:pt>
                <c:pt idx="48">
                  <c:v>6.5404679455144885</c:v>
                </c:pt>
                <c:pt idx="49">
                  <c:v>6.7443076665583321</c:v>
                </c:pt>
                <c:pt idx="50">
                  <c:v>6.9550032140597509</c:v>
                </c:pt>
                <c:pt idx="51">
                  <c:v>7.1689329431877251</c:v>
                </c:pt>
                <c:pt idx="52">
                  <c:v>7.3841269446784263</c:v>
                </c:pt>
                <c:pt idx="53">
                  <c:v>7.5971413852558296</c:v>
                </c:pt>
                <c:pt idx="54">
                  <c:v>7.8074980047419196</c:v>
                </c:pt>
                <c:pt idx="55">
                  <c:v>8.0170806459085089</c:v>
                </c:pt>
                <c:pt idx="56">
                  <c:v>8.2254850484645861</c:v>
                </c:pt>
                <c:pt idx="57">
                  <c:v>8.3883242434757506</c:v>
                </c:pt>
              </c:numCache>
            </c:numRef>
          </c:xVal>
          <c:yVal>
            <c:numRef>
              <c:f>'有限元对比implicit-dis10'!$E$3:$E$60</c:f>
              <c:numCache>
                <c:formatCode>General</c:formatCode>
                <c:ptCount val="58"/>
                <c:pt idx="0">
                  <c:v>0</c:v>
                </c:pt>
                <c:pt idx="1">
                  <c:v>3.3486450000000003</c:v>
                </c:pt>
                <c:pt idx="2">
                  <c:v>6.7052750000000012</c:v>
                </c:pt>
                <c:pt idx="3">
                  <c:v>11.754445</c:v>
                </c:pt>
                <c:pt idx="4">
                  <c:v>19.358975000000001</c:v>
                </c:pt>
                <c:pt idx="5">
                  <c:v>30.828824999999998</c:v>
                </c:pt>
                <c:pt idx="6">
                  <c:v>48.090515000000003</c:v>
                </c:pt>
                <c:pt idx="7">
                  <c:v>73.913250000000005</c:v>
                </c:pt>
                <c:pt idx="8">
                  <c:v>107.77930000000001</c:v>
                </c:pt>
                <c:pt idx="9">
                  <c:v>141.23585</c:v>
                </c:pt>
                <c:pt idx="10">
                  <c:v>171.88634999999999</c:v>
                </c:pt>
                <c:pt idx="11">
                  <c:v>196.84700000000001</c:v>
                </c:pt>
                <c:pt idx="12">
                  <c:v>218.22940000000003</c:v>
                </c:pt>
                <c:pt idx="13">
                  <c:v>235.38055</c:v>
                </c:pt>
                <c:pt idx="14">
                  <c:v>248.93494999999999</c:v>
                </c:pt>
                <c:pt idx="15">
                  <c:v>260.29579999999999</c:v>
                </c:pt>
                <c:pt idx="16">
                  <c:v>270.51364999999998</c:v>
                </c:pt>
                <c:pt idx="17">
                  <c:v>279.75170000000003</c:v>
                </c:pt>
                <c:pt idx="18">
                  <c:v>287.35770000000002</c:v>
                </c:pt>
                <c:pt idx="19">
                  <c:v>292.77330000000001</c:v>
                </c:pt>
                <c:pt idx="20">
                  <c:v>296.46359999999999</c:v>
                </c:pt>
                <c:pt idx="21">
                  <c:v>298.84845000000001</c:v>
                </c:pt>
                <c:pt idx="22">
                  <c:v>300.32085000000001</c:v>
                </c:pt>
                <c:pt idx="23">
                  <c:v>300.82159999999999</c:v>
                </c:pt>
                <c:pt idx="24">
                  <c:v>300.04295000000002</c:v>
                </c:pt>
                <c:pt idx="25">
                  <c:v>298.43770000000001</c:v>
                </c:pt>
                <c:pt idx="26">
                  <c:v>296.39845000000003</c:v>
                </c:pt>
                <c:pt idx="27">
                  <c:v>295.83064999999999</c:v>
                </c:pt>
                <c:pt idx="28">
                  <c:v>294.95395000000002</c:v>
                </c:pt>
                <c:pt idx="29">
                  <c:v>293.70269999999999</c:v>
                </c:pt>
                <c:pt idx="30">
                  <c:v>291.95245</c:v>
                </c:pt>
                <c:pt idx="31">
                  <c:v>290.07530000000003</c:v>
                </c:pt>
                <c:pt idx="32">
                  <c:v>288.37515000000002</c:v>
                </c:pt>
                <c:pt idx="33">
                  <c:v>286.90584999999999</c:v>
                </c:pt>
                <c:pt idx="34">
                  <c:v>285.71120000000002</c:v>
                </c:pt>
                <c:pt idx="35">
                  <c:v>284.81959999999998</c:v>
                </c:pt>
                <c:pt idx="36">
                  <c:v>284.16370000000001</c:v>
                </c:pt>
                <c:pt idx="37">
                  <c:v>283.70375000000001</c:v>
                </c:pt>
                <c:pt idx="38">
                  <c:v>283.49315000000001</c:v>
                </c:pt>
                <c:pt idx="39">
                  <c:v>283.52145000000002</c:v>
                </c:pt>
                <c:pt idx="40">
                  <c:v>283.78244999999998</c:v>
                </c:pt>
                <c:pt idx="41">
                  <c:v>284.2921</c:v>
                </c:pt>
                <c:pt idx="42">
                  <c:v>285.06115</c:v>
                </c:pt>
                <c:pt idx="43">
                  <c:v>286.07100000000003</c:v>
                </c:pt>
                <c:pt idx="44">
                  <c:v>287.28530000000001</c:v>
                </c:pt>
                <c:pt idx="45">
                  <c:v>288.65269999999998</c:v>
                </c:pt>
                <c:pt idx="46">
                  <c:v>290.15955000000002</c:v>
                </c:pt>
                <c:pt idx="47">
                  <c:v>291.58744999999999</c:v>
                </c:pt>
                <c:pt idx="48">
                  <c:v>292.57515000000001</c:v>
                </c:pt>
                <c:pt idx="49">
                  <c:v>291.88850000000002</c:v>
                </c:pt>
                <c:pt idx="50">
                  <c:v>290.00290000000001</c:v>
                </c:pt>
                <c:pt idx="51">
                  <c:v>287.51499999999999</c:v>
                </c:pt>
                <c:pt idx="52">
                  <c:v>284.76765</c:v>
                </c:pt>
                <c:pt idx="53">
                  <c:v>282.38465000000002</c:v>
                </c:pt>
                <c:pt idx="54">
                  <c:v>280.45415000000003</c:v>
                </c:pt>
                <c:pt idx="55">
                  <c:v>278.60539999999997</c:v>
                </c:pt>
                <c:pt idx="56">
                  <c:v>276.94754999999998</c:v>
                </c:pt>
                <c:pt idx="57">
                  <c:v>276.0224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E-4588-AB71-ADD3C6C47D38}"/>
            </c:ext>
          </c:extLst>
        </c:ser>
        <c:ser>
          <c:idx val="1"/>
          <c:order val="1"/>
          <c:tx>
            <c:strRef>
              <c:f>'有限元对比implicit-dis10'!$G$1</c:f>
              <c:strCache>
                <c:ptCount val="1"/>
                <c:pt idx="0">
                  <c:v>Q890-120-75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'有限元对比implicit-dis10'!$G$3:$G$77</c:f>
              <c:numCache>
                <c:formatCode>General</c:formatCode>
                <c:ptCount val="75"/>
                <c:pt idx="0">
                  <c:v>0</c:v>
                </c:pt>
                <c:pt idx="1">
                  <c:v>3.1472928389027931E-4</c:v>
                </c:pt>
                <c:pt idx="2">
                  <c:v>6.2816640809641418E-4</c:v>
                </c:pt>
                <c:pt idx="3">
                  <c:v>1.104014538536644E-3</c:v>
                </c:pt>
                <c:pt idx="4">
                  <c:v>1.8191702210909127E-3</c:v>
                </c:pt>
                <c:pt idx="5">
                  <c:v>2.8783382495261777E-3</c:v>
                </c:pt>
                <c:pt idx="6">
                  <c:v>4.4514148894442543E-3</c:v>
                </c:pt>
                <c:pt idx="7">
                  <c:v>6.7739125198978739E-3</c:v>
                </c:pt>
                <c:pt idx="8">
                  <c:v>1.0165460097064555E-2</c:v>
                </c:pt>
                <c:pt idx="9">
                  <c:v>1.4957881234368935E-2</c:v>
                </c:pt>
                <c:pt idx="10">
                  <c:v>2.2254811241802258E-2</c:v>
                </c:pt>
                <c:pt idx="11">
                  <c:v>3.3741740994394295E-2</c:v>
                </c:pt>
                <c:pt idx="12">
                  <c:v>4.8671831017750578E-2</c:v>
                </c:pt>
                <c:pt idx="13">
                  <c:v>0.10548975719641032</c:v>
                </c:pt>
                <c:pt idx="14">
                  <c:v>0.19578014145952524</c:v>
                </c:pt>
                <c:pt idx="15">
                  <c:v>0.30779185439938311</c:v>
                </c:pt>
                <c:pt idx="16">
                  <c:v>0.4323987285701944</c:v>
                </c:pt>
                <c:pt idx="17">
                  <c:v>0.5625140675283149</c:v>
                </c:pt>
                <c:pt idx="18">
                  <c:v>0.69469590164034634</c:v>
                </c:pt>
                <c:pt idx="19">
                  <c:v>0.83137478395983644</c:v>
                </c:pt>
                <c:pt idx="20">
                  <c:v>0.97884855302036544</c:v>
                </c:pt>
                <c:pt idx="21">
                  <c:v>1.1382305803396036</c:v>
                </c:pt>
                <c:pt idx="22">
                  <c:v>1.3122965097759642</c:v>
                </c:pt>
                <c:pt idx="23">
                  <c:v>1.4969494080694115</c:v>
                </c:pt>
                <c:pt idx="24">
                  <c:v>1.6846009411518295</c:v>
                </c:pt>
                <c:pt idx="25">
                  <c:v>1.8772470167652955</c:v>
                </c:pt>
                <c:pt idx="26">
                  <c:v>2.0770400510723506</c:v>
                </c:pt>
                <c:pt idx="27">
                  <c:v>2.2859393992115447</c:v>
                </c:pt>
                <c:pt idx="28">
                  <c:v>2.3403508421011283</c:v>
                </c:pt>
                <c:pt idx="29">
                  <c:v>2.427502248308564</c:v>
                </c:pt>
                <c:pt idx="30">
                  <c:v>2.4672190565117371</c:v>
                </c:pt>
                <c:pt idx="31">
                  <c:v>2.519976255256843</c:v>
                </c:pt>
                <c:pt idx="32">
                  <c:v>2.5354250776172256</c:v>
                </c:pt>
                <c:pt idx="33">
                  <c:v>2.5588439689017339</c:v>
                </c:pt>
                <c:pt idx="34">
                  <c:v>2.5934238578642694</c:v>
                </c:pt>
                <c:pt idx="35">
                  <c:v>2.6468734369997513</c:v>
                </c:pt>
                <c:pt idx="36">
                  <c:v>2.6677931973069038</c:v>
                </c:pt>
                <c:pt idx="37">
                  <c:v>2.6995134303763866</c:v>
                </c:pt>
                <c:pt idx="38">
                  <c:v>2.747684269450577</c:v>
                </c:pt>
                <c:pt idx="39">
                  <c:v>2.8207554556245045</c:v>
                </c:pt>
                <c:pt idx="40">
                  <c:v>2.9313920663743738</c:v>
                </c:pt>
                <c:pt idx="41">
                  <c:v>3.0975441034866451</c:v>
                </c:pt>
                <c:pt idx="42">
                  <c:v>3.3149732487764743</c:v>
                </c:pt>
                <c:pt idx="43">
                  <c:v>3.5337374362929701</c:v>
                </c:pt>
                <c:pt idx="44">
                  <c:v>3.7533602823619492</c:v>
                </c:pt>
                <c:pt idx="45">
                  <c:v>3.9713333905806607</c:v>
                </c:pt>
                <c:pt idx="46">
                  <c:v>4.1853189143168601</c:v>
                </c:pt>
                <c:pt idx="47">
                  <c:v>4.3939443575159194</c:v>
                </c:pt>
                <c:pt idx="48">
                  <c:v>4.5980983977309027</c:v>
                </c:pt>
                <c:pt idx="49">
                  <c:v>4.7994902898243046</c:v>
                </c:pt>
                <c:pt idx="50">
                  <c:v>4.9993798673839525</c:v>
                </c:pt>
                <c:pt idx="51">
                  <c:v>5.1991349642687466</c:v>
                </c:pt>
                <c:pt idx="52">
                  <c:v>5.4001231839937578</c:v>
                </c:pt>
                <c:pt idx="53">
                  <c:v>5.6016515400560118</c:v>
                </c:pt>
                <c:pt idx="54">
                  <c:v>5.8026603802171985</c:v>
                </c:pt>
                <c:pt idx="55">
                  <c:v>6.0020008729505525</c:v>
                </c:pt>
                <c:pt idx="56">
                  <c:v>6.199929752749977</c:v>
                </c:pt>
                <c:pt idx="57">
                  <c:v>6.3969894264107321</c:v>
                </c:pt>
                <c:pt idx="58">
                  <c:v>6.5939641784046001</c:v>
                </c:pt>
                <c:pt idx="59">
                  <c:v>6.7912148511777781</c:v>
                </c:pt>
                <c:pt idx="60">
                  <c:v>6.9894161448123135</c:v>
                </c:pt>
                <c:pt idx="61">
                  <c:v>7.1891816510604301</c:v>
                </c:pt>
                <c:pt idx="62">
                  <c:v>7.3913587223160349</c:v>
                </c:pt>
                <c:pt idx="63">
                  <c:v>7.4416876698624126</c:v>
                </c:pt>
                <c:pt idx="64">
                  <c:v>7.5177884912894051</c:v>
                </c:pt>
                <c:pt idx="65">
                  <c:v>7.633821300246594</c:v>
                </c:pt>
                <c:pt idx="66">
                  <c:v>7.7173150731144569</c:v>
                </c:pt>
                <c:pt idx="67">
                  <c:v>7.7487783437806002</c:v>
                </c:pt>
                <c:pt idx="68">
                  <c:v>7.7961385864142976</c:v>
                </c:pt>
                <c:pt idx="69">
                  <c:v>7.8669573965763782</c:v>
                </c:pt>
                <c:pt idx="70">
                  <c:v>7.9726147024579959</c:v>
                </c:pt>
                <c:pt idx="71">
                  <c:v>8.1295486753598762</c:v>
                </c:pt>
                <c:pt idx="72">
                  <c:v>8.3234600384982969</c:v>
                </c:pt>
                <c:pt idx="73">
                  <c:v>8.5158556394925817</c:v>
                </c:pt>
                <c:pt idx="74">
                  <c:v>8.6589064039598895</c:v>
                </c:pt>
              </c:numCache>
            </c:numRef>
          </c:xVal>
          <c:yVal>
            <c:numRef>
              <c:f>'有限元对比implicit-dis10'!$J$3:$J$77</c:f>
              <c:numCache>
                <c:formatCode>General</c:formatCode>
                <c:ptCount val="75"/>
                <c:pt idx="0">
                  <c:v>0</c:v>
                </c:pt>
                <c:pt idx="1">
                  <c:v>0.80365098531684709</c:v>
                </c:pt>
                <c:pt idx="2">
                  <c:v>1.6076052936630603</c:v>
                </c:pt>
                <c:pt idx="3">
                  <c:v>2.8140228941267384</c:v>
                </c:pt>
                <c:pt idx="4">
                  <c:v>4.6252984930448227</c:v>
                </c:pt>
                <c:pt idx="5">
                  <c:v>7.3460200927357029</c:v>
                </c:pt>
                <c:pt idx="6">
                  <c:v>11.434949768160742</c:v>
                </c:pt>
                <c:pt idx="7">
                  <c:v>17.58508983771252</c:v>
                </c:pt>
                <c:pt idx="8">
                  <c:v>26.845194165378672</c:v>
                </c:pt>
                <c:pt idx="9">
                  <c:v>40.788779945904174</c:v>
                </c:pt>
                <c:pt idx="10">
                  <c:v>61.714644513137564</c:v>
                </c:pt>
                <c:pt idx="11">
                  <c:v>92.933877511591973</c:v>
                </c:pt>
                <c:pt idx="12">
                  <c:v>124.49256182380215</c:v>
                </c:pt>
                <c:pt idx="13">
                  <c:v>147.63948995363214</c:v>
                </c:pt>
                <c:pt idx="14">
                  <c:v>165.26883693972178</c:v>
                </c:pt>
                <c:pt idx="15">
                  <c:v>179.45590224111282</c:v>
                </c:pt>
                <c:pt idx="16">
                  <c:v>191.89499613601237</c:v>
                </c:pt>
                <c:pt idx="17">
                  <c:v>203.62079791344669</c:v>
                </c:pt>
                <c:pt idx="18">
                  <c:v>215.15209621329211</c:v>
                </c:pt>
                <c:pt idx="19">
                  <c:v>226.16904945904173</c:v>
                </c:pt>
                <c:pt idx="20">
                  <c:v>235.80738021638331</c:v>
                </c:pt>
                <c:pt idx="21">
                  <c:v>243.9612152241113</c:v>
                </c:pt>
                <c:pt idx="22">
                  <c:v>250.31259659969089</c:v>
                </c:pt>
                <c:pt idx="23">
                  <c:v>255.19421367851626</c:v>
                </c:pt>
                <c:pt idx="24">
                  <c:v>259.4747391808346</c:v>
                </c:pt>
                <c:pt idx="25">
                  <c:v>263.19266808346214</c:v>
                </c:pt>
                <c:pt idx="26">
                  <c:v>266.02675811437405</c:v>
                </c:pt>
                <c:pt idx="27">
                  <c:v>267.7620749613601</c:v>
                </c:pt>
                <c:pt idx="28">
                  <c:v>267.98763523956723</c:v>
                </c:pt>
                <c:pt idx="29">
                  <c:v>267.7869010819166</c:v>
                </c:pt>
                <c:pt idx="30">
                  <c:v>267.10935085007731</c:v>
                </c:pt>
                <c:pt idx="31">
                  <c:v>266.32389876352403</c:v>
                </c:pt>
                <c:pt idx="32">
                  <c:v>266.37244010819165</c:v>
                </c:pt>
                <c:pt idx="33">
                  <c:v>266.32689335394122</c:v>
                </c:pt>
                <c:pt idx="34">
                  <c:v>265.71739760432769</c:v>
                </c:pt>
                <c:pt idx="35">
                  <c:v>265.41204598145282</c:v>
                </c:pt>
                <c:pt idx="36">
                  <c:v>265.57940494590417</c:v>
                </c:pt>
                <c:pt idx="37">
                  <c:v>265.76637364760438</c:v>
                </c:pt>
                <c:pt idx="38">
                  <c:v>265.93948029366305</c:v>
                </c:pt>
                <c:pt idx="39">
                  <c:v>266.02680641421944</c:v>
                </c:pt>
                <c:pt idx="40">
                  <c:v>265.85896445131374</c:v>
                </c:pt>
                <c:pt idx="41">
                  <c:v>265.1975946676971</c:v>
                </c:pt>
                <c:pt idx="42">
                  <c:v>263.98671754250387</c:v>
                </c:pt>
                <c:pt idx="43">
                  <c:v>262.4315108191654</c:v>
                </c:pt>
                <c:pt idx="44">
                  <c:v>260.37103941267389</c:v>
                </c:pt>
                <c:pt idx="45">
                  <c:v>257.98077666151465</c:v>
                </c:pt>
                <c:pt idx="46">
                  <c:v>255.60915765069555</c:v>
                </c:pt>
                <c:pt idx="47">
                  <c:v>253.71029752704791</c:v>
                </c:pt>
                <c:pt idx="48">
                  <c:v>252.53714258114374</c:v>
                </c:pt>
                <c:pt idx="49">
                  <c:v>251.98869783616695</c:v>
                </c:pt>
                <c:pt idx="50">
                  <c:v>251.84935278207109</c:v>
                </c:pt>
                <c:pt idx="51">
                  <c:v>251.86867272024728</c:v>
                </c:pt>
                <c:pt idx="52">
                  <c:v>251.75627897990731</c:v>
                </c:pt>
                <c:pt idx="53">
                  <c:v>251.40272411128285</c:v>
                </c:pt>
                <c:pt idx="54">
                  <c:v>250.80622102009272</c:v>
                </c:pt>
                <c:pt idx="55">
                  <c:v>250.23121136012367</c:v>
                </c:pt>
                <c:pt idx="56">
                  <c:v>249.95928323029369</c:v>
                </c:pt>
                <c:pt idx="57">
                  <c:v>250.10592156105099</c:v>
                </c:pt>
                <c:pt idx="58">
                  <c:v>250.55631761978364</c:v>
                </c:pt>
                <c:pt idx="59">
                  <c:v>251.15161321483771</c:v>
                </c:pt>
                <c:pt idx="60">
                  <c:v>251.72913446676966</c:v>
                </c:pt>
                <c:pt idx="61">
                  <c:v>252.09606839258117</c:v>
                </c:pt>
                <c:pt idx="62">
                  <c:v>252.06307959814529</c:v>
                </c:pt>
                <c:pt idx="63">
                  <c:v>252.05723531684697</c:v>
                </c:pt>
                <c:pt idx="64">
                  <c:v>251.94517967542504</c:v>
                </c:pt>
                <c:pt idx="65">
                  <c:v>251.51487635239567</c:v>
                </c:pt>
                <c:pt idx="66">
                  <c:v>251.28178129829985</c:v>
                </c:pt>
                <c:pt idx="67">
                  <c:v>251.26748454404947</c:v>
                </c:pt>
                <c:pt idx="68">
                  <c:v>251.25676197836165</c:v>
                </c:pt>
                <c:pt idx="69">
                  <c:v>251.2379250386399</c:v>
                </c:pt>
                <c:pt idx="70">
                  <c:v>251.23980873261212</c:v>
                </c:pt>
                <c:pt idx="71">
                  <c:v>251.3951410355487</c:v>
                </c:pt>
                <c:pt idx="72">
                  <c:v>251.96647990726427</c:v>
                </c:pt>
                <c:pt idx="73">
                  <c:v>252.90364180834626</c:v>
                </c:pt>
                <c:pt idx="74">
                  <c:v>253.78062210200932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3E-4588-AB71-ADD3C6C47D38}"/>
            </c:ext>
          </c:extLst>
        </c:ser>
        <c:ser>
          <c:idx val="2"/>
          <c:order val="2"/>
          <c:tx>
            <c:strRef>
              <c:f>'有限元对比implicit-dis10'!$L$1</c:f>
              <c:strCache>
                <c:ptCount val="1"/>
                <c:pt idx="0">
                  <c:v>Q890-120-60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'有限元对比implicit-dis10'!$L$3:$L$151</c:f>
              <c:numCache>
                <c:formatCode>General</c:formatCode>
                <c:ptCount val="149"/>
                <c:pt idx="0">
                  <c:v>0</c:v>
                </c:pt>
                <c:pt idx="1">
                  <c:v>1.0295426378615199E-3</c:v>
                </c:pt>
                <c:pt idx="2">
                  <c:v>2.0556552526391474E-3</c:v>
                </c:pt>
                <c:pt idx="3">
                  <c:v>3.6441806358974635E-3</c:v>
                </c:pt>
                <c:pt idx="4">
                  <c:v>6.0019895224040897E-3</c:v>
                </c:pt>
                <c:pt idx="5">
                  <c:v>9.4631558208110311E-3</c:v>
                </c:pt>
                <c:pt idx="6">
                  <c:v>1.4372233054349991E-2</c:v>
                </c:pt>
                <c:pt idx="7">
                  <c:v>2.1952919071230741E-2</c:v>
                </c:pt>
                <c:pt idx="8">
                  <c:v>3.2747250825721781E-2</c:v>
                </c:pt>
                <c:pt idx="9">
                  <c:v>4.6950411335928546E-2</c:v>
                </c:pt>
                <c:pt idx="10">
                  <c:v>9.5444268974848617E-2</c:v>
                </c:pt>
                <c:pt idx="11">
                  <c:v>0.18434001919705542</c:v>
                </c:pt>
                <c:pt idx="12">
                  <c:v>0.29618563990704039</c:v>
                </c:pt>
                <c:pt idx="13">
                  <c:v>0.41937048839389574</c:v>
                </c:pt>
                <c:pt idx="14">
                  <c:v>0.54803672907016177</c:v>
                </c:pt>
                <c:pt idx="15">
                  <c:v>0.68196204026823137</c:v>
                </c:pt>
                <c:pt idx="16">
                  <c:v>0.8254996306360588</c:v>
                </c:pt>
                <c:pt idx="17">
                  <c:v>0.97713530410178928</c:v>
                </c:pt>
                <c:pt idx="18">
                  <c:v>1.138422388200905</c:v>
                </c:pt>
                <c:pt idx="19">
                  <c:v>1.3074906093913157</c:v>
                </c:pt>
                <c:pt idx="20">
                  <c:v>1.4836992076623563</c:v>
                </c:pt>
                <c:pt idx="21">
                  <c:v>1.665338163043677</c:v>
                </c:pt>
                <c:pt idx="22">
                  <c:v>1.8512460639967581</c:v>
                </c:pt>
                <c:pt idx="23">
                  <c:v>2.0432611905680091</c:v>
                </c:pt>
                <c:pt idx="24">
                  <c:v>2.2422603564210042</c:v>
                </c:pt>
                <c:pt idx="25">
                  <c:v>2.292652759650581</c:v>
                </c:pt>
                <c:pt idx="26">
                  <c:v>2.3699714177136095</c:v>
                </c:pt>
                <c:pt idx="27">
                  <c:v>2.3998010496151383</c:v>
                </c:pt>
                <c:pt idx="28">
                  <c:v>2.4467446039259713</c:v>
                </c:pt>
                <c:pt idx="29">
                  <c:v>2.4663470349042149</c:v>
                </c:pt>
                <c:pt idx="30">
                  <c:v>2.5033625102196404</c:v>
                </c:pt>
                <c:pt idx="31">
                  <c:v>2.5173395865988732</c:v>
                </c:pt>
                <c:pt idx="32">
                  <c:v>2.534431243144081</c:v>
                </c:pt>
                <c:pt idx="33">
                  <c:v>2.5546412657308926</c:v>
                </c:pt>
                <c:pt idx="34">
                  <c:v>2.5843490773028277</c:v>
                </c:pt>
                <c:pt idx="35">
                  <c:v>2.6287797274570934</c:v>
                </c:pt>
                <c:pt idx="36">
                  <c:v>2.6457594695557893</c:v>
                </c:pt>
                <c:pt idx="37">
                  <c:v>2.6713562741831298</c:v>
                </c:pt>
                <c:pt idx="38">
                  <c:v>2.7099085036115338</c:v>
                </c:pt>
                <c:pt idx="39">
                  <c:v>2.7682658445310344</c:v>
                </c:pt>
                <c:pt idx="40">
                  <c:v>2.8570852886668252</c:v>
                </c:pt>
                <c:pt idx="41">
                  <c:v>2.9927774187045895</c:v>
                </c:pt>
                <c:pt idx="42">
                  <c:v>3.2019864994224037</c:v>
                </c:pt>
                <c:pt idx="43">
                  <c:v>3.4237266980447671</c:v>
                </c:pt>
                <c:pt idx="44">
                  <c:v>3.6481470186618674</c:v>
                </c:pt>
                <c:pt idx="45">
                  <c:v>3.8742430403141155</c:v>
                </c:pt>
                <c:pt idx="46">
                  <c:v>4.1002590367726688</c:v>
                </c:pt>
                <c:pt idx="47">
                  <c:v>4.3254568214474736</c:v>
                </c:pt>
                <c:pt idx="48">
                  <c:v>4.5497208765359831</c:v>
                </c:pt>
                <c:pt idx="49">
                  <c:v>4.7745564794707622</c:v>
                </c:pt>
                <c:pt idx="50">
                  <c:v>4.9992295856088917</c:v>
                </c:pt>
                <c:pt idx="51">
                  <c:v>5.2213871626143815</c:v>
                </c:pt>
                <c:pt idx="52">
                  <c:v>5.4399137283037371</c:v>
                </c:pt>
                <c:pt idx="53">
                  <c:v>5.6555271396682221</c:v>
                </c:pt>
                <c:pt idx="54">
                  <c:v>5.8686270585421072</c:v>
                </c:pt>
                <c:pt idx="55">
                  <c:v>6.0800030990688771</c:v>
                </c:pt>
                <c:pt idx="56">
                  <c:v>6.289831934492077</c:v>
                </c:pt>
                <c:pt idx="57">
                  <c:v>6.4995193107182159</c:v>
                </c:pt>
                <c:pt idx="58">
                  <c:v>6.7087828398500982</c:v>
                </c:pt>
                <c:pt idx="59">
                  <c:v>6.916561731034208</c:v>
                </c:pt>
                <c:pt idx="60">
                  <c:v>7.121226714928838</c:v>
                </c:pt>
                <c:pt idx="61">
                  <c:v>7.3222837080266245</c:v>
                </c:pt>
                <c:pt idx="62">
                  <c:v>7.5212978623776721</c:v>
                </c:pt>
                <c:pt idx="63">
                  <c:v>7.719353237175449</c:v>
                </c:pt>
                <c:pt idx="64">
                  <c:v>7.7686772611202315</c:v>
                </c:pt>
                <c:pt idx="65">
                  <c:v>7.8430676657341687</c:v>
                </c:pt>
                <c:pt idx="66">
                  <c:v>7.87111860711041</c:v>
                </c:pt>
                <c:pt idx="67">
                  <c:v>7.9137684004459574</c:v>
                </c:pt>
                <c:pt idx="68">
                  <c:v>7.9304396864565874</c:v>
                </c:pt>
                <c:pt idx="69">
                  <c:v>7.9566525321407369</c:v>
                </c:pt>
                <c:pt idx="70">
                  <c:v>7.995804718246414</c:v>
                </c:pt>
                <c:pt idx="71">
                  <c:v>8.0480201937342688</c:v>
                </c:pt>
                <c:pt idx="72">
                  <c:v>8.0671201139884232</c:v>
                </c:pt>
                <c:pt idx="73">
                  <c:v>8.0958959476347694</c:v>
                </c:pt>
                <c:pt idx="74">
                  <c:v>8.1067502643396736</c:v>
                </c:pt>
                <c:pt idx="75">
                  <c:v>8.1231109883044397</c:v>
                </c:pt>
                <c:pt idx="76">
                  <c:v>8.1479215181275393</c:v>
                </c:pt>
                <c:pt idx="77">
                  <c:v>8.185658078114292</c:v>
                </c:pt>
                <c:pt idx="78">
                  <c:v>8.2423505224686391</c:v>
                </c:pt>
                <c:pt idx="79">
                  <c:v>8.3272413146497541</c:v>
                </c:pt>
                <c:pt idx="80">
                  <c:v>8.4547534420541339</c:v>
                </c:pt>
                <c:pt idx="81">
                  <c:v>8.6458777993301226</c:v>
                </c:pt>
                <c:pt idx="82">
                  <c:v>8.783698705920413</c:v>
                </c:pt>
              </c:numCache>
            </c:numRef>
          </c:xVal>
          <c:yVal>
            <c:numRef>
              <c:f>'有限元对比implicit-dis10'!$O$3:$O$90</c:f>
              <c:numCache>
                <c:formatCode>General</c:formatCode>
                <c:ptCount val="88"/>
                <c:pt idx="0">
                  <c:v>0</c:v>
                </c:pt>
                <c:pt idx="1">
                  <c:v>2.6430523809523812</c:v>
                </c:pt>
                <c:pt idx="2">
                  <c:v>5.2894978354978353</c:v>
                </c:pt>
                <c:pt idx="3">
                  <c:v>9.2662987012986999</c:v>
                </c:pt>
                <c:pt idx="4">
                  <c:v>15.249138528138529</c:v>
                </c:pt>
                <c:pt idx="5">
                  <c:v>24.255510822510821</c:v>
                </c:pt>
                <c:pt idx="6">
                  <c:v>37.790536796536792</c:v>
                </c:pt>
                <c:pt idx="7">
                  <c:v>58.083506493506498</c:v>
                </c:pt>
                <c:pt idx="8">
                  <c:v>84.647012987012999</c:v>
                </c:pt>
                <c:pt idx="9">
                  <c:v>110.49541125541127</c:v>
                </c:pt>
                <c:pt idx="10">
                  <c:v>130.8600865800866</c:v>
                </c:pt>
                <c:pt idx="11">
                  <c:v>145.88285714285715</c:v>
                </c:pt>
                <c:pt idx="12">
                  <c:v>157.86025974025975</c:v>
                </c:pt>
                <c:pt idx="13">
                  <c:v>168.42580086580088</c:v>
                </c:pt>
                <c:pt idx="14">
                  <c:v>178.37311688311686</c:v>
                </c:pt>
                <c:pt idx="15">
                  <c:v>187.7957142857143</c:v>
                </c:pt>
                <c:pt idx="16">
                  <c:v>196.25281385281386</c:v>
                </c:pt>
                <c:pt idx="17">
                  <c:v>203.88658008658007</c:v>
                </c:pt>
                <c:pt idx="18">
                  <c:v>210.51030303030305</c:v>
                </c:pt>
                <c:pt idx="19">
                  <c:v>216.31580086580087</c:v>
                </c:pt>
                <c:pt idx="20">
                  <c:v>221.4220779220779</c:v>
                </c:pt>
                <c:pt idx="21">
                  <c:v>226.01419913419915</c:v>
                </c:pt>
                <c:pt idx="22">
                  <c:v>230.20632034632035</c:v>
                </c:pt>
                <c:pt idx="23">
                  <c:v>233.86987012987012</c:v>
                </c:pt>
                <c:pt idx="24">
                  <c:v>236.91285714285715</c:v>
                </c:pt>
                <c:pt idx="25">
                  <c:v>237.61636363636364</c:v>
                </c:pt>
                <c:pt idx="26">
                  <c:v>238.53865800865802</c:v>
                </c:pt>
                <c:pt idx="27">
                  <c:v>238.82709956709957</c:v>
                </c:pt>
                <c:pt idx="28">
                  <c:v>239.11220779220778</c:v>
                </c:pt>
                <c:pt idx="29">
                  <c:v>239.0842424242424</c:v>
                </c:pt>
                <c:pt idx="30">
                  <c:v>238.60428571428568</c:v>
                </c:pt>
                <c:pt idx="31">
                  <c:v>238.43303030303028</c:v>
                </c:pt>
                <c:pt idx="32">
                  <c:v>238.38848484848486</c:v>
                </c:pt>
                <c:pt idx="33">
                  <c:v>238.60385281385282</c:v>
                </c:pt>
                <c:pt idx="34">
                  <c:v>238.79441558441559</c:v>
                </c:pt>
                <c:pt idx="35">
                  <c:v>238.35922077922075</c:v>
                </c:pt>
                <c:pt idx="36">
                  <c:v>238.5396536796537</c:v>
                </c:pt>
                <c:pt idx="37">
                  <c:v>238.92610389610391</c:v>
                </c:pt>
                <c:pt idx="38">
                  <c:v>239.46160173160172</c:v>
                </c:pt>
                <c:pt idx="39">
                  <c:v>240.19588744588742</c:v>
                </c:pt>
                <c:pt idx="40">
                  <c:v>241.17484848484847</c:v>
                </c:pt>
                <c:pt idx="41">
                  <c:v>242.41952380952384</c:v>
                </c:pt>
                <c:pt idx="42">
                  <c:v>243.79043290043288</c:v>
                </c:pt>
                <c:pt idx="43">
                  <c:v>244.77186147186148</c:v>
                </c:pt>
                <c:pt idx="44">
                  <c:v>245.45415584415588</c:v>
                </c:pt>
                <c:pt idx="45">
                  <c:v>245.85632034632033</c:v>
                </c:pt>
                <c:pt idx="46">
                  <c:v>246.09779220779222</c:v>
                </c:pt>
                <c:pt idx="47">
                  <c:v>246.26658008658012</c:v>
                </c:pt>
                <c:pt idx="48">
                  <c:v>246.40316017316019</c:v>
                </c:pt>
                <c:pt idx="49">
                  <c:v>246.39956709956712</c:v>
                </c:pt>
                <c:pt idx="50">
                  <c:v>246.22173160173162</c:v>
                </c:pt>
                <c:pt idx="51">
                  <c:v>246.03913419913422</c:v>
                </c:pt>
                <c:pt idx="52">
                  <c:v>245.99012987012986</c:v>
                </c:pt>
                <c:pt idx="53">
                  <c:v>246.05536796536796</c:v>
                </c:pt>
                <c:pt idx="54">
                  <c:v>246.18220779220778</c:v>
                </c:pt>
                <c:pt idx="55">
                  <c:v>246.3287445887446</c:v>
                </c:pt>
                <c:pt idx="56">
                  <c:v>246.49242424242428</c:v>
                </c:pt>
                <c:pt idx="57">
                  <c:v>246.61177489177487</c:v>
                </c:pt>
                <c:pt idx="58">
                  <c:v>246.64268398268399</c:v>
                </c:pt>
                <c:pt idx="59">
                  <c:v>246.67298701298702</c:v>
                </c:pt>
                <c:pt idx="60">
                  <c:v>246.83761904761906</c:v>
                </c:pt>
                <c:pt idx="61">
                  <c:v>247.25021645021647</c:v>
                </c:pt>
                <c:pt idx="62">
                  <c:v>247.79917748917751</c:v>
                </c:pt>
                <c:pt idx="63">
                  <c:v>248.37930735930738</c:v>
                </c:pt>
                <c:pt idx="64">
                  <c:v>248.5418181818182</c:v>
                </c:pt>
                <c:pt idx="65">
                  <c:v>248.74974025974024</c:v>
                </c:pt>
                <c:pt idx="66">
                  <c:v>248.81549783549781</c:v>
                </c:pt>
                <c:pt idx="67">
                  <c:v>248.86238095238099</c:v>
                </c:pt>
                <c:pt idx="68">
                  <c:v>248.82510822510818</c:v>
                </c:pt>
                <c:pt idx="69">
                  <c:v>248.66774891774895</c:v>
                </c:pt>
                <c:pt idx="70">
                  <c:v>248.48285714285714</c:v>
                </c:pt>
                <c:pt idx="71">
                  <c:v>248.6286147186147</c:v>
                </c:pt>
                <c:pt idx="72">
                  <c:v>248.58329004329005</c:v>
                </c:pt>
                <c:pt idx="73">
                  <c:v>248.544329004329</c:v>
                </c:pt>
                <c:pt idx="74">
                  <c:v>248.49415584415584</c:v>
                </c:pt>
                <c:pt idx="75">
                  <c:v>248.46683982683984</c:v>
                </c:pt>
                <c:pt idx="76">
                  <c:v>248.5370995670996</c:v>
                </c:pt>
                <c:pt idx="77">
                  <c:v>248.72160173160177</c:v>
                </c:pt>
                <c:pt idx="78">
                  <c:v>248.95380952380953</c:v>
                </c:pt>
                <c:pt idx="79">
                  <c:v>249.23826839826839</c:v>
                </c:pt>
                <c:pt idx="80">
                  <c:v>249.59233766233768</c:v>
                </c:pt>
                <c:pt idx="81">
                  <c:v>250.04701298701301</c:v>
                </c:pt>
                <c:pt idx="82">
                  <c:v>250.44008658008661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3E-4588-AB71-ADD3C6C47D38}"/>
            </c:ext>
          </c:extLst>
        </c:ser>
        <c:ser>
          <c:idx val="3"/>
          <c:order val="3"/>
          <c:tx>
            <c:strRef>
              <c:f>'有限元对比implicit-dis10'!$Q$1</c:f>
              <c:strCache>
                <c:ptCount val="1"/>
                <c:pt idx="0">
                  <c:v>Q890-120-45S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'有限元对比implicit-dis10'!$Q$3:$Q$151</c:f>
              <c:numCache>
                <c:formatCode>General</c:formatCode>
                <c:ptCount val="149"/>
                <c:pt idx="0">
                  <c:v>0</c:v>
                </c:pt>
                <c:pt idx="1">
                  <c:v>9.6540767623027343E-4</c:v>
                </c:pt>
                <c:pt idx="2">
                  <c:v>1.9191724623900742E-3</c:v>
                </c:pt>
                <c:pt idx="3">
                  <c:v>3.3960309614993679E-3</c:v>
                </c:pt>
                <c:pt idx="4">
                  <c:v>5.5942106189626898E-3</c:v>
                </c:pt>
                <c:pt idx="5">
                  <c:v>8.7989227893497998E-3</c:v>
                </c:pt>
                <c:pt idx="6">
                  <c:v>1.3508186733223605E-2</c:v>
                </c:pt>
                <c:pt idx="7">
                  <c:v>2.0769332830524619E-2</c:v>
                </c:pt>
                <c:pt idx="8">
                  <c:v>3.107270311829681E-2</c:v>
                </c:pt>
                <c:pt idx="9">
                  <c:v>4.4022428260969443E-2</c:v>
                </c:pt>
                <c:pt idx="10">
                  <c:v>7.7095843568863232E-2</c:v>
                </c:pt>
                <c:pt idx="11">
                  <c:v>0.15811751897416215</c:v>
                </c:pt>
                <c:pt idx="12">
                  <c:v>0.26820982805124133</c:v>
                </c:pt>
                <c:pt idx="13">
                  <c:v>0.39127000381747312</c:v>
                </c:pt>
                <c:pt idx="14">
                  <c:v>0.52099328454072369</c:v>
                </c:pt>
                <c:pt idx="15">
                  <c:v>0.65928808445866993</c:v>
                </c:pt>
                <c:pt idx="16">
                  <c:v>0.80423011731313465</c:v>
                </c:pt>
                <c:pt idx="17">
                  <c:v>0.95585289493333447</c:v>
                </c:pt>
                <c:pt idx="18">
                  <c:v>1.1142039068528178</c:v>
                </c:pt>
                <c:pt idx="19">
                  <c:v>1.2793778184639686</c:v>
                </c:pt>
                <c:pt idx="20">
                  <c:v>1.4500517970795506</c:v>
                </c:pt>
                <c:pt idx="21">
                  <c:v>1.6239701018380204</c:v>
                </c:pt>
                <c:pt idx="22">
                  <c:v>1.8012192119452157</c:v>
                </c:pt>
                <c:pt idx="23">
                  <c:v>1.9826925938085074</c:v>
                </c:pt>
                <c:pt idx="24">
                  <c:v>2.1680307169772468</c:v>
                </c:pt>
                <c:pt idx="25">
                  <c:v>2.3578111228972918</c:v>
                </c:pt>
                <c:pt idx="26">
                  <c:v>2.4056401080756675</c:v>
                </c:pt>
                <c:pt idx="27">
                  <c:v>2.4237847019325178</c:v>
                </c:pt>
                <c:pt idx="28">
                  <c:v>2.454325083716224</c:v>
                </c:pt>
                <c:pt idx="29">
                  <c:v>2.5010583650654707</c:v>
                </c:pt>
                <c:pt idx="30">
                  <c:v>2.5186096073691839</c:v>
                </c:pt>
                <c:pt idx="31">
                  <c:v>2.5445352628030875</c:v>
                </c:pt>
                <c:pt idx="32">
                  <c:v>2.5821339940015746</c:v>
                </c:pt>
                <c:pt idx="33">
                  <c:v>2.6335249889007057</c:v>
                </c:pt>
                <c:pt idx="34">
                  <c:v>2.6526796564571402</c:v>
                </c:pt>
                <c:pt idx="35">
                  <c:v>2.6815847170806806</c:v>
                </c:pt>
                <c:pt idx="36">
                  <c:v>2.7254053353853118</c:v>
                </c:pt>
                <c:pt idx="37">
                  <c:v>2.7918476027568682</c:v>
                </c:pt>
                <c:pt idx="38">
                  <c:v>2.8924068568684502</c:v>
                </c:pt>
                <c:pt idx="39">
                  <c:v>3.0448243359548255</c:v>
                </c:pt>
                <c:pt idx="40">
                  <c:v>3.2471900660422386</c:v>
                </c:pt>
                <c:pt idx="41">
                  <c:v>3.4504317864068681</c:v>
                </c:pt>
                <c:pt idx="42">
                  <c:v>3.655151917634321</c:v>
                </c:pt>
                <c:pt idx="43">
                  <c:v>3.8622393110748274</c:v>
                </c:pt>
                <c:pt idx="44">
                  <c:v>4.0706093564547308</c:v>
                </c:pt>
                <c:pt idx="45">
                  <c:v>4.279584287610227</c:v>
                </c:pt>
                <c:pt idx="46">
                  <c:v>4.4883896351639985</c:v>
                </c:pt>
                <c:pt idx="47">
                  <c:v>4.6977652920399331</c:v>
                </c:pt>
                <c:pt idx="48">
                  <c:v>4.9077330401618262</c:v>
                </c:pt>
                <c:pt idx="49">
                  <c:v>5.1179576066646213</c:v>
                </c:pt>
                <c:pt idx="50">
                  <c:v>5.3278527694414199</c:v>
                </c:pt>
                <c:pt idx="51">
                  <c:v>5.5375686063564382</c:v>
                </c:pt>
                <c:pt idx="52">
                  <c:v>5.7474843853811324</c:v>
                </c:pt>
                <c:pt idx="53">
                  <c:v>5.9571004697084975</c:v>
                </c:pt>
                <c:pt idx="54">
                  <c:v>6.1658811185902112</c:v>
                </c:pt>
                <c:pt idx="55">
                  <c:v>6.3735711261865058</c:v>
                </c:pt>
                <c:pt idx="56">
                  <c:v>6.581573894768102</c:v>
                </c:pt>
                <c:pt idx="57">
                  <c:v>6.7895492779840252</c:v>
                </c:pt>
                <c:pt idx="58">
                  <c:v>6.9974561278506728</c:v>
                </c:pt>
                <c:pt idx="59">
                  <c:v>7.2042535679713895</c:v>
                </c:pt>
                <c:pt idx="60">
                  <c:v>7.4102784020571359</c:v>
                </c:pt>
                <c:pt idx="61">
                  <c:v>7.6163579999766329</c:v>
                </c:pt>
                <c:pt idx="62">
                  <c:v>7.822443551315077</c:v>
                </c:pt>
                <c:pt idx="63">
                  <c:v>7.8739719116895097</c:v>
                </c:pt>
                <c:pt idx="64">
                  <c:v>7.9516633168752096</c:v>
                </c:pt>
                <c:pt idx="65">
                  <c:v>7.9812450705894831</c:v>
                </c:pt>
                <c:pt idx="66">
                  <c:v>7.9927861285967801</c:v>
                </c:pt>
                <c:pt idx="67">
                  <c:v>8.0102661940947737</c:v>
                </c:pt>
                <c:pt idx="68">
                  <c:v>8.0391447224381292</c:v>
                </c:pt>
                <c:pt idx="69">
                  <c:v>8.0823816831431419</c:v>
                </c:pt>
                <c:pt idx="70">
                  <c:v>8.1401616734126581</c:v>
                </c:pt>
                <c:pt idx="71">
                  <c:v>8.160878611296349</c:v>
                </c:pt>
                <c:pt idx="72">
                  <c:v>8.1919149422261874</c:v>
                </c:pt>
                <c:pt idx="73">
                  <c:v>8.2383310899394662</c:v>
                </c:pt>
                <c:pt idx="74">
                  <c:v>8.3069777649409478</c:v>
                </c:pt>
                <c:pt idx="75">
                  <c:v>8.4083035227294225</c:v>
                </c:pt>
                <c:pt idx="76">
                  <c:v>8.4397357327882148</c:v>
                </c:pt>
                <c:pt idx="77">
                  <c:v>8.4869863405965837</c:v>
                </c:pt>
                <c:pt idx="78">
                  <c:v>8.5343264080588437</c:v>
                </c:pt>
              </c:numCache>
            </c:numRef>
          </c:xVal>
          <c:yVal>
            <c:numRef>
              <c:f>'有限元对比implicit-dis10'!$T$3:$T$87</c:f>
              <c:numCache>
                <c:formatCode>General</c:formatCode>
                <c:ptCount val="85"/>
                <c:pt idx="0">
                  <c:v>0</c:v>
                </c:pt>
                <c:pt idx="1">
                  <c:v>2.1722057344147752</c:v>
                </c:pt>
                <c:pt idx="2">
                  <c:v>4.3468532203498444</c:v>
                </c:pt>
                <c:pt idx="3">
                  <c:v>7.6143528308849531</c:v>
                </c:pt>
                <c:pt idx="4">
                  <c:v>12.529740202057701</c:v>
                </c:pt>
                <c:pt idx="5">
                  <c:v>19.922073875689438</c:v>
                </c:pt>
                <c:pt idx="6">
                  <c:v>31.020787481438273</c:v>
                </c:pt>
                <c:pt idx="7">
                  <c:v>47.670906033446471</c:v>
                </c:pt>
                <c:pt idx="8">
                  <c:v>69.506992690213551</c:v>
                </c:pt>
                <c:pt idx="9">
                  <c:v>91.012293832201962</c:v>
                </c:pt>
                <c:pt idx="10">
                  <c:v>110.03511260783483</c:v>
                </c:pt>
                <c:pt idx="11">
                  <c:v>123.7107551972847</c:v>
                </c:pt>
                <c:pt idx="12">
                  <c:v>134.20289518809221</c:v>
                </c:pt>
                <c:pt idx="13">
                  <c:v>143.2628319014284</c:v>
                </c:pt>
                <c:pt idx="14">
                  <c:v>151.60707025173244</c:v>
                </c:pt>
                <c:pt idx="15">
                  <c:v>159.14995006010466</c:v>
                </c:pt>
                <c:pt idx="16">
                  <c:v>166.02946895771461</c:v>
                </c:pt>
                <c:pt idx="17">
                  <c:v>172.25060988544763</c:v>
                </c:pt>
                <c:pt idx="18">
                  <c:v>177.78051415994909</c:v>
                </c:pt>
                <c:pt idx="19">
                  <c:v>182.68635756965074</c:v>
                </c:pt>
                <c:pt idx="20">
                  <c:v>187.04987802291049</c:v>
                </c:pt>
                <c:pt idx="21">
                  <c:v>191.01870757318628</c:v>
                </c:pt>
                <c:pt idx="22">
                  <c:v>194.65883980342244</c:v>
                </c:pt>
                <c:pt idx="23">
                  <c:v>197.92446701315231</c:v>
                </c:pt>
                <c:pt idx="24">
                  <c:v>200.87304217932399</c:v>
                </c:pt>
                <c:pt idx="25">
                  <c:v>203.49272114976665</c:v>
                </c:pt>
                <c:pt idx="26">
                  <c:v>204.10344629472496</c:v>
                </c:pt>
                <c:pt idx="27">
                  <c:v>204.31659683920239</c:v>
                </c:pt>
                <c:pt idx="28">
                  <c:v>204.5097935228398</c:v>
                </c:pt>
                <c:pt idx="29">
                  <c:v>204.76185741055016</c:v>
                </c:pt>
                <c:pt idx="30">
                  <c:v>204.85309715740351</c:v>
                </c:pt>
                <c:pt idx="31">
                  <c:v>204.94588371517466</c:v>
                </c:pt>
                <c:pt idx="32">
                  <c:v>205.15147698345356</c:v>
                </c:pt>
                <c:pt idx="33">
                  <c:v>205.53395912883613</c:v>
                </c:pt>
                <c:pt idx="34">
                  <c:v>205.68391139867069</c:v>
                </c:pt>
                <c:pt idx="35">
                  <c:v>205.9277771885165</c:v>
                </c:pt>
                <c:pt idx="36">
                  <c:v>206.39825077782496</c:v>
                </c:pt>
                <c:pt idx="37">
                  <c:v>207.1494705487201</c:v>
                </c:pt>
                <c:pt idx="38">
                  <c:v>208.19054058831853</c:v>
                </c:pt>
                <c:pt idx="39">
                  <c:v>209.6077950431339</c:v>
                </c:pt>
                <c:pt idx="40">
                  <c:v>211.29996199264608</c:v>
                </c:pt>
                <c:pt idx="41">
                  <c:v>212.90935246075517</c:v>
                </c:pt>
                <c:pt idx="42">
                  <c:v>214.43970089096308</c:v>
                </c:pt>
                <c:pt idx="43">
                  <c:v>215.81026375335881</c:v>
                </c:pt>
                <c:pt idx="44">
                  <c:v>217.04755780653375</c:v>
                </c:pt>
                <c:pt idx="45">
                  <c:v>218.21292515202941</c:v>
                </c:pt>
                <c:pt idx="46">
                  <c:v>219.35736635553673</c:v>
                </c:pt>
                <c:pt idx="47">
                  <c:v>220.48094770895207</c:v>
                </c:pt>
                <c:pt idx="48">
                  <c:v>221.54811465846419</c:v>
                </c:pt>
                <c:pt idx="49">
                  <c:v>222.57323044831</c:v>
                </c:pt>
                <c:pt idx="50">
                  <c:v>223.58530883184841</c:v>
                </c:pt>
                <c:pt idx="51">
                  <c:v>224.58746552821384</c:v>
                </c:pt>
                <c:pt idx="52">
                  <c:v>225.57123727195591</c:v>
                </c:pt>
                <c:pt idx="53">
                  <c:v>226.53308849526238</c:v>
                </c:pt>
                <c:pt idx="54">
                  <c:v>227.50351347051335</c:v>
                </c:pt>
                <c:pt idx="55">
                  <c:v>228.50704019940605</c:v>
                </c:pt>
                <c:pt idx="56">
                  <c:v>229.5177927450149</c:v>
                </c:pt>
                <c:pt idx="57">
                  <c:v>230.49208474756048</c:v>
                </c:pt>
                <c:pt idx="58">
                  <c:v>231.43493229387641</c:v>
                </c:pt>
                <c:pt idx="59">
                  <c:v>232.38200042426817</c:v>
                </c:pt>
                <c:pt idx="60">
                  <c:v>233.33390786310284</c:v>
                </c:pt>
                <c:pt idx="61">
                  <c:v>234.28747259934948</c:v>
                </c:pt>
                <c:pt idx="62">
                  <c:v>235.19832325696507</c:v>
                </c:pt>
                <c:pt idx="63">
                  <c:v>235.42338424550985</c:v>
                </c:pt>
                <c:pt idx="64">
                  <c:v>235.73060299109039</c:v>
                </c:pt>
                <c:pt idx="65">
                  <c:v>235.82467119219345</c:v>
                </c:pt>
                <c:pt idx="66">
                  <c:v>235.83857039315515</c:v>
                </c:pt>
                <c:pt idx="67">
                  <c:v>235.85039244802718</c:v>
                </c:pt>
                <c:pt idx="68">
                  <c:v>235.75782686324428</c:v>
                </c:pt>
                <c:pt idx="69">
                  <c:v>235.64639018526375</c:v>
                </c:pt>
                <c:pt idx="70">
                  <c:v>235.82374310564279</c:v>
                </c:pt>
                <c:pt idx="71">
                  <c:v>235.92943448592845</c:v>
                </c:pt>
                <c:pt idx="72">
                  <c:v>236.08042532880785</c:v>
                </c:pt>
                <c:pt idx="73">
                  <c:v>236.29189647857447</c:v>
                </c:pt>
                <c:pt idx="74">
                  <c:v>236.53043681940323</c:v>
                </c:pt>
                <c:pt idx="75">
                  <c:v>236.52203984584926</c:v>
                </c:pt>
                <c:pt idx="76">
                  <c:v>236.68748232216097</c:v>
                </c:pt>
                <c:pt idx="77">
                  <c:v>236.94246305331637</c:v>
                </c:pt>
                <c:pt idx="78">
                  <c:v>237.18659401074814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43E-4588-AB71-ADD3C6C47D38}"/>
            </c:ext>
          </c:extLst>
        </c:ser>
        <c:ser>
          <c:idx val="4"/>
          <c:order val="4"/>
          <c:tx>
            <c:strRef>
              <c:f>'有限元对比implicit-dis10'!$V$1</c:f>
              <c:strCache>
                <c:ptCount val="1"/>
                <c:pt idx="0">
                  <c:v>Q890-120-45D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'有限元对比implicit-dis10'!$V$3:$V$58</c:f>
              <c:numCache>
                <c:formatCode>General</c:formatCode>
                <c:ptCount val="56"/>
                <c:pt idx="0">
                  <c:v>0</c:v>
                </c:pt>
                <c:pt idx="1">
                  <c:v>1.7302456569238396E-3</c:v>
                </c:pt>
                <c:pt idx="2">
                  <c:v>3.465722115354486E-3</c:v>
                </c:pt>
                <c:pt idx="3">
                  <c:v>5.9605969748204608E-3</c:v>
                </c:pt>
                <c:pt idx="4">
                  <c:v>9.6242971892269106E-3</c:v>
                </c:pt>
                <c:pt idx="5">
                  <c:v>1.4955567083235853E-2</c:v>
                </c:pt>
                <c:pt idx="6">
                  <c:v>2.2984991993500264E-2</c:v>
                </c:pt>
                <c:pt idx="7">
                  <c:v>3.6328445791307229E-2</c:v>
                </c:pt>
                <c:pt idx="8">
                  <c:v>5.815489660903244E-2</c:v>
                </c:pt>
                <c:pt idx="9">
                  <c:v>0.11761475514699904</c:v>
                </c:pt>
                <c:pt idx="10">
                  <c:v>0.2233989768928919</c:v>
                </c:pt>
                <c:pt idx="11">
                  <c:v>0.34712933229470577</c:v>
                </c:pt>
                <c:pt idx="12">
                  <c:v>0.48255191111775558</c:v>
                </c:pt>
                <c:pt idx="13">
                  <c:v>0.62701192924562865</c:v>
                </c:pt>
                <c:pt idx="14">
                  <c:v>0.7770513700927314</c:v>
                </c:pt>
                <c:pt idx="15">
                  <c:v>0.93051522778454843</c:v>
                </c:pt>
                <c:pt idx="16">
                  <c:v>1.0865558237672559</c:v>
                </c:pt>
                <c:pt idx="17">
                  <c:v>1.2457960671725976</c:v>
                </c:pt>
                <c:pt idx="18">
                  <c:v>1.4083682257765335</c:v>
                </c:pt>
                <c:pt idx="19">
                  <c:v>1.5731240503215058</c:v>
                </c:pt>
                <c:pt idx="20">
                  <c:v>1.7397831092539922</c:v>
                </c:pt>
                <c:pt idx="21">
                  <c:v>1.9081854925795301</c:v>
                </c:pt>
                <c:pt idx="22">
                  <c:v>2.0790343798733342</c:v>
                </c:pt>
                <c:pt idx="23">
                  <c:v>2.2521642167782443</c:v>
                </c:pt>
                <c:pt idx="24">
                  <c:v>2.4278000015478085</c:v>
                </c:pt>
                <c:pt idx="25">
                  <c:v>2.6044869135428685</c:v>
                </c:pt>
                <c:pt idx="26">
                  <c:v>2.7804224047141179</c:v>
                </c:pt>
                <c:pt idx="27">
                  <c:v>2.9580425608903966</c:v>
                </c:pt>
                <c:pt idx="28">
                  <c:v>3.137688973463737</c:v>
                </c:pt>
                <c:pt idx="29">
                  <c:v>3.3195277061340631</c:v>
                </c:pt>
                <c:pt idx="30">
                  <c:v>3.5037934924591476</c:v>
                </c:pt>
                <c:pt idx="31">
                  <c:v>3.6905529566410351</c:v>
                </c:pt>
                <c:pt idx="32">
                  <c:v>3.8799978073429195</c:v>
                </c:pt>
                <c:pt idx="33">
                  <c:v>4.0725585275866187</c:v>
                </c:pt>
                <c:pt idx="34">
                  <c:v>4.1219425508225296</c:v>
                </c:pt>
                <c:pt idx="35">
                  <c:v>4.141139140311318</c:v>
                </c:pt>
                <c:pt idx="36">
                  <c:v>4.1416104924903934</c:v>
                </c:pt>
                <c:pt idx="37">
                  <c:v>4.1423525646500634</c:v>
                </c:pt>
                <c:pt idx="38">
                  <c:v>4.1426516553526156</c:v>
                </c:pt>
                <c:pt idx="39">
                  <c:v>4.142780158716695</c:v>
                </c:pt>
                <c:pt idx="40">
                  <c:v>4.1429340483676418</c:v>
                </c:pt>
                <c:pt idx="41">
                  <c:v>4.1429340483676418</c:v>
                </c:pt>
              </c:numCache>
            </c:numRef>
          </c:xVal>
          <c:yVal>
            <c:numRef>
              <c:f>'有限元对比implicit-dis10'!$Y$3:$Y$58</c:f>
              <c:numCache>
                <c:formatCode>General</c:formatCode>
                <c:ptCount val="56"/>
                <c:pt idx="0">
                  <c:v>0</c:v>
                </c:pt>
                <c:pt idx="1">
                  <c:v>3.3356136363636364</c:v>
                </c:pt>
                <c:pt idx="2">
                  <c:v>6.6749015151515154</c:v>
                </c:pt>
                <c:pt idx="3">
                  <c:v>11.692967171717171</c:v>
                </c:pt>
                <c:pt idx="4">
                  <c:v>19.243813131313132</c:v>
                </c:pt>
                <c:pt idx="5">
                  <c:v>30.618333333333332</c:v>
                </c:pt>
                <c:pt idx="6">
                  <c:v>47.68126262626263</c:v>
                </c:pt>
                <c:pt idx="7">
                  <c:v>73.068535353535353</c:v>
                </c:pt>
                <c:pt idx="8">
                  <c:v>105.67770202020202</c:v>
                </c:pt>
                <c:pt idx="9">
                  <c:v>131.51921717171717</c:v>
                </c:pt>
                <c:pt idx="10">
                  <c:v>148.90449494949493</c:v>
                </c:pt>
                <c:pt idx="11">
                  <c:v>162.95671717171714</c:v>
                </c:pt>
                <c:pt idx="12">
                  <c:v>174.83532828282827</c:v>
                </c:pt>
                <c:pt idx="13">
                  <c:v>185.02169191919191</c:v>
                </c:pt>
                <c:pt idx="14">
                  <c:v>194.20863636363637</c:v>
                </c:pt>
                <c:pt idx="15">
                  <c:v>202.80795454545455</c:v>
                </c:pt>
                <c:pt idx="16">
                  <c:v>210.94921717171715</c:v>
                </c:pt>
                <c:pt idx="17">
                  <c:v>218.51563131313134</c:v>
                </c:pt>
                <c:pt idx="18">
                  <c:v>225.50386363636363</c:v>
                </c:pt>
                <c:pt idx="19">
                  <c:v>232.10439393939396</c:v>
                </c:pt>
                <c:pt idx="20">
                  <c:v>238.36994949494951</c:v>
                </c:pt>
                <c:pt idx="21">
                  <c:v>244.31338383838383</c:v>
                </c:pt>
                <c:pt idx="22">
                  <c:v>249.80401515151516</c:v>
                </c:pt>
                <c:pt idx="23">
                  <c:v>254.87045454545455</c:v>
                </c:pt>
                <c:pt idx="24">
                  <c:v>259.47449494949495</c:v>
                </c:pt>
                <c:pt idx="25">
                  <c:v>263.84318181818179</c:v>
                </c:pt>
                <c:pt idx="26">
                  <c:v>268.24823232323229</c:v>
                </c:pt>
                <c:pt idx="27">
                  <c:v>272.28560606060603</c:v>
                </c:pt>
                <c:pt idx="28">
                  <c:v>275.90025252525254</c:v>
                </c:pt>
                <c:pt idx="29">
                  <c:v>279.06691919191917</c:v>
                </c:pt>
                <c:pt idx="30">
                  <c:v>281.73358585858585</c:v>
                </c:pt>
                <c:pt idx="31">
                  <c:v>283.90732323232322</c:v>
                </c:pt>
                <c:pt idx="32">
                  <c:v>285.6098484848485</c:v>
                </c:pt>
                <c:pt idx="33">
                  <c:v>286.80328282828282</c:v>
                </c:pt>
                <c:pt idx="34">
                  <c:v>286.91388888888889</c:v>
                </c:pt>
                <c:pt idx="35">
                  <c:v>286.82575757575756</c:v>
                </c:pt>
                <c:pt idx="36">
                  <c:v>286.81085858585857</c:v>
                </c:pt>
                <c:pt idx="37">
                  <c:v>286.76893939393938</c:v>
                </c:pt>
                <c:pt idx="38">
                  <c:v>286.73863636363637</c:v>
                </c:pt>
                <c:pt idx="39">
                  <c:v>286.71893939393937</c:v>
                </c:pt>
                <c:pt idx="40">
                  <c:v>286.6805555555556</c:v>
                </c:pt>
                <c:pt idx="41">
                  <c:v>286.6805555555556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43E-4588-AB71-ADD3C6C47D38}"/>
            </c:ext>
          </c:extLst>
        </c:ser>
        <c:ser>
          <c:idx val="5"/>
          <c:order val="5"/>
          <c:tx>
            <c:strRef>
              <c:f>'有限元对比implicit-dis10'!$AA$1</c:f>
              <c:strCache>
                <c:ptCount val="1"/>
                <c:pt idx="0">
                  <c:v>Q890-120-30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'有限元对比implicit-dis10'!$AA$3:$AA$58</c:f>
              <c:numCache>
                <c:formatCode>General</c:formatCode>
                <c:ptCount val="56"/>
                <c:pt idx="0">
                  <c:v>0</c:v>
                </c:pt>
                <c:pt idx="1">
                  <c:v>1.7345327770691319E-3</c:v>
                </c:pt>
                <c:pt idx="2">
                  <c:v>3.4771733042704926E-3</c:v>
                </c:pt>
                <c:pt idx="3">
                  <c:v>6.0071044574227603E-3</c:v>
                </c:pt>
                <c:pt idx="4">
                  <c:v>9.7383155662521363E-3</c:v>
                </c:pt>
                <c:pt idx="5">
                  <c:v>1.5216187851371981E-2</c:v>
                </c:pt>
                <c:pt idx="6">
                  <c:v>2.351886981172549E-2</c:v>
                </c:pt>
                <c:pt idx="7">
                  <c:v>3.6912458765597039E-2</c:v>
                </c:pt>
                <c:pt idx="8">
                  <c:v>5.7431375787063352E-2</c:v>
                </c:pt>
                <c:pt idx="9">
                  <c:v>9.5244046072212582E-2</c:v>
                </c:pt>
                <c:pt idx="10">
                  <c:v>0.1804944667873922</c:v>
                </c:pt>
                <c:pt idx="11">
                  <c:v>0.29118280067030661</c:v>
                </c:pt>
                <c:pt idx="12">
                  <c:v>0.42194972884965232</c:v>
                </c:pt>
                <c:pt idx="13">
                  <c:v>0.56258877786534534</c:v>
                </c:pt>
                <c:pt idx="14">
                  <c:v>0.71250869602809352</c:v>
                </c:pt>
                <c:pt idx="15">
                  <c:v>0.86698913586888759</c:v>
                </c:pt>
                <c:pt idx="16">
                  <c:v>1.0255845804018024</c:v>
                </c:pt>
                <c:pt idx="17">
                  <c:v>1.1881579736163543</c:v>
                </c:pt>
                <c:pt idx="18">
                  <c:v>1.353313153710302</c:v>
                </c:pt>
                <c:pt idx="19">
                  <c:v>1.52092701144106</c:v>
                </c:pt>
                <c:pt idx="20">
                  <c:v>1.6908279286368522</c:v>
                </c:pt>
                <c:pt idx="21">
                  <c:v>1.8624810880935643</c:v>
                </c:pt>
                <c:pt idx="22">
                  <c:v>2.0357645871306813</c:v>
                </c:pt>
                <c:pt idx="23">
                  <c:v>2.2104586797542773</c:v>
                </c:pt>
                <c:pt idx="24">
                  <c:v>2.3866253388576761</c:v>
                </c:pt>
                <c:pt idx="25">
                  <c:v>2.5638600434258119</c:v>
                </c:pt>
                <c:pt idx="26">
                  <c:v>2.7400556599715755</c:v>
                </c:pt>
                <c:pt idx="27">
                  <c:v>2.9167488639445693</c:v>
                </c:pt>
                <c:pt idx="28">
                  <c:v>3.0938809161107268</c:v>
                </c:pt>
                <c:pt idx="29">
                  <c:v>3.2714459276474144</c:v>
                </c:pt>
                <c:pt idx="30">
                  <c:v>3.4493912705322649</c:v>
                </c:pt>
                <c:pt idx="31">
                  <c:v>3.628010049686655</c:v>
                </c:pt>
                <c:pt idx="32">
                  <c:v>3.8074287181334778</c:v>
                </c:pt>
                <c:pt idx="33">
                  <c:v>3.9876387151682087</c:v>
                </c:pt>
                <c:pt idx="34">
                  <c:v>4.0328729571773119</c:v>
                </c:pt>
                <c:pt idx="35">
                  <c:v>4.1013943387525744</c:v>
                </c:pt>
                <c:pt idx="36">
                  <c:v>4.127803091131856</c:v>
                </c:pt>
                <c:pt idx="37">
                  <c:v>4.1716193349239328</c:v>
                </c:pt>
                <c:pt idx="38">
                  <c:v>4.1716193349239328</c:v>
                </c:pt>
              </c:numCache>
            </c:numRef>
          </c:xVal>
          <c:yVal>
            <c:numRef>
              <c:f>'有限元对比implicit-dis10'!$AD$3:$AD$58</c:f>
              <c:numCache>
                <c:formatCode>General</c:formatCode>
                <c:ptCount val="56"/>
                <c:pt idx="0">
                  <c:v>0</c:v>
                </c:pt>
                <c:pt idx="1">
                  <c:v>2.7820312500000002</c:v>
                </c:pt>
                <c:pt idx="2">
                  <c:v>5.5664291666666665</c:v>
                </c:pt>
                <c:pt idx="3">
                  <c:v>9.7486125000000001</c:v>
                </c:pt>
                <c:pt idx="4">
                  <c:v>16.037229166666666</c:v>
                </c:pt>
                <c:pt idx="5">
                  <c:v>25.502020833333333</c:v>
                </c:pt>
                <c:pt idx="6">
                  <c:v>39.700333333333333</c:v>
                </c:pt>
                <c:pt idx="7">
                  <c:v>60.903354166666666</c:v>
                </c:pt>
                <c:pt idx="8">
                  <c:v>88.401750000000007</c:v>
                </c:pt>
                <c:pt idx="9">
                  <c:v>113.29197916666666</c:v>
                </c:pt>
                <c:pt idx="10">
                  <c:v>130.94214583333331</c:v>
                </c:pt>
                <c:pt idx="11">
                  <c:v>144.62870833333335</c:v>
                </c:pt>
                <c:pt idx="12">
                  <c:v>155.15339583333335</c:v>
                </c:pt>
                <c:pt idx="13">
                  <c:v>164.15239583333334</c:v>
                </c:pt>
                <c:pt idx="14">
                  <c:v>171.7120625</c:v>
                </c:pt>
                <c:pt idx="15">
                  <c:v>178.56291666666667</c:v>
                </c:pt>
                <c:pt idx="16">
                  <c:v>184.79068750000002</c:v>
                </c:pt>
                <c:pt idx="17">
                  <c:v>190.407375</c:v>
                </c:pt>
                <c:pt idx="18">
                  <c:v>195.61629166666668</c:v>
                </c:pt>
                <c:pt idx="19">
                  <c:v>200.42456250000004</c:v>
                </c:pt>
                <c:pt idx="20">
                  <c:v>204.87995833333335</c:v>
                </c:pt>
                <c:pt idx="21">
                  <c:v>209.07041666666669</c:v>
                </c:pt>
                <c:pt idx="22">
                  <c:v>213.01083333333332</c:v>
                </c:pt>
                <c:pt idx="23">
                  <c:v>216.72062500000001</c:v>
                </c:pt>
                <c:pt idx="24">
                  <c:v>220.19208333333333</c:v>
                </c:pt>
                <c:pt idx="25">
                  <c:v>223.484375</c:v>
                </c:pt>
                <c:pt idx="26">
                  <c:v>226.85895833333331</c:v>
                </c:pt>
                <c:pt idx="27">
                  <c:v>230.11729166666669</c:v>
                </c:pt>
                <c:pt idx="28">
                  <c:v>233.23145833333334</c:v>
                </c:pt>
                <c:pt idx="29">
                  <c:v>236.20000000000002</c:v>
                </c:pt>
                <c:pt idx="30">
                  <c:v>239.02458333333331</c:v>
                </c:pt>
                <c:pt idx="31">
                  <c:v>241.7052083333333</c:v>
                </c:pt>
                <c:pt idx="32">
                  <c:v>244.22229166666668</c:v>
                </c:pt>
                <c:pt idx="33">
                  <c:v>246.56937499999998</c:v>
                </c:pt>
                <c:pt idx="34">
                  <c:v>247.13104166666668</c:v>
                </c:pt>
                <c:pt idx="35">
                  <c:v>247.89812499999999</c:v>
                </c:pt>
                <c:pt idx="36">
                  <c:v>248.10958333333332</c:v>
                </c:pt>
                <c:pt idx="37">
                  <c:v>247.799375</c:v>
                </c:pt>
                <c:pt idx="38">
                  <c:v>247.8979166666667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43E-4588-AB71-ADD3C6C47D38}"/>
            </c:ext>
          </c:extLst>
        </c:ser>
        <c:ser>
          <c:idx val="6"/>
          <c:order val="6"/>
          <c:tx>
            <c:strRef>
              <c:f>'有限元对比implicit-dis10'!$AF$1</c:f>
              <c:strCache>
                <c:ptCount val="1"/>
                <c:pt idx="0">
                  <c:v>Q890-120-15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'有限元对比implicit-dis10'!$AF$3:$AF$71</c:f>
              <c:numCache>
                <c:formatCode>General</c:formatCode>
                <c:ptCount val="69"/>
                <c:pt idx="0">
                  <c:v>0</c:v>
                </c:pt>
                <c:pt idx="1">
                  <c:v>1.296645368115239E-5</c:v>
                </c:pt>
                <c:pt idx="2">
                  <c:v>2.5931310419361141E-5</c:v>
                </c:pt>
                <c:pt idx="3">
                  <c:v>4.5375719597443907E-5</c:v>
                </c:pt>
                <c:pt idx="4">
                  <c:v>7.4733096836582512E-5</c:v>
                </c:pt>
                <c:pt idx="5">
                  <c:v>1.1839083461234802E-4</c:v>
                </c:pt>
                <c:pt idx="6">
                  <c:v>1.8378334828002941E-4</c:v>
                </c:pt>
                <c:pt idx="7">
                  <c:v>2.8207647872029005E-4</c:v>
                </c:pt>
                <c:pt idx="8">
                  <c:v>4.2946375633324451E-4</c:v>
                </c:pt>
                <c:pt idx="9">
                  <c:v>6.5038571054699826E-4</c:v>
                </c:pt>
                <c:pt idx="10">
                  <c:v>9.814082912456177E-4</c:v>
                </c:pt>
                <c:pt idx="11">
                  <c:v>1.4771322909083201E-3</c:v>
                </c:pt>
                <c:pt idx="12">
                  <c:v>2.2188983250436369E-3</c:v>
                </c:pt>
                <c:pt idx="13">
                  <c:v>3.3274639316789802E-3</c:v>
                </c:pt>
                <c:pt idx="14">
                  <c:v>4.9811653070867996E-3</c:v>
                </c:pt>
                <c:pt idx="15">
                  <c:v>7.4412600736848194E-3</c:v>
                </c:pt>
                <c:pt idx="16">
                  <c:v>1.1085835429542435E-2</c:v>
                </c:pt>
                <c:pt idx="17">
                  <c:v>1.6452699314266093E-2</c:v>
                </c:pt>
                <c:pt idx="18">
                  <c:v>2.4578326445842551E-2</c:v>
                </c:pt>
                <c:pt idx="19">
                  <c:v>3.7543011586134795E-2</c:v>
                </c:pt>
                <c:pt idx="20">
                  <c:v>5.8965527005278594E-2</c:v>
                </c:pt>
                <c:pt idx="21">
                  <c:v>0.10040830087645927</c:v>
                </c:pt>
                <c:pt idx="22">
                  <c:v>0.20358999128961655</c:v>
                </c:pt>
                <c:pt idx="23">
                  <c:v>0.23585033863585789</c:v>
                </c:pt>
                <c:pt idx="24">
                  <c:v>0.28805851369270952</c:v>
                </c:pt>
                <c:pt idx="25">
                  <c:v>0.37019713353825479</c:v>
                </c:pt>
                <c:pt idx="26">
                  <c:v>0.50216853901564273</c:v>
                </c:pt>
                <c:pt idx="27">
                  <c:v>0.66531681328103953</c:v>
                </c:pt>
                <c:pt idx="28">
                  <c:v>0.83201698767571741</c:v>
                </c:pt>
                <c:pt idx="29">
                  <c:v>1.0022333585075764</c:v>
                </c:pt>
                <c:pt idx="30">
                  <c:v>1.1745097854049671</c:v>
                </c:pt>
                <c:pt idx="31">
                  <c:v>1.3489428495496687</c:v>
                </c:pt>
                <c:pt idx="32">
                  <c:v>1.5249957273224681</c:v>
                </c:pt>
                <c:pt idx="33">
                  <c:v>1.7023003299988908</c:v>
                </c:pt>
                <c:pt idx="34">
                  <c:v>1.880876526665308</c:v>
                </c:pt>
                <c:pt idx="35">
                  <c:v>2.0605835446638991</c:v>
                </c:pt>
                <c:pt idx="36">
                  <c:v>2.2414316009530495</c:v>
                </c:pt>
                <c:pt idx="37">
                  <c:v>2.4231830965422589</c:v>
                </c:pt>
                <c:pt idx="38">
                  <c:v>2.6057562045065406</c:v>
                </c:pt>
                <c:pt idx="39">
                  <c:v>2.7880467718959481</c:v>
                </c:pt>
                <c:pt idx="40">
                  <c:v>2.9709543974716746</c:v>
                </c:pt>
                <c:pt idx="41">
                  <c:v>3.1544084517544806</c:v>
                </c:pt>
                <c:pt idx="42">
                  <c:v>3.3384845930585048</c:v>
                </c:pt>
                <c:pt idx="43">
                  <c:v>3.5231341917284849</c:v>
                </c:pt>
                <c:pt idx="44">
                  <c:v>3.7083230685051154</c:v>
                </c:pt>
                <c:pt idx="45">
                  <c:v>3.8942154078551772</c:v>
                </c:pt>
                <c:pt idx="46">
                  <c:v>4.0809214825829185</c:v>
                </c:pt>
                <c:pt idx="47">
                  <c:v>4.1278375839286516</c:v>
                </c:pt>
                <c:pt idx="48">
                  <c:v>4.1998114057364049</c:v>
                </c:pt>
                <c:pt idx="49">
                  <c:v>4.2002489236968348</c:v>
                </c:pt>
                <c:pt idx="50">
                  <c:v>4.2009274296707018</c:v>
                </c:pt>
                <c:pt idx="51">
                  <c:v>4.2011843889865235</c:v>
                </c:pt>
                <c:pt idx="52">
                  <c:v>4.2011843889865235</c:v>
                </c:pt>
              </c:numCache>
            </c:numRef>
          </c:xVal>
          <c:yVal>
            <c:numRef>
              <c:f>'有限元对比implicit-dis10'!$AI$3:$AI$71</c:f>
              <c:numCache>
                <c:formatCode>General</c:formatCode>
                <c:ptCount val="69"/>
                <c:pt idx="0">
                  <c:v>0</c:v>
                </c:pt>
                <c:pt idx="1">
                  <c:v>1.6077160493827156E-2</c:v>
                </c:pt>
                <c:pt idx="2">
                  <c:v>3.2154063786008227E-2</c:v>
                </c:pt>
                <c:pt idx="3">
                  <c:v>5.6266975308641977E-2</c:v>
                </c:pt>
                <c:pt idx="4">
                  <c:v>9.2428497942386834E-2</c:v>
                </c:pt>
                <c:pt idx="5">
                  <c:v>0.14666692386831276</c:v>
                </c:pt>
                <c:pt idx="6">
                  <c:v>0.22803677983539097</c:v>
                </c:pt>
                <c:pt idx="7">
                  <c:v>0.35010313786008235</c:v>
                </c:pt>
                <c:pt idx="8">
                  <c:v>0.53321836419753088</c:v>
                </c:pt>
                <c:pt idx="9">
                  <c:v>0.80792515432098777</c:v>
                </c:pt>
                <c:pt idx="10">
                  <c:v>1.2200627572016463</c:v>
                </c:pt>
                <c:pt idx="11">
                  <c:v>1.8384421296296294</c:v>
                </c:pt>
                <c:pt idx="12">
                  <c:v>2.7663991769547325</c:v>
                </c:pt>
                <c:pt idx="13">
                  <c:v>4.1592103909465017</c:v>
                </c:pt>
                <c:pt idx="14">
                  <c:v>6.2503780864197527</c:v>
                </c:pt>
                <c:pt idx="15">
                  <c:v>9.3914917695473257</c:v>
                </c:pt>
                <c:pt idx="16">
                  <c:v>14.112865226337448</c:v>
                </c:pt>
                <c:pt idx="17">
                  <c:v>21.216108539094648</c:v>
                </c:pt>
                <c:pt idx="18">
                  <c:v>31.861805555555556</c:v>
                </c:pt>
                <c:pt idx="19">
                  <c:v>47.733899176954736</c:v>
                </c:pt>
                <c:pt idx="20">
                  <c:v>71.281841563786003</c:v>
                </c:pt>
                <c:pt idx="21">
                  <c:v>101.00792181069957</c:v>
                </c:pt>
                <c:pt idx="22">
                  <c:v>119.13022119341564</c:v>
                </c:pt>
                <c:pt idx="23">
                  <c:v>122.42883230452675</c:v>
                </c:pt>
                <c:pt idx="24">
                  <c:v>126.66694958847738</c:v>
                </c:pt>
                <c:pt idx="25">
                  <c:v>132.30172325102879</c:v>
                </c:pt>
                <c:pt idx="26">
                  <c:v>139.04999999999998</c:v>
                </c:pt>
                <c:pt idx="27">
                  <c:v>145.78930041152262</c:v>
                </c:pt>
                <c:pt idx="28">
                  <c:v>151.86288580246915</c:v>
                </c:pt>
                <c:pt idx="29">
                  <c:v>157.28852880658434</c:v>
                </c:pt>
                <c:pt idx="30">
                  <c:v>162.32710905349794</c:v>
                </c:pt>
                <c:pt idx="31">
                  <c:v>166.9568158436214</c:v>
                </c:pt>
                <c:pt idx="32">
                  <c:v>171.26532921810698</c:v>
                </c:pt>
                <c:pt idx="33">
                  <c:v>175.35527263374485</c:v>
                </c:pt>
                <c:pt idx="34">
                  <c:v>179.21689814814815</c:v>
                </c:pt>
                <c:pt idx="35">
                  <c:v>182.86970164609053</c:v>
                </c:pt>
                <c:pt idx="36">
                  <c:v>186.32052469135803</c:v>
                </c:pt>
                <c:pt idx="37">
                  <c:v>189.60594135802469</c:v>
                </c:pt>
                <c:pt idx="38">
                  <c:v>192.76581790123456</c:v>
                </c:pt>
                <c:pt idx="39">
                  <c:v>195.95010288065845</c:v>
                </c:pt>
                <c:pt idx="40">
                  <c:v>199.02934670781895</c:v>
                </c:pt>
                <c:pt idx="41">
                  <c:v>201.99313271604936</c:v>
                </c:pt>
                <c:pt idx="42">
                  <c:v>204.85347222222222</c:v>
                </c:pt>
                <c:pt idx="43">
                  <c:v>207.61525205761316</c:v>
                </c:pt>
                <c:pt idx="44">
                  <c:v>210.285262345679</c:v>
                </c:pt>
                <c:pt idx="45">
                  <c:v>212.83822016460903</c:v>
                </c:pt>
                <c:pt idx="46">
                  <c:v>215.24459876543207</c:v>
                </c:pt>
                <c:pt idx="47">
                  <c:v>215.79390432098765</c:v>
                </c:pt>
                <c:pt idx="48">
                  <c:v>216.09819958847734</c:v>
                </c:pt>
                <c:pt idx="49">
                  <c:v>216.08287037037033</c:v>
                </c:pt>
                <c:pt idx="50">
                  <c:v>216.05470679012348</c:v>
                </c:pt>
                <c:pt idx="51">
                  <c:v>216.04369855967076</c:v>
                </c:pt>
                <c:pt idx="52">
                  <c:v>216.04369855967076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43E-4588-AB71-ADD3C6C47D38}"/>
            </c:ext>
          </c:extLst>
        </c:ser>
        <c:ser>
          <c:idx val="7"/>
          <c:order val="7"/>
          <c:tx>
            <c:strRef>
              <c:f>'有限元对比implicit-dis10'!$AK$1</c:f>
              <c:strCache>
                <c:ptCount val="1"/>
                <c:pt idx="0">
                  <c:v>Q890-120-0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'有限元对比implicit-dis10'!$AK$3:$AK$60</c:f>
              <c:numCache>
                <c:formatCode>General</c:formatCode>
                <c:ptCount val="58"/>
                <c:pt idx="0">
                  <c:v>0</c:v>
                </c:pt>
                <c:pt idx="1">
                  <c:v>2.6977726762459969E-3</c:v>
                </c:pt>
                <c:pt idx="2">
                  <c:v>5.409435500019006E-3</c:v>
                </c:pt>
                <c:pt idx="3">
                  <c:v>9.4694856069660379E-3</c:v>
                </c:pt>
                <c:pt idx="4">
                  <c:v>1.556188796172096E-2</c:v>
                </c:pt>
                <c:pt idx="5">
                  <c:v>2.4798230425698512E-2</c:v>
                </c:pt>
                <c:pt idx="6">
                  <c:v>3.9880041936991364E-2</c:v>
                </c:pt>
                <c:pt idx="7">
                  <c:v>8.4424209363417685E-2</c:v>
                </c:pt>
                <c:pt idx="8">
                  <c:v>0.11376177317801879</c:v>
                </c:pt>
                <c:pt idx="9">
                  <c:v>0.16322657516003142</c:v>
                </c:pt>
                <c:pt idx="10">
                  <c:v>0.24316101179427096</c:v>
                </c:pt>
                <c:pt idx="11">
                  <c:v>0.3686611398557797</c:v>
                </c:pt>
                <c:pt idx="12">
                  <c:v>0.51764641653176469</c:v>
                </c:pt>
                <c:pt idx="13">
                  <c:v>0.66589035945440056</c:v>
                </c:pt>
                <c:pt idx="14">
                  <c:v>0.81662543452331404</c:v>
                </c:pt>
                <c:pt idx="15">
                  <c:v>0.97390463208485634</c:v>
                </c:pt>
                <c:pt idx="16">
                  <c:v>1.1373800561336413</c:v>
                </c:pt>
                <c:pt idx="17">
                  <c:v>1.3055850045333708</c:v>
                </c:pt>
                <c:pt idx="18">
                  <c:v>1.4776179945560695</c:v>
                </c:pt>
                <c:pt idx="19">
                  <c:v>1.6509959163716796</c:v>
                </c:pt>
                <c:pt idx="20">
                  <c:v>1.8256550380084877</c:v>
                </c:pt>
                <c:pt idx="21">
                  <c:v>2.0020565768125125</c:v>
                </c:pt>
                <c:pt idx="22">
                  <c:v>2.1799742991587649</c:v>
                </c:pt>
                <c:pt idx="23">
                  <c:v>2.3587277036098415</c:v>
                </c:pt>
                <c:pt idx="24">
                  <c:v>2.5386231324886013</c:v>
                </c:pt>
                <c:pt idx="25">
                  <c:v>2.719500821102073</c:v>
                </c:pt>
                <c:pt idx="26">
                  <c:v>2.900829940717657</c:v>
                </c:pt>
                <c:pt idx="27">
                  <c:v>3.0824907461266449</c:v>
                </c:pt>
                <c:pt idx="28">
                  <c:v>3.2643588455485433</c:v>
                </c:pt>
                <c:pt idx="29">
                  <c:v>3.4463736614638227</c:v>
                </c:pt>
                <c:pt idx="30">
                  <c:v>3.6282944728233524</c:v>
                </c:pt>
                <c:pt idx="31">
                  <c:v>3.8104283313880547</c:v>
                </c:pt>
                <c:pt idx="32">
                  <c:v>3.9926521778413404</c:v>
                </c:pt>
                <c:pt idx="33">
                  <c:v>4.1749154941918061</c:v>
                </c:pt>
                <c:pt idx="34">
                  <c:v>4.3572285937048294</c:v>
                </c:pt>
                <c:pt idx="35">
                  <c:v>4.5396949573330501</c:v>
                </c:pt>
                <c:pt idx="36">
                  <c:v>4.7222801739383087</c:v>
                </c:pt>
                <c:pt idx="37">
                  <c:v>4.9049887118996045</c:v>
                </c:pt>
                <c:pt idx="38">
                  <c:v>5.0879758066378953</c:v>
                </c:pt>
                <c:pt idx="39">
                  <c:v>5.2711079971547203</c:v>
                </c:pt>
                <c:pt idx="40">
                  <c:v>5.4538349517723486</c:v>
                </c:pt>
                <c:pt idx="41">
                  <c:v>5.6359655354025247</c:v>
                </c:pt>
                <c:pt idx="42">
                  <c:v>5.8177092102684558</c:v>
                </c:pt>
                <c:pt idx="43">
                  <c:v>5.999035411667176</c:v>
                </c:pt>
                <c:pt idx="44">
                  <c:v>6.1800465946036844</c:v>
                </c:pt>
                <c:pt idx="45">
                  <c:v>6.3606503816954199</c:v>
                </c:pt>
                <c:pt idx="46">
                  <c:v>6.5410776424090331</c:v>
                </c:pt>
                <c:pt idx="47">
                  <c:v>6.7211485141059049</c:v>
                </c:pt>
                <c:pt idx="48">
                  <c:v>6.9006659123597149</c:v>
                </c:pt>
                <c:pt idx="49">
                  <c:v>7.0794992922967888</c:v>
                </c:pt>
                <c:pt idx="50">
                  <c:v>7.2576751671758375</c:v>
                </c:pt>
                <c:pt idx="51">
                  <c:v>7.43528224771228</c:v>
                </c:pt>
                <c:pt idx="52">
                  <c:v>7.6121787145293363</c:v>
                </c:pt>
                <c:pt idx="53">
                  <c:v>7.7881599278851033</c:v>
                </c:pt>
                <c:pt idx="54">
                  <c:v>7.9632450020633678</c:v>
                </c:pt>
                <c:pt idx="55">
                  <c:v>8.1372335208289943</c:v>
                </c:pt>
                <c:pt idx="56">
                  <c:v>8.3100971226780072</c:v>
                </c:pt>
                <c:pt idx="57">
                  <c:v>8.4461298167492771</c:v>
                </c:pt>
              </c:numCache>
            </c:numRef>
          </c:xVal>
          <c:yVal>
            <c:numRef>
              <c:f>'有限元对比implicit-dis10'!$AN$3:$AN$23</c:f>
              <c:numCache>
                <c:formatCode>General</c:formatCode>
                <c:ptCount val="21"/>
                <c:pt idx="0">
                  <c:v>0</c:v>
                </c:pt>
                <c:pt idx="1">
                  <c:v>4.3910416666666663</c:v>
                </c:pt>
                <c:pt idx="2">
                  <c:v>8.803862500000001</c:v>
                </c:pt>
                <c:pt idx="3">
                  <c:v>15.4581625</c:v>
                </c:pt>
                <c:pt idx="4">
                  <c:v>25.433679166666668</c:v>
                </c:pt>
                <c:pt idx="5">
                  <c:v>40.402587500000003</c:v>
                </c:pt>
                <c:pt idx="6">
                  <c:v>62.445083333333329</c:v>
                </c:pt>
                <c:pt idx="7">
                  <c:v>89.497791666666672</c:v>
                </c:pt>
                <c:pt idx="8">
                  <c:v>94.621041666666656</c:v>
                </c:pt>
                <c:pt idx="9">
                  <c:v>101.00091666666667</c:v>
                </c:pt>
                <c:pt idx="10">
                  <c:v>109.20966666666668</c:v>
                </c:pt>
                <c:pt idx="11">
                  <c:v>120.19116666666667</c:v>
                </c:pt>
                <c:pt idx="12">
                  <c:v>133.21608333333333</c:v>
                </c:pt>
                <c:pt idx="13">
                  <c:v>146.22020833333335</c:v>
                </c:pt>
                <c:pt idx="14">
                  <c:v>158.43125000000001</c:v>
                </c:pt>
                <c:pt idx="15">
                  <c:v>168.80170833333332</c:v>
                </c:pt>
                <c:pt idx="16">
                  <c:v>177.60741666666667</c:v>
                </c:pt>
                <c:pt idx="17">
                  <c:v>185.32908333333333</c:v>
                </c:pt>
                <c:pt idx="18">
                  <c:v>192.14683333333335</c:v>
                </c:pt>
                <c:pt idx="19">
                  <c:v>198.62816666666669</c:v>
                </c:pt>
                <c:pt idx="20">
                  <c:v>204.74841666666666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43E-4588-AB71-ADD3C6C47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4192"/>
        <c:axId val="714674752"/>
      </c:scatterChart>
      <c:valAx>
        <c:axId val="714674192"/>
        <c:scaling>
          <c:orientation val="minMax"/>
          <c:max val="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74752"/>
        <c:crosses val="autoZero"/>
        <c:crossBetween val="midCat"/>
      </c:valAx>
      <c:valAx>
        <c:axId val="71467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74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17333852814811"/>
          <c:y val="0.63744563589566461"/>
          <c:w val="0.39421737607535201"/>
          <c:h val="0.25216115461153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公式!$B$2:$B$92</c:f>
              <c:numCache>
                <c:formatCode>General</c:formatCode>
                <c:ptCount val="91"/>
                <c:pt idx="0">
                  <c:v>1</c:v>
                </c:pt>
                <c:pt idx="1">
                  <c:v>1.0011527973831811</c:v>
                </c:pt>
                <c:pt idx="2">
                  <c:v>1.0032598585077561</c:v>
                </c:pt>
                <c:pt idx="3">
                  <c:v>1.0059864622722889</c:v>
                </c:pt>
                <c:pt idx="4">
                  <c:v>1.0092118483983148</c:v>
                </c:pt>
                <c:pt idx="5">
                  <c:v>1.0128651251948186</c:v>
                </c:pt>
                <c:pt idx="6">
                  <c:v>1.0168974765645884</c:v>
                </c:pt>
                <c:pt idx="7">
                  <c:v>1.021272165895458</c:v>
                </c:pt>
                <c:pt idx="8">
                  <c:v>1.0259598967211883</c:v>
                </c:pt>
                <c:pt idx="9">
                  <c:v>1.0309363210696039</c:v>
                </c:pt>
                <c:pt idx="10">
                  <c:v>1.0361805653984213</c:v>
                </c:pt>
                <c:pt idx="11">
                  <c:v>1.0416742959708134</c:v>
                </c:pt>
                <c:pt idx="12">
                  <c:v>1.0474010945026622</c:v>
                </c:pt>
                <c:pt idx="13">
                  <c:v>1.0533460237399175</c:v>
                </c:pt>
                <c:pt idx="14">
                  <c:v>1.0594953151727853</c:v>
                </c:pt>
                <c:pt idx="15">
                  <c:v>1.0658361384997892</c:v>
                </c:pt>
                <c:pt idx="16">
                  <c:v>1.0723564276574666</c:v>
                </c:pt>
                <c:pt idx="17">
                  <c:v>1.0790447471022109</c:v>
                </c:pt>
                <c:pt idx="18">
                  <c:v>1.0858901874306282</c:v>
                </c:pt>
                <c:pt idx="19">
                  <c:v>1.092882282832238</c:v>
                </c:pt>
                <c:pt idx="20">
                  <c:v>1.1000109450862028</c:v>
                </c:pt>
                <c:pt idx="21">
                  <c:v>1.1072664102968437</c:v>
                </c:pt>
                <c:pt idx="22">
                  <c:v>1.1146391955782182</c:v>
                </c:pt>
                <c:pt idx="23">
                  <c:v>1.122120063608171</c:v>
                </c:pt>
                <c:pt idx="24">
                  <c:v>1.1296999934782783</c:v>
                </c:pt>
                <c:pt idx="25">
                  <c:v>1.1373701566327794</c:v>
                </c:pt>
                <c:pt idx="26">
                  <c:v>1.1451218969593808</c:v>
                </c:pt>
                <c:pt idx="27">
                  <c:v>1.1529467142960872</c:v>
                </c:pt>
                <c:pt idx="28">
                  <c:v>1.1608362507702708</c:v>
                </c:pt>
                <c:pt idx="29">
                  <c:v>1.1687822795024032</c:v>
                </c:pt>
                <c:pt idx="30">
                  <c:v>1.176776695296637</c:v>
                </c:pt>
                <c:pt idx="31">
                  <c:v>1.1848115070104519</c:v>
                </c:pt>
                <c:pt idx="32">
                  <c:v>1.1928788313506924</c:v>
                </c:pt>
                <c:pt idx="33">
                  <c:v>1.2009708878870806</c:v>
                </c:pt>
                <c:pt idx="34">
                  <c:v>1.2090799951092934</c:v>
                </c:pt>
                <c:pt idx="35">
                  <c:v>1.2171985673819106</c:v>
                </c:pt>
                <c:pt idx="36">
                  <c:v>1.2253191126744281</c:v>
                </c:pt>
                <c:pt idx="37">
                  <c:v>1.2334342309622432</c:v>
                </c:pt>
                <c:pt idx="38">
                  <c:v>1.2415366132098784</c:v>
                </c:pt>
                <c:pt idx="39">
                  <c:v>1.2496190408604109</c:v>
                </c:pt>
                <c:pt idx="40">
                  <c:v>1.2576743857656378</c:v>
                </c:pt>
                <c:pt idx="41">
                  <c:v>1.2656956105003074</c:v>
                </c:pt>
                <c:pt idx="42">
                  <c:v>1.2736757690111635</c:v>
                </c:pt>
                <c:pt idx="43">
                  <c:v>1.2816080075577714</c:v>
                </c:pt>
                <c:pt idx="44">
                  <c:v>1.2894855659073952</c:v>
                </c:pt>
                <c:pt idx="45">
                  <c:v>1.2973017787506802</c:v>
                </c:pt>
                <c:pt idx="46">
                  <c:v>1.3050500773087403</c:v>
                </c:pt>
                <c:pt idx="47">
                  <c:v>1.3127239911055428</c:v>
                </c:pt>
                <c:pt idx="48">
                  <c:v>1.3203171498823187</c:v>
                </c:pt>
                <c:pt idx="49">
                  <c:v>1.3278232856331755</c:v>
                </c:pt>
                <c:pt idx="50">
                  <c:v>1.3352362347432156</c:v>
                </c:pt>
                <c:pt idx="51">
                  <c:v>1.3425499402123147</c:v>
                </c:pt>
                <c:pt idx="52">
                  <c:v>1.3497584539493261</c:v>
                </c:pt>
                <c:pt idx="53">
                  <c:v>1.3568559391228989</c:v>
                </c:pt>
                <c:pt idx="54">
                  <c:v>1.3638366725563387</c:v>
                </c:pt>
                <c:pt idx="55">
                  <c:v>1.3706950471550414</c:v>
                </c:pt>
                <c:pt idx="56">
                  <c:v>1.3774255743560051</c:v>
                </c:pt>
                <c:pt idx="57">
                  <c:v>1.3840228865897872</c:v>
                </c:pt>
                <c:pt idx="58">
                  <c:v>1.3904817397460496</c:v>
                </c:pt>
                <c:pt idx="59">
                  <c:v>1.3967970156345206</c:v>
                </c:pt>
                <c:pt idx="60">
                  <c:v>1.4029637244338282</c:v>
                </c:pt>
                <c:pt idx="61">
                  <c:v>1.408977007121208</c:v>
                </c:pt>
                <c:pt idx="62">
                  <c:v>1.414832137876608</c:v>
                </c:pt>
                <c:pt idx="63">
                  <c:v>1.4205245264551563</c:v>
                </c:pt>
                <c:pt idx="64">
                  <c:v>1.4260497205223868</c:v>
                </c:pt>
                <c:pt idx="65">
                  <c:v>1.4314034079469926</c:v>
                </c:pt>
                <c:pt idx="66">
                  <c:v>1.4365814190462323</c:v>
                </c:pt>
                <c:pt idx="67">
                  <c:v>1.4415797287794287</c:v>
                </c:pt>
                <c:pt idx="68">
                  <c:v>1.4463944588853117</c:v>
                </c:pt>
                <c:pt idx="69">
                  <c:v>1.4510218799592178</c:v>
                </c:pt>
                <c:pt idx="70">
                  <c:v>1.4554584134664303</c:v>
                </c:pt>
                <c:pt idx="71">
                  <c:v>1.4597006336881764</c:v>
                </c:pt>
                <c:pt idx="72">
                  <c:v>1.4637452695970288</c:v>
                </c:pt>
                <c:pt idx="73">
                  <c:v>1.4675892066586695</c:v>
                </c:pt>
                <c:pt idx="74">
                  <c:v>1.4712294885571822</c:v>
                </c:pt>
                <c:pt idx="75">
                  <c:v>1.4746633188412177</c:v>
                </c:pt>
                <c:pt idx="76">
                  <c:v>1.4778880624885775</c:v>
                </c:pt>
                <c:pt idx="77">
                  <c:v>1.4809012473869165</c:v>
                </c:pt>
                <c:pt idx="78">
                  <c:v>1.4837005657284501</c:v>
                </c:pt>
                <c:pt idx="79">
                  <c:v>1.486283875316698</c:v>
                </c:pt>
                <c:pt idx="80">
                  <c:v>1.4886492007834622</c:v>
                </c:pt>
                <c:pt idx="81">
                  <c:v>1.4907947347143828</c:v>
                </c:pt>
                <c:pt idx="82">
                  <c:v>1.492718838681562</c:v>
                </c:pt>
                <c:pt idx="83">
                  <c:v>1.4944200441818909</c:v>
                </c:pt>
                <c:pt idx="84">
                  <c:v>1.495897053479851</c:v>
                </c:pt>
                <c:pt idx="85">
                  <c:v>1.4971487403536985</c:v>
                </c:pt>
                <c:pt idx="86">
                  <c:v>1.4981741507440745</c:v>
                </c:pt>
                <c:pt idx="87">
                  <c:v>1.4989725033042189</c:v>
                </c:pt>
                <c:pt idx="88">
                  <c:v>1.4995431898510854</c:v>
                </c:pt>
                <c:pt idx="89">
                  <c:v>1.4998857757167974</c:v>
                </c:pt>
                <c:pt idx="9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D-420D-8F6E-154E6518B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678112"/>
        <c:axId val="71467867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公式!$C$2:$C$92</c:f>
              <c:numCache>
                <c:formatCode>General</c:formatCode>
                <c:ptCount val="91"/>
                <c:pt idx="0">
                  <c:v>1</c:v>
                </c:pt>
                <c:pt idx="15">
                  <c:v>1.0554329097979633</c:v>
                </c:pt>
                <c:pt idx="30">
                  <c:v>1.211777886094999</c:v>
                </c:pt>
                <c:pt idx="45">
                  <c:v>1.158429536009796</c:v>
                </c:pt>
                <c:pt idx="60">
                  <c:v>1.2231601642800951</c:v>
                </c:pt>
                <c:pt idx="75">
                  <c:v>1.3088631473533723</c:v>
                </c:pt>
                <c:pt idx="90">
                  <c:v>1.4692256447425229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2D-420D-8F6E-154E6518B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78112"/>
        <c:axId val="714678672"/>
      </c:scatterChart>
      <c:catAx>
        <c:axId val="7146781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78672"/>
        <c:crosses val="autoZero"/>
        <c:auto val="1"/>
        <c:lblAlgn val="ctr"/>
        <c:lblOffset val="100"/>
        <c:tickMarkSkip val="1"/>
        <c:noMultiLvlLbl val="0"/>
      </c:catAx>
      <c:valAx>
        <c:axId val="71467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78112"/>
        <c:crossesAt val="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公式!$B$2:$B$92</c:f>
              <c:numCache>
                <c:formatCode>General</c:formatCode>
                <c:ptCount val="91"/>
                <c:pt idx="0">
                  <c:v>1</c:v>
                </c:pt>
                <c:pt idx="1">
                  <c:v>1.0011527973831811</c:v>
                </c:pt>
                <c:pt idx="2">
                  <c:v>1.0032598585077561</c:v>
                </c:pt>
                <c:pt idx="3">
                  <c:v>1.0059864622722889</c:v>
                </c:pt>
                <c:pt idx="4">
                  <c:v>1.0092118483983148</c:v>
                </c:pt>
                <c:pt idx="5">
                  <c:v>1.0128651251948186</c:v>
                </c:pt>
                <c:pt idx="6">
                  <c:v>1.0168974765645884</c:v>
                </c:pt>
                <c:pt idx="7">
                  <c:v>1.021272165895458</c:v>
                </c:pt>
                <c:pt idx="8">
                  <c:v>1.0259598967211883</c:v>
                </c:pt>
                <c:pt idx="9">
                  <c:v>1.0309363210696039</c:v>
                </c:pt>
                <c:pt idx="10">
                  <c:v>1.0361805653984213</c:v>
                </c:pt>
                <c:pt idx="11">
                  <c:v>1.0416742959708134</c:v>
                </c:pt>
                <c:pt idx="12">
                  <c:v>1.0474010945026622</c:v>
                </c:pt>
                <c:pt idx="13">
                  <c:v>1.0533460237399175</c:v>
                </c:pt>
                <c:pt idx="14">
                  <c:v>1.0594953151727853</c:v>
                </c:pt>
                <c:pt idx="15">
                  <c:v>1.0658361384997892</c:v>
                </c:pt>
                <c:pt idx="16">
                  <c:v>1.0723564276574666</c:v>
                </c:pt>
                <c:pt idx="17">
                  <c:v>1.0790447471022109</c:v>
                </c:pt>
                <c:pt idx="18">
                  <c:v>1.0858901874306282</c:v>
                </c:pt>
                <c:pt idx="19">
                  <c:v>1.092882282832238</c:v>
                </c:pt>
                <c:pt idx="20">
                  <c:v>1.1000109450862028</c:v>
                </c:pt>
                <c:pt idx="21">
                  <c:v>1.1072664102968437</c:v>
                </c:pt>
                <c:pt idx="22">
                  <c:v>1.1146391955782182</c:v>
                </c:pt>
                <c:pt idx="23">
                  <c:v>1.122120063608171</c:v>
                </c:pt>
                <c:pt idx="24">
                  <c:v>1.1296999934782783</c:v>
                </c:pt>
                <c:pt idx="25">
                  <c:v>1.1373701566327794</c:v>
                </c:pt>
                <c:pt idx="26">
                  <c:v>1.1451218969593808</c:v>
                </c:pt>
                <c:pt idx="27">
                  <c:v>1.1529467142960872</c:v>
                </c:pt>
                <c:pt idx="28">
                  <c:v>1.1608362507702708</c:v>
                </c:pt>
                <c:pt idx="29">
                  <c:v>1.1687822795024032</c:v>
                </c:pt>
                <c:pt idx="30">
                  <c:v>1.176776695296637</c:v>
                </c:pt>
                <c:pt idx="31">
                  <c:v>1.1848115070104519</c:v>
                </c:pt>
                <c:pt idx="32">
                  <c:v>1.1928788313506924</c:v>
                </c:pt>
                <c:pt idx="33">
                  <c:v>1.2009708878870806</c:v>
                </c:pt>
                <c:pt idx="34">
                  <c:v>1.2090799951092934</c:v>
                </c:pt>
                <c:pt idx="35">
                  <c:v>1.2171985673819106</c:v>
                </c:pt>
                <c:pt idx="36">
                  <c:v>1.2253191126744281</c:v>
                </c:pt>
                <c:pt idx="37">
                  <c:v>1.2334342309622432</c:v>
                </c:pt>
                <c:pt idx="38">
                  <c:v>1.2415366132098784</c:v>
                </c:pt>
                <c:pt idx="39">
                  <c:v>1.2496190408604109</c:v>
                </c:pt>
                <c:pt idx="40">
                  <c:v>1.2576743857656378</c:v>
                </c:pt>
                <c:pt idx="41">
                  <c:v>1.2656956105003074</c:v>
                </c:pt>
                <c:pt idx="42">
                  <c:v>1.2736757690111635</c:v>
                </c:pt>
                <c:pt idx="43">
                  <c:v>1.2816080075577714</c:v>
                </c:pt>
                <c:pt idx="44">
                  <c:v>1.2894855659073952</c:v>
                </c:pt>
                <c:pt idx="45">
                  <c:v>1.2973017787506802</c:v>
                </c:pt>
                <c:pt idx="46">
                  <c:v>1.3050500773087403</c:v>
                </c:pt>
                <c:pt idx="47">
                  <c:v>1.3127239911055428</c:v>
                </c:pt>
                <c:pt idx="48">
                  <c:v>1.3203171498823187</c:v>
                </c:pt>
                <c:pt idx="49">
                  <c:v>1.3278232856331755</c:v>
                </c:pt>
                <c:pt idx="50">
                  <c:v>1.3352362347432156</c:v>
                </c:pt>
                <c:pt idx="51">
                  <c:v>1.3425499402123147</c:v>
                </c:pt>
                <c:pt idx="52">
                  <c:v>1.3497584539493261</c:v>
                </c:pt>
                <c:pt idx="53">
                  <c:v>1.3568559391228989</c:v>
                </c:pt>
                <c:pt idx="54">
                  <c:v>1.3638366725563387</c:v>
                </c:pt>
                <c:pt idx="55">
                  <c:v>1.3706950471550414</c:v>
                </c:pt>
                <c:pt idx="56">
                  <c:v>1.3774255743560051</c:v>
                </c:pt>
                <c:pt idx="57">
                  <c:v>1.3840228865897872</c:v>
                </c:pt>
                <c:pt idx="58">
                  <c:v>1.3904817397460496</c:v>
                </c:pt>
                <c:pt idx="59">
                  <c:v>1.3967970156345206</c:v>
                </c:pt>
                <c:pt idx="60">
                  <c:v>1.4029637244338282</c:v>
                </c:pt>
                <c:pt idx="61">
                  <c:v>1.408977007121208</c:v>
                </c:pt>
                <c:pt idx="62">
                  <c:v>1.414832137876608</c:v>
                </c:pt>
                <c:pt idx="63">
                  <c:v>1.4205245264551563</c:v>
                </c:pt>
                <c:pt idx="64">
                  <c:v>1.4260497205223868</c:v>
                </c:pt>
                <c:pt idx="65">
                  <c:v>1.4314034079469926</c:v>
                </c:pt>
                <c:pt idx="66">
                  <c:v>1.4365814190462323</c:v>
                </c:pt>
                <c:pt idx="67">
                  <c:v>1.4415797287794287</c:v>
                </c:pt>
                <c:pt idx="68">
                  <c:v>1.4463944588853117</c:v>
                </c:pt>
                <c:pt idx="69">
                  <c:v>1.4510218799592178</c:v>
                </c:pt>
                <c:pt idx="70">
                  <c:v>1.4554584134664303</c:v>
                </c:pt>
                <c:pt idx="71">
                  <c:v>1.4597006336881764</c:v>
                </c:pt>
                <c:pt idx="72">
                  <c:v>1.4637452695970288</c:v>
                </c:pt>
                <c:pt idx="73">
                  <c:v>1.4675892066586695</c:v>
                </c:pt>
                <c:pt idx="74">
                  <c:v>1.4712294885571822</c:v>
                </c:pt>
                <c:pt idx="75">
                  <c:v>1.4746633188412177</c:v>
                </c:pt>
                <c:pt idx="76">
                  <c:v>1.4778880624885775</c:v>
                </c:pt>
                <c:pt idx="77">
                  <c:v>1.4809012473869165</c:v>
                </c:pt>
                <c:pt idx="78">
                  <c:v>1.4837005657284501</c:v>
                </c:pt>
                <c:pt idx="79">
                  <c:v>1.486283875316698</c:v>
                </c:pt>
                <c:pt idx="80">
                  <c:v>1.4886492007834622</c:v>
                </c:pt>
                <c:pt idx="81">
                  <c:v>1.4907947347143828</c:v>
                </c:pt>
                <c:pt idx="82">
                  <c:v>1.492718838681562</c:v>
                </c:pt>
                <c:pt idx="83">
                  <c:v>1.4944200441818909</c:v>
                </c:pt>
                <c:pt idx="84">
                  <c:v>1.495897053479851</c:v>
                </c:pt>
                <c:pt idx="85">
                  <c:v>1.4971487403536985</c:v>
                </c:pt>
                <c:pt idx="86">
                  <c:v>1.4981741507440745</c:v>
                </c:pt>
                <c:pt idx="87">
                  <c:v>1.4989725033042189</c:v>
                </c:pt>
                <c:pt idx="88">
                  <c:v>1.4995431898510854</c:v>
                </c:pt>
                <c:pt idx="89">
                  <c:v>1.4998857757167974</c:v>
                </c:pt>
                <c:pt idx="9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3-4F9E-A450-9FBD81CFA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682032"/>
        <c:axId val="71468259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>
                <a:solidFill>
                  <a:schemeClr val="accent2"/>
                </a:solidFill>
                <a:prstDash val="sysDot"/>
                <a:bevel/>
                <a:headEnd type="diamond"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公式!$C$2:$C$92</c:f>
              <c:numCache>
                <c:formatCode>General</c:formatCode>
                <c:ptCount val="91"/>
                <c:pt idx="0">
                  <c:v>1</c:v>
                </c:pt>
                <c:pt idx="15">
                  <c:v>1.0554329097979633</c:v>
                </c:pt>
                <c:pt idx="30">
                  <c:v>1.211777886094999</c:v>
                </c:pt>
                <c:pt idx="45">
                  <c:v>1.158429536009796</c:v>
                </c:pt>
                <c:pt idx="60">
                  <c:v>1.2231601642800951</c:v>
                </c:pt>
                <c:pt idx="75">
                  <c:v>1.3088631473533723</c:v>
                </c:pt>
                <c:pt idx="90">
                  <c:v>1.4692256447425229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93-4F9E-A450-9FBD81CFA4E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50800">
                <a:solidFill>
                  <a:schemeClr val="accent3"/>
                </a:solidFill>
              </a:ln>
              <a:effectLst/>
            </c:spPr>
          </c:marker>
          <c:xVal>
            <c:numRef>
              <c:f>公式!$A$2:$A$92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公式!$D$2:$D$92</c:f>
              <c:numCache>
                <c:formatCode>General</c:formatCode>
                <c:ptCount val="91"/>
                <c:pt idx="0">
                  <c:v>1</c:v>
                </c:pt>
                <c:pt idx="15">
                  <c:v>0.85487213468897338</c:v>
                </c:pt>
                <c:pt idx="30">
                  <c:v>0.78551961054506003</c:v>
                </c:pt>
                <c:pt idx="45">
                  <c:v>1.5114100283238276</c:v>
                </c:pt>
                <c:pt idx="60">
                  <c:v>1.3038097945865084</c:v>
                </c:pt>
                <c:pt idx="75">
                  <c:v>1.4473240400169074</c:v>
                </c:pt>
                <c:pt idx="90">
                  <c:v>1.379370969661037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93-4F9E-A450-9FBD81CFA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82032"/>
        <c:axId val="714682592"/>
      </c:scatterChart>
      <c:catAx>
        <c:axId val="714682032"/>
        <c:scaling>
          <c:orientation val="minMax"/>
        </c:scaling>
        <c:delete val="0"/>
        <c:axPos val="b"/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82592"/>
        <c:crosses val="autoZero"/>
        <c:auto val="1"/>
        <c:lblAlgn val="ctr"/>
        <c:lblOffset val="100"/>
        <c:noMultiLvlLbl val="0"/>
      </c:catAx>
      <c:valAx>
        <c:axId val="714682592"/>
        <c:scaling>
          <c:orientation val="minMax"/>
          <c:max val="1.6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468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3666907261592294"/>
          <c:h val="0.841674686497521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试验!$E$32</c:f>
              <c:strCache>
                <c:ptCount val="1"/>
                <c:pt idx="0">
                  <c:v>理论值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试验!$E$33:$E$40</c:f>
              <c:numCache>
                <c:formatCode>General</c:formatCode>
                <c:ptCount val="8"/>
                <c:pt idx="0">
                  <c:v>1.5</c:v>
                </c:pt>
                <c:pt idx="1">
                  <c:v>1.4746633188412177</c:v>
                </c:pt>
                <c:pt idx="2">
                  <c:v>1.4029637244338282</c:v>
                </c:pt>
                <c:pt idx="3">
                  <c:v>1.2973017787506802</c:v>
                </c:pt>
                <c:pt idx="4">
                  <c:v>1.2973017787506802</c:v>
                </c:pt>
                <c:pt idx="5">
                  <c:v>1.176776695296637</c:v>
                </c:pt>
                <c:pt idx="6">
                  <c:v>1.0658361384997892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57-483B-82AC-C7D7294B2DEA}"/>
            </c:ext>
          </c:extLst>
        </c:ser>
        <c:ser>
          <c:idx val="2"/>
          <c:order val="1"/>
          <c:tx>
            <c:strRef>
              <c:f>试验!$F$32</c:f>
              <c:strCache>
                <c:ptCount val="1"/>
                <c:pt idx="0">
                  <c:v>组合1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试验!$F$33:$F$40</c:f>
              <c:numCache>
                <c:formatCode>General</c:formatCode>
                <c:ptCount val="8"/>
                <c:pt idx="0">
                  <c:v>1.2567787917619881</c:v>
                </c:pt>
                <c:pt idx="1">
                  <c:v>1.3186925042706359</c:v>
                </c:pt>
                <c:pt idx="2">
                  <c:v>1.1879331480570041</c:v>
                </c:pt>
                <c:pt idx="3">
                  <c:v>1.377082823281798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57-483B-82AC-C7D7294B2DEA}"/>
            </c:ext>
          </c:extLst>
        </c:ser>
        <c:ser>
          <c:idx val="4"/>
          <c:order val="2"/>
          <c:tx>
            <c:strRef>
              <c:f>试验!$G$32</c:f>
              <c:strCache>
                <c:ptCount val="1"/>
                <c:pt idx="0">
                  <c:v>组合1+剔除异常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试验!$G$33:$G$40</c:f>
              <c:numCache>
                <c:formatCode>General</c:formatCode>
                <c:ptCount val="8"/>
                <c:pt idx="0">
                  <c:v>1.3357704164315476</c:v>
                </c:pt>
                <c:pt idx="1">
                  <c:v>1.4027729319251232</c:v>
                </c:pt>
                <c:pt idx="2">
                  <c:v>1.2203646304796532</c:v>
                </c:pt>
                <c:pt idx="3">
                  <c:v>1.3344043149230496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57-483B-82AC-C7D7294B2DEA}"/>
            </c:ext>
          </c:extLst>
        </c:ser>
        <c:ser>
          <c:idx val="0"/>
          <c:order val="3"/>
          <c:tx>
            <c:strRef>
              <c:f>试验!$H$32</c:f>
              <c:strCache>
                <c:ptCount val="1"/>
                <c:pt idx="0">
                  <c:v>最大值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试验!$H$33:$H$40</c:f>
              <c:numCache>
                <c:formatCode>General</c:formatCode>
                <c:ptCount val="8"/>
                <c:pt idx="0">
                  <c:v>1.3489079825544061</c:v>
                </c:pt>
                <c:pt idx="1">
                  <c:v>1.4471047055484971</c:v>
                </c:pt>
                <c:pt idx="2">
                  <c:v>1.2451684608596629</c:v>
                </c:pt>
                <c:pt idx="3">
                  <c:v>1.3451862911247829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57-483B-82AC-C7D7294B2DEA}"/>
            </c:ext>
          </c:extLst>
        </c:ser>
        <c:ser>
          <c:idx val="3"/>
          <c:order val="4"/>
          <c:tx>
            <c:strRef>
              <c:f>试验!$I$32</c:f>
              <c:strCache>
                <c:ptCount val="1"/>
                <c:pt idx="0">
                  <c:v>有限元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yVal>
            <c:numRef>
              <c:f>试验!$J$33:$J$40</c:f>
              <c:numCache>
                <c:formatCode>General</c:formatCode>
                <c:ptCount val="8"/>
                <c:pt idx="0">
                  <c:v>1.4103531613962093</c:v>
                </c:pt>
                <c:pt idx="1">
                  <c:v>1.5244651615837883</c:v>
                </c:pt>
                <c:pt idx="2">
                  <c:v>1.2938644848181187</c:v>
                </c:pt>
                <c:pt idx="3">
                  <c:v>1.3916087115396893</c:v>
                </c:pt>
                <c:pt idx="4">
                  <c:v>1.1932370027539694</c:v>
                </c:pt>
                <c:pt idx="5">
                  <c:v>0.96621638627671558</c:v>
                </c:pt>
                <c:pt idx="6">
                  <c:v>0.94717519284310836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57-483B-82AC-C7D7294B2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24896"/>
        <c:axId val="713525456"/>
      </c:scatterChart>
      <c:valAx>
        <c:axId val="713524896"/>
        <c:scaling>
          <c:orientation val="minMax"/>
          <c:max val="9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25456"/>
        <c:crosses val="autoZero"/>
        <c:crossBetween val="midCat"/>
      </c:valAx>
      <c:valAx>
        <c:axId val="713525456"/>
        <c:scaling>
          <c:orientation val="minMax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2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5476917037829725"/>
          <c:h val="0.841674686497521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试验!$E$32</c:f>
              <c:strCache>
                <c:ptCount val="1"/>
                <c:pt idx="0">
                  <c:v>理论值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试验!$E$33:$E$40</c:f>
              <c:numCache>
                <c:formatCode>General</c:formatCode>
                <c:ptCount val="8"/>
                <c:pt idx="0">
                  <c:v>1.5</c:v>
                </c:pt>
                <c:pt idx="1">
                  <c:v>1.4746633188412177</c:v>
                </c:pt>
                <c:pt idx="2">
                  <c:v>1.4029637244338282</c:v>
                </c:pt>
                <c:pt idx="3">
                  <c:v>1.2973017787506802</c:v>
                </c:pt>
                <c:pt idx="4">
                  <c:v>1.2973017787506802</c:v>
                </c:pt>
                <c:pt idx="5">
                  <c:v>1.176776695296637</c:v>
                </c:pt>
                <c:pt idx="6">
                  <c:v>1.0658361384997892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62-486E-B97F-D733370E18D3}"/>
            </c:ext>
          </c:extLst>
        </c:ser>
        <c:ser>
          <c:idx val="0"/>
          <c:order val="1"/>
          <c:tx>
            <c:strRef>
              <c:f>试验!$H$31</c:f>
              <c:strCache>
                <c:ptCount val="1"/>
                <c:pt idx="0">
                  <c:v>试验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试验!$H$33:$H$40</c:f>
              <c:numCache>
                <c:formatCode>General</c:formatCode>
                <c:ptCount val="8"/>
                <c:pt idx="0">
                  <c:v>1.3489079825544061</c:v>
                </c:pt>
                <c:pt idx="1">
                  <c:v>1.4471047055484971</c:v>
                </c:pt>
                <c:pt idx="2">
                  <c:v>1.2451684608596629</c:v>
                </c:pt>
                <c:pt idx="3">
                  <c:v>1.3451862911247829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62-486E-B97F-D733370E18D3}"/>
            </c:ext>
          </c:extLst>
        </c:ser>
        <c:ser>
          <c:idx val="3"/>
          <c:order val="2"/>
          <c:tx>
            <c:strRef>
              <c:f>试验!$I$32</c:f>
              <c:strCache>
                <c:ptCount val="1"/>
                <c:pt idx="0">
                  <c:v>有限元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yVal>
            <c:numRef>
              <c:f>试验!$J$33:$J$40</c:f>
              <c:numCache>
                <c:formatCode>General</c:formatCode>
                <c:ptCount val="8"/>
                <c:pt idx="0">
                  <c:v>1.4103531613962093</c:v>
                </c:pt>
                <c:pt idx="1">
                  <c:v>1.5244651615837883</c:v>
                </c:pt>
                <c:pt idx="2">
                  <c:v>1.2938644848181187</c:v>
                </c:pt>
                <c:pt idx="3">
                  <c:v>1.3916087115396893</c:v>
                </c:pt>
                <c:pt idx="4">
                  <c:v>1.1932370027539694</c:v>
                </c:pt>
                <c:pt idx="5">
                  <c:v>0.96621638627671558</c:v>
                </c:pt>
                <c:pt idx="6">
                  <c:v>0.94717519284310836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62-486E-B97F-D733370E1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29376"/>
        <c:axId val="713529936"/>
      </c:scatterChart>
      <c:valAx>
        <c:axId val="713529376"/>
        <c:scaling>
          <c:orientation val="minMax"/>
          <c:max val="9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29936"/>
        <c:crosses val="autoZero"/>
        <c:crossBetween val="midCat"/>
      </c:valAx>
      <c:valAx>
        <c:axId val="713529936"/>
        <c:scaling>
          <c:orientation val="minMax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2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3666907261592294"/>
          <c:h val="0.841674686497521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试验!$E$43</c:f>
              <c:strCache>
                <c:ptCount val="1"/>
                <c:pt idx="0">
                  <c:v>理论值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试验!$A$44:$A$50</c:f>
              <c:strCache>
                <c:ptCount val="7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45D</c:v>
                </c:pt>
                <c:pt idx="4">
                  <c:v>30</c:v>
                </c:pt>
                <c:pt idx="5">
                  <c:v>15</c:v>
                </c:pt>
                <c:pt idx="6">
                  <c:v>0</c:v>
                </c:pt>
              </c:strCache>
            </c:strRef>
          </c:xVal>
          <c:yVal>
            <c:numRef>
              <c:f>试验!$E$44:$E$50</c:f>
              <c:numCache>
                <c:formatCode>General</c:formatCode>
                <c:ptCount val="7"/>
                <c:pt idx="0">
                  <c:v>1.5</c:v>
                </c:pt>
                <c:pt idx="1">
                  <c:v>1.4746633188412177</c:v>
                </c:pt>
                <c:pt idx="2">
                  <c:v>1.4029637244338282</c:v>
                </c:pt>
                <c:pt idx="3">
                  <c:v>1.2973017787506802</c:v>
                </c:pt>
                <c:pt idx="4">
                  <c:v>1.176776695296637</c:v>
                </c:pt>
                <c:pt idx="5">
                  <c:v>1.0658361384997892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F0-492F-9F12-C56874556A0A}"/>
            </c:ext>
          </c:extLst>
        </c:ser>
        <c:ser>
          <c:idx val="0"/>
          <c:order val="1"/>
          <c:tx>
            <c:strRef>
              <c:f>试验!$H$43</c:f>
              <c:strCache>
                <c:ptCount val="1"/>
                <c:pt idx="0">
                  <c:v>最大值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试验!$A$44:$A$50</c:f>
              <c:strCache>
                <c:ptCount val="7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45D</c:v>
                </c:pt>
                <c:pt idx="4">
                  <c:v>30</c:v>
                </c:pt>
                <c:pt idx="5">
                  <c:v>15</c:v>
                </c:pt>
                <c:pt idx="6">
                  <c:v>0</c:v>
                </c:pt>
              </c:strCache>
            </c:strRef>
          </c:xVal>
          <c:yVal>
            <c:numRef>
              <c:f>试验!$H$44:$H$50</c:f>
              <c:numCache>
                <c:formatCode>General</c:formatCode>
                <c:ptCount val="7"/>
                <c:pt idx="0">
                  <c:v>1.3489079825544061</c:v>
                </c:pt>
                <c:pt idx="1">
                  <c:v>1.4471047055484971</c:v>
                </c:pt>
                <c:pt idx="2">
                  <c:v>1.2451684608596629</c:v>
                </c:pt>
                <c:pt idx="3">
                  <c:v>1.1343460147202775</c:v>
                </c:pt>
                <c:pt idx="4">
                  <c:v>0.93295705037151089</c:v>
                </c:pt>
                <c:pt idx="5">
                  <c:v>0.91045809388607712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F0-492F-9F12-C56874556A0A}"/>
            </c:ext>
          </c:extLst>
        </c:ser>
        <c:ser>
          <c:idx val="3"/>
          <c:order val="2"/>
          <c:tx>
            <c:strRef>
              <c:f>试验!$I$43</c:f>
              <c:strCache>
                <c:ptCount val="1"/>
                <c:pt idx="0">
                  <c:v>有限元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yVal>
            <c:numRef>
              <c:f>试验!$J$44:$J$50</c:f>
              <c:numCache>
                <c:formatCode>General</c:formatCode>
                <c:ptCount val="7"/>
                <c:pt idx="0">
                  <c:v>1.4103531613962093</c:v>
                </c:pt>
                <c:pt idx="1">
                  <c:v>1.5244651615837883</c:v>
                </c:pt>
                <c:pt idx="2">
                  <c:v>1.2938644848181187</c:v>
                </c:pt>
                <c:pt idx="3">
                  <c:v>1.1932370027539694</c:v>
                </c:pt>
                <c:pt idx="4">
                  <c:v>0.96621638627671558</c:v>
                </c:pt>
                <c:pt idx="5">
                  <c:v>0.94717519284310836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F0-492F-9F12-C56874556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33856"/>
        <c:axId val="713534416"/>
      </c:scatterChart>
      <c:valAx>
        <c:axId val="713533856"/>
        <c:scaling>
          <c:orientation val="minMax"/>
          <c:max val="9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34416"/>
        <c:crosses val="autoZero"/>
        <c:crossBetween val="midCat"/>
      </c:valAx>
      <c:valAx>
        <c:axId val="713534416"/>
        <c:scaling>
          <c:orientation val="minMax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3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5476917037829725"/>
          <c:h val="0.841674686497521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试验!$E$32</c:f>
              <c:strCache>
                <c:ptCount val="1"/>
                <c:pt idx="0">
                  <c:v>理论值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试验!$E$33:$E$40</c:f>
              <c:numCache>
                <c:formatCode>General</c:formatCode>
                <c:ptCount val="8"/>
                <c:pt idx="0">
                  <c:v>1.5</c:v>
                </c:pt>
                <c:pt idx="1">
                  <c:v>1.4746633188412177</c:v>
                </c:pt>
                <c:pt idx="2">
                  <c:v>1.4029637244338282</c:v>
                </c:pt>
                <c:pt idx="3">
                  <c:v>1.2973017787506802</c:v>
                </c:pt>
                <c:pt idx="4">
                  <c:v>1.2973017787506802</c:v>
                </c:pt>
                <c:pt idx="5">
                  <c:v>1.176776695296637</c:v>
                </c:pt>
                <c:pt idx="6">
                  <c:v>1.0658361384997892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1E-4790-BA10-1EF8C9782366}"/>
            </c:ext>
          </c:extLst>
        </c:ser>
        <c:ser>
          <c:idx val="0"/>
          <c:order val="1"/>
          <c:tx>
            <c:strRef>
              <c:f>试验!$H$31</c:f>
              <c:strCache>
                <c:ptCount val="1"/>
                <c:pt idx="0">
                  <c:v>试验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试验!$A$33:$A$40</c:f>
              <c:strCache>
                <c:ptCount val="8"/>
                <c:pt idx="0">
                  <c:v>90</c:v>
                </c:pt>
                <c:pt idx="1">
                  <c:v>75</c:v>
                </c:pt>
                <c:pt idx="2">
                  <c:v>60</c:v>
                </c:pt>
                <c:pt idx="3">
                  <c:v>45S</c:v>
                </c:pt>
                <c:pt idx="4">
                  <c:v>45D</c:v>
                </c:pt>
                <c:pt idx="5">
                  <c:v>30</c:v>
                </c:pt>
                <c:pt idx="6">
                  <c:v>15</c:v>
                </c:pt>
                <c:pt idx="7">
                  <c:v>0</c:v>
                </c:pt>
              </c:strCache>
            </c:strRef>
          </c:xVal>
          <c:yVal>
            <c:numRef>
              <c:f>试验!$H$33:$H$40</c:f>
              <c:numCache>
                <c:formatCode>General</c:formatCode>
                <c:ptCount val="8"/>
                <c:pt idx="0">
                  <c:v>1.3489079825544061</c:v>
                </c:pt>
                <c:pt idx="1">
                  <c:v>1.4471047055484971</c:v>
                </c:pt>
                <c:pt idx="2">
                  <c:v>1.2451684608596629</c:v>
                </c:pt>
                <c:pt idx="3">
                  <c:v>1.3451862911247829</c:v>
                </c:pt>
                <c:pt idx="4">
                  <c:v>1.1343460147202775</c:v>
                </c:pt>
                <c:pt idx="5">
                  <c:v>0.93295705037151089</c:v>
                </c:pt>
                <c:pt idx="6">
                  <c:v>0.91045809388607712</c:v>
                </c:pt>
                <c:pt idx="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1E-4790-BA10-1EF8C9782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537776"/>
        <c:axId val="713538336"/>
      </c:scatterChart>
      <c:valAx>
        <c:axId val="713537776"/>
        <c:scaling>
          <c:orientation val="minMax"/>
          <c:max val="9"/>
        </c:scaling>
        <c:delete val="1"/>
        <c:axPos val="b"/>
        <c:majorTickMark val="none"/>
        <c:minorTickMark val="none"/>
        <c:tickLblPos val="nextTo"/>
        <c:crossAx val="713538336"/>
        <c:crosses val="autoZero"/>
        <c:crossBetween val="midCat"/>
      </c:valAx>
      <c:valAx>
        <c:axId val="713538336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37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146798</xdr:colOff>
      <xdr:row>4</xdr:row>
      <xdr:rowOff>105655</xdr:rowOff>
    </xdr:from>
    <xdr:to>
      <xdr:col>15</xdr:col>
      <xdr:colOff>235324</xdr:colOff>
      <xdr:row>42</xdr:row>
      <xdr:rowOff>38418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67236</xdr:rowOff>
    </xdr:from>
    <xdr:to>
      <xdr:col>6</xdr:col>
      <xdr:colOff>235324</xdr:colOff>
      <xdr:row>22</xdr:row>
      <xdr:rowOff>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571500</xdr:colOff>
      <xdr:row>1</xdr:row>
      <xdr:rowOff>134471</xdr:rowOff>
    </xdr:from>
    <xdr:to>
      <xdr:col>29</xdr:col>
      <xdr:colOff>660026</xdr:colOff>
      <xdr:row>39</xdr:row>
      <xdr:rowOff>67235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41</xdr:row>
      <xdr:rowOff>0</xdr:rowOff>
    </xdr:from>
    <xdr:to>
      <xdr:col>17</xdr:col>
      <xdr:colOff>88526</xdr:colOff>
      <xdr:row>78</xdr:row>
      <xdr:rowOff>100853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121584</xdr:colOff>
      <xdr:row>8</xdr:row>
      <xdr:rowOff>134469</xdr:rowOff>
    </xdr:from>
    <xdr:to>
      <xdr:col>13</xdr:col>
      <xdr:colOff>168088</xdr:colOff>
      <xdr:row>35</xdr:row>
      <xdr:rowOff>33616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461842</xdr:colOff>
      <xdr:row>12</xdr:row>
      <xdr:rowOff>33618</xdr:rowOff>
    </xdr:from>
    <xdr:to>
      <xdr:col>27</xdr:col>
      <xdr:colOff>505145</xdr:colOff>
      <xdr:row>38</xdr:row>
      <xdr:rowOff>100853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42</xdr:row>
      <xdr:rowOff>0</xdr:rowOff>
    </xdr:from>
    <xdr:to>
      <xdr:col>28</xdr:col>
      <xdr:colOff>43304</xdr:colOff>
      <xdr:row>68</xdr:row>
      <xdr:rowOff>67235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68436</xdr:colOff>
      <xdr:row>8</xdr:row>
      <xdr:rowOff>117020</xdr:rowOff>
    </xdr:from>
    <xdr:to>
      <xdr:col>23</xdr:col>
      <xdr:colOff>271663</xdr:colOff>
      <xdr:row>30</xdr:row>
      <xdr:rowOff>2000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</xdr:row>
      <xdr:rowOff>0</xdr:rowOff>
    </xdr:from>
    <xdr:to>
      <xdr:col>10</xdr:col>
      <xdr:colOff>171450</xdr:colOff>
      <xdr:row>41</xdr:row>
      <xdr:rowOff>123825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67233</xdr:colOff>
      <xdr:row>32</xdr:row>
      <xdr:rowOff>100853</xdr:rowOff>
    </xdr:from>
    <xdr:to>
      <xdr:col>44</xdr:col>
      <xdr:colOff>270461</xdr:colOff>
      <xdr:row>53</xdr:row>
      <xdr:rowOff>153921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10</xdr:col>
      <xdr:colOff>171450</xdr:colOff>
      <xdr:row>79</xdr:row>
      <xdr:rowOff>123825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9</xdr:row>
      <xdr:rowOff>19049</xdr:rowOff>
    </xdr:from>
    <xdr:to>
      <xdr:col>14</xdr:col>
      <xdr:colOff>485775</xdr:colOff>
      <xdr:row>34</xdr:row>
      <xdr:rowOff>47624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542925</xdr:colOff>
      <xdr:row>14</xdr:row>
      <xdr:rowOff>38100</xdr:rowOff>
    </xdr:from>
    <xdr:to>
      <xdr:col>45</xdr:col>
      <xdr:colOff>104775</xdr:colOff>
      <xdr:row>39</xdr:row>
      <xdr:rowOff>66675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42</xdr:row>
      <xdr:rowOff>0</xdr:rowOff>
    </xdr:from>
    <xdr:to>
      <xdr:col>45</xdr:col>
      <xdr:colOff>247650</xdr:colOff>
      <xdr:row>67</xdr:row>
      <xdr:rowOff>28575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142875</xdr:colOff>
      <xdr:row>8</xdr:row>
      <xdr:rowOff>0</xdr:rowOff>
    </xdr:from>
    <xdr:to>
      <xdr:col>15</xdr:col>
      <xdr:colOff>600075</xdr:colOff>
      <xdr:row>24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561974</xdr:colOff>
      <xdr:row>24</xdr:row>
      <xdr:rowOff>133349</xdr:rowOff>
    </xdr:from>
    <xdr:to>
      <xdr:col>49</xdr:col>
      <xdr:colOff>380999</xdr:colOff>
      <xdr:row>53</xdr:row>
      <xdr:rowOff>28574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0</xdr:colOff>
      <xdr:row>56</xdr:row>
      <xdr:rowOff>0</xdr:rowOff>
    </xdr:from>
    <xdr:to>
      <xdr:col>49</xdr:col>
      <xdr:colOff>504825</xdr:colOff>
      <xdr:row>84</xdr:row>
      <xdr:rowOff>66675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564696</xdr:colOff>
      <xdr:row>7</xdr:row>
      <xdr:rowOff>-1</xdr:rowOff>
    </xdr:from>
    <xdr:to>
      <xdr:col>13</xdr:col>
      <xdr:colOff>341539</xdr:colOff>
      <xdr:row>23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24492</xdr:colOff>
      <xdr:row>12</xdr:row>
      <xdr:rowOff>16328</xdr:rowOff>
    </xdr:from>
    <xdr:to>
      <xdr:col>48</xdr:col>
      <xdr:colOff>219075</xdr:colOff>
      <xdr:row>44</xdr:row>
      <xdr:rowOff>95250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176894</xdr:colOff>
      <xdr:row>9</xdr:row>
      <xdr:rowOff>68036</xdr:rowOff>
    </xdr:from>
    <xdr:to>
      <xdr:col>24</xdr:col>
      <xdr:colOff>505940</xdr:colOff>
      <xdr:row>35</xdr:row>
      <xdr:rowOff>85353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25</xdr:row>
      <xdr:rowOff>176892</xdr:rowOff>
    </xdr:from>
    <xdr:to>
      <xdr:col>15</xdr:col>
      <xdr:colOff>367393</xdr:colOff>
      <xdr:row>49</xdr:row>
      <xdr:rowOff>13606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495300</xdr:colOff>
      <xdr:row>3</xdr:row>
      <xdr:rowOff>152400</xdr:rowOff>
    </xdr:from>
    <xdr:to>
      <xdr:col>59</xdr:col>
      <xdr:colOff>628650</xdr:colOff>
      <xdr:row>30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</xdr:row>
      <xdr:rowOff>0</xdr:rowOff>
    </xdr:from>
    <xdr:to>
      <xdr:col>10</xdr:col>
      <xdr:colOff>133350</xdr:colOff>
      <xdr:row>35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38</xdr:row>
      <xdr:rowOff>0</xdr:rowOff>
    </xdr:from>
    <xdr:to>
      <xdr:col>10</xdr:col>
      <xdr:colOff>133350</xdr:colOff>
      <xdr:row>64</xdr:row>
      <xdr:rowOff>19050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400049</xdr:colOff>
      <xdr:row>9</xdr:row>
      <xdr:rowOff>28574</xdr:rowOff>
    </xdr:from>
    <xdr:to>
      <xdr:col>50</xdr:col>
      <xdr:colOff>295275</xdr:colOff>
      <xdr:row>41</xdr:row>
      <xdr:rowOff>47625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437028</xdr:colOff>
      <xdr:row>16</xdr:row>
      <xdr:rowOff>112058</xdr:rowOff>
    </xdr:from>
    <xdr:to>
      <xdr:col>8</xdr:col>
      <xdr:colOff>210669</xdr:colOff>
      <xdr:row>32</xdr:row>
      <xdr:rowOff>112058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616324</xdr:colOff>
      <xdr:row>12</xdr:row>
      <xdr:rowOff>67236</xdr:rowOff>
    </xdr:from>
    <xdr:to>
      <xdr:col>27</xdr:col>
      <xdr:colOff>513791</xdr:colOff>
      <xdr:row>44</xdr:row>
      <xdr:rowOff>86288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36</xdr:row>
      <xdr:rowOff>-1</xdr:rowOff>
    </xdr:from>
    <xdr:to>
      <xdr:col>9</xdr:col>
      <xdr:colOff>369795</xdr:colOff>
      <xdr:row>58</xdr:row>
      <xdr:rowOff>89647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67236</xdr:colOff>
      <xdr:row>7</xdr:row>
      <xdr:rowOff>134469</xdr:rowOff>
    </xdr:from>
    <xdr:to>
      <xdr:col>24</xdr:col>
      <xdr:colOff>649940</xdr:colOff>
      <xdr:row>32</xdr:row>
      <xdr:rowOff>67234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417421</xdr:colOff>
      <xdr:row>21</xdr:row>
      <xdr:rowOff>44263</xdr:rowOff>
    </xdr:from>
    <xdr:to>
      <xdr:col>44</xdr:col>
      <xdr:colOff>276787</xdr:colOff>
      <xdr:row>50</xdr:row>
      <xdr:rowOff>82362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490003</xdr:colOff>
      <xdr:row>15</xdr:row>
      <xdr:rowOff>134470</xdr:rowOff>
    </xdr:from>
    <xdr:to>
      <xdr:col>48</xdr:col>
      <xdr:colOff>349368</xdr:colOff>
      <xdr:row>45</xdr:row>
      <xdr:rowOff>9575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537883</xdr:colOff>
      <xdr:row>9</xdr:row>
      <xdr:rowOff>22409</xdr:rowOff>
    </xdr:from>
    <xdr:to>
      <xdr:col>14</xdr:col>
      <xdr:colOff>437028</xdr:colOff>
      <xdr:row>33</xdr:row>
      <xdr:rowOff>123262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</xdr:row>
      <xdr:rowOff>13606</xdr:rowOff>
    </xdr:from>
    <xdr:to>
      <xdr:col>10</xdr:col>
      <xdr:colOff>367394</xdr:colOff>
      <xdr:row>113</xdr:row>
      <xdr:rowOff>11203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489860</xdr:colOff>
      <xdr:row>87</xdr:row>
      <xdr:rowOff>68034</xdr:rowOff>
    </xdr:from>
    <xdr:to>
      <xdr:col>20</xdr:col>
      <xdr:colOff>551170</xdr:colOff>
      <xdr:row>115</xdr:row>
      <xdr:rowOff>136869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122464</xdr:colOff>
      <xdr:row>99</xdr:row>
      <xdr:rowOff>108857</xdr:rowOff>
    </xdr:from>
    <xdr:to>
      <xdr:col>14</xdr:col>
      <xdr:colOff>210989</xdr:colOff>
      <xdr:row>137</xdr:row>
      <xdr:rowOff>41621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44</xdr:row>
      <xdr:rowOff>150477</xdr:rowOff>
    </xdr:from>
    <xdr:to>
      <xdr:col>9</xdr:col>
      <xdr:colOff>503465</xdr:colOff>
      <xdr:row>71</xdr:row>
      <xdr:rowOff>116057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9605</xdr:colOff>
      <xdr:row>45</xdr:row>
      <xdr:rowOff>46424</xdr:rowOff>
    </xdr:from>
    <xdr:to>
      <xdr:col>20</xdr:col>
      <xdr:colOff>156883</xdr:colOff>
      <xdr:row>71</xdr:row>
      <xdr:rowOff>56029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257736</xdr:colOff>
      <xdr:row>9</xdr:row>
      <xdr:rowOff>44824</xdr:rowOff>
    </xdr:from>
    <xdr:to>
      <xdr:col>20</xdr:col>
      <xdr:colOff>346262</xdr:colOff>
      <xdr:row>46</xdr:row>
      <xdr:rowOff>145676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</xdr:row>
      <xdr:rowOff>13606</xdr:rowOff>
    </xdr:from>
    <xdr:to>
      <xdr:col>10</xdr:col>
      <xdr:colOff>367394</xdr:colOff>
      <xdr:row>113</xdr:row>
      <xdr:rowOff>11203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489860</xdr:colOff>
      <xdr:row>87</xdr:row>
      <xdr:rowOff>68034</xdr:rowOff>
    </xdr:from>
    <xdr:to>
      <xdr:col>20</xdr:col>
      <xdr:colOff>551170</xdr:colOff>
      <xdr:row>115</xdr:row>
      <xdr:rowOff>136869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122464</xdr:colOff>
      <xdr:row>99</xdr:row>
      <xdr:rowOff>108857</xdr:rowOff>
    </xdr:from>
    <xdr:to>
      <xdr:col>14</xdr:col>
      <xdr:colOff>210989</xdr:colOff>
      <xdr:row>137</xdr:row>
      <xdr:rowOff>41621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44</xdr:row>
      <xdr:rowOff>150477</xdr:rowOff>
    </xdr:from>
    <xdr:to>
      <xdr:col>9</xdr:col>
      <xdr:colOff>503465</xdr:colOff>
      <xdr:row>71</xdr:row>
      <xdr:rowOff>116057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9605</xdr:colOff>
      <xdr:row>45</xdr:row>
      <xdr:rowOff>46424</xdr:rowOff>
    </xdr:from>
    <xdr:to>
      <xdr:col>20</xdr:col>
      <xdr:colOff>156883</xdr:colOff>
      <xdr:row>71</xdr:row>
      <xdr:rowOff>56029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6</xdr:row>
      <xdr:rowOff>0</xdr:rowOff>
    </xdr:from>
    <xdr:to>
      <xdr:col>20</xdr:col>
      <xdr:colOff>88526</xdr:colOff>
      <xdr:row>43</xdr:row>
      <xdr:rowOff>100853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170088</xdr:colOff>
      <xdr:row>11</xdr:row>
      <xdr:rowOff>43544</xdr:rowOff>
    </xdr:from>
    <xdr:to>
      <xdr:col>14</xdr:col>
      <xdr:colOff>659945</xdr:colOff>
      <xdr:row>26</xdr:row>
      <xdr:rowOff>133351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6803</xdr:colOff>
      <xdr:row>27</xdr:row>
      <xdr:rowOff>57151</xdr:rowOff>
    </xdr:from>
    <xdr:to>
      <xdr:col>13</xdr:col>
      <xdr:colOff>496660</xdr:colOff>
      <xdr:row>42</xdr:row>
      <xdr:rowOff>146958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347869</xdr:colOff>
      <xdr:row>6</xdr:row>
      <xdr:rowOff>3312</xdr:rowOff>
    </xdr:from>
    <xdr:to>
      <xdr:col>28</xdr:col>
      <xdr:colOff>521802</xdr:colOff>
      <xdr:row>30</xdr:row>
      <xdr:rowOff>99392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554935</xdr:colOff>
      <xdr:row>27</xdr:row>
      <xdr:rowOff>24849</xdr:rowOff>
    </xdr:from>
    <xdr:to>
      <xdr:col>17</xdr:col>
      <xdr:colOff>654327</xdr:colOff>
      <xdr:row>45</xdr:row>
      <xdr:rowOff>107675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47</xdr:row>
      <xdr:rowOff>57978</xdr:rowOff>
    </xdr:from>
    <xdr:to>
      <xdr:col>17</xdr:col>
      <xdr:colOff>646043</xdr:colOff>
      <xdr:row>64</xdr:row>
      <xdr:rowOff>1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612914</xdr:colOff>
      <xdr:row>51</xdr:row>
      <xdr:rowOff>124239</xdr:rowOff>
    </xdr:from>
    <xdr:to>
      <xdr:col>8</xdr:col>
      <xdr:colOff>24850</xdr:colOff>
      <xdr:row>70</xdr:row>
      <xdr:rowOff>33130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GrpSpPr/>
      </xdr:nvGrpSpPr>
      <xdr:grpSpPr>
        <a:xfrm>
          <a:off x="612914" y="8994913"/>
          <a:ext cx="4911588" cy="3213652"/>
          <a:chOff x="612914" y="8994913"/>
          <a:chExt cx="4911588" cy="3213652"/>
        </a:xfrm>
      </xdr:grpSpPr>
      <xdr:graphicFrame macro="">
        <xdr:nvGraphicFramePr>
          <xdr:cNvPr id="7" name="图表 6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GraphicFramePr>
            <a:graphicFrameLocks/>
          </xdr:cNvGraphicFramePr>
        </xdr:nvGraphicFramePr>
        <xdr:xfrm>
          <a:off x="612914" y="8994913"/>
          <a:ext cx="4911588" cy="32136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 txBox="1"/>
        </xdr:nvSpPr>
        <xdr:spPr>
          <a:xfrm>
            <a:off x="4646544" y="11396869"/>
            <a:ext cx="430695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0°</a:t>
            </a:r>
            <a:endParaRPr lang="zh-CN" altLang="en-US" sz="1100"/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00000000-0008-0000-0C00-000009000000}"/>
              </a:ext>
            </a:extLst>
          </xdr:cNvPr>
          <xdr:cNvSpPr txBox="1"/>
        </xdr:nvSpPr>
        <xdr:spPr>
          <a:xfrm>
            <a:off x="4199283" y="11396869"/>
            <a:ext cx="496956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15°</a:t>
            </a:r>
            <a:endParaRPr lang="zh-CN" altLang="en-US" sz="1100"/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00000000-0008-0000-0C00-00000A000000}"/>
              </a:ext>
            </a:extLst>
          </xdr:cNvPr>
          <xdr:cNvSpPr txBox="1"/>
        </xdr:nvSpPr>
        <xdr:spPr>
          <a:xfrm>
            <a:off x="3735457" y="11396869"/>
            <a:ext cx="588065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30°</a:t>
            </a:r>
            <a:endParaRPr lang="zh-CN" altLang="en-US" sz="1100"/>
          </a:p>
        </xdr:txBody>
      </xdr:sp>
      <xdr:sp macro="" textlink="">
        <xdr:nvSpPr>
          <xdr:cNvPr id="11" name="文本框 10">
            <a:extLst>
              <a:ext uri="{FF2B5EF4-FFF2-40B4-BE49-F238E27FC236}">
                <a16:creationId xmlns:a16="http://schemas.microsoft.com/office/drawing/2014/main" id="{00000000-0008-0000-0C00-00000B000000}"/>
              </a:ext>
            </a:extLst>
          </xdr:cNvPr>
          <xdr:cNvSpPr txBox="1"/>
        </xdr:nvSpPr>
        <xdr:spPr>
          <a:xfrm>
            <a:off x="3221935" y="11396869"/>
            <a:ext cx="571500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D45°</a:t>
            </a:r>
            <a:endParaRPr lang="zh-CN" altLang="en-US" sz="1100"/>
          </a:p>
        </xdr:txBody>
      </xdr:sp>
      <xdr:sp macro="" textlink="">
        <xdr:nvSpPr>
          <xdr:cNvPr id="12" name="文本框 11">
            <a:extLst>
              <a:ext uri="{FF2B5EF4-FFF2-40B4-BE49-F238E27FC236}">
                <a16:creationId xmlns:a16="http://schemas.microsoft.com/office/drawing/2014/main" id="{00000000-0008-0000-0C00-00000C000000}"/>
              </a:ext>
            </a:extLst>
          </xdr:cNvPr>
          <xdr:cNvSpPr txBox="1"/>
        </xdr:nvSpPr>
        <xdr:spPr>
          <a:xfrm>
            <a:off x="2849218" y="11396869"/>
            <a:ext cx="563217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S45°</a:t>
            </a:r>
            <a:endParaRPr lang="zh-CN" altLang="en-US" sz="1100"/>
          </a:p>
        </xdr:txBody>
      </xdr: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SpPr txBox="1"/>
        </xdr:nvSpPr>
        <xdr:spPr>
          <a:xfrm>
            <a:off x="2401957" y="11396869"/>
            <a:ext cx="488673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60°</a:t>
            </a:r>
            <a:endParaRPr lang="zh-CN" altLang="en-US" sz="1100"/>
          </a:p>
        </xdr:txBody>
      </xdr:sp>
      <xdr:sp macro="" textlink="">
        <xdr:nvSpPr>
          <xdr:cNvPr id="14" name="文本框 13">
            <a:extLst>
              <a:ext uri="{FF2B5EF4-FFF2-40B4-BE49-F238E27FC236}">
                <a16:creationId xmlns:a16="http://schemas.microsoft.com/office/drawing/2014/main" id="{00000000-0008-0000-0C00-00000E000000}"/>
              </a:ext>
            </a:extLst>
          </xdr:cNvPr>
          <xdr:cNvSpPr txBox="1"/>
        </xdr:nvSpPr>
        <xdr:spPr>
          <a:xfrm>
            <a:off x="1938131" y="11396869"/>
            <a:ext cx="472108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75°</a:t>
            </a:r>
            <a:endParaRPr lang="zh-CN" altLang="en-US" sz="1100"/>
          </a:p>
        </xdr:txBody>
      </xdr:sp>
      <xdr:sp macro="" textlink="">
        <xdr:nvSpPr>
          <xdr:cNvPr id="15" name="文本框 14">
            <a:extLst>
              <a:ext uri="{FF2B5EF4-FFF2-40B4-BE49-F238E27FC236}">
                <a16:creationId xmlns:a16="http://schemas.microsoft.com/office/drawing/2014/main" id="{00000000-0008-0000-0C00-00000F000000}"/>
              </a:ext>
            </a:extLst>
          </xdr:cNvPr>
          <xdr:cNvSpPr txBox="1"/>
        </xdr:nvSpPr>
        <xdr:spPr>
          <a:xfrm>
            <a:off x="1424609" y="11396869"/>
            <a:ext cx="521804" cy="323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90°</a:t>
            </a:r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F151"/>
  <sheetViews>
    <sheetView zoomScale="70" zoomScaleNormal="70" workbookViewId="0">
      <selection activeCell="Z53" sqref="Z53"/>
    </sheetView>
  </sheetViews>
  <sheetFormatPr defaultRowHeight="13.5" x14ac:dyDescent="0.15"/>
  <sheetData>
    <row r="1" spans="2:32" ht="27" x14ac:dyDescent="0.15">
      <c r="B1" t="s">
        <v>13</v>
      </c>
      <c r="F1" t="s">
        <v>12</v>
      </c>
      <c r="J1" s="2" t="s">
        <v>14</v>
      </c>
      <c r="N1" s="2" t="s">
        <v>15</v>
      </c>
      <c r="R1" s="2" t="s">
        <v>24</v>
      </c>
      <c r="V1" s="2" t="s">
        <v>25</v>
      </c>
      <c r="Z1" s="2" t="s">
        <v>26</v>
      </c>
      <c r="AD1" s="2" t="s">
        <v>27</v>
      </c>
    </row>
    <row r="2" spans="2:32" x14ac:dyDescent="0.15">
      <c r="B2" t="s">
        <v>3</v>
      </c>
      <c r="C2" s="4" t="s">
        <v>0</v>
      </c>
      <c r="D2" s="8" t="s">
        <v>16</v>
      </c>
      <c r="F2" t="s">
        <v>3</v>
      </c>
      <c r="G2" s="4" t="s">
        <v>0</v>
      </c>
      <c r="H2" s="8" t="s">
        <v>16</v>
      </c>
      <c r="J2" t="s">
        <v>3</v>
      </c>
      <c r="K2" s="4" t="s">
        <v>0</v>
      </c>
      <c r="L2" s="8" t="s">
        <v>16</v>
      </c>
      <c r="N2" t="s">
        <v>3</v>
      </c>
      <c r="O2" s="4" t="s">
        <v>0</v>
      </c>
      <c r="P2" s="8" t="s">
        <v>16</v>
      </c>
      <c r="R2" t="s">
        <v>3</v>
      </c>
      <c r="S2" s="4" t="s">
        <v>0</v>
      </c>
      <c r="T2" s="8" t="s">
        <v>16</v>
      </c>
      <c r="V2" t="s">
        <v>3</v>
      </c>
      <c r="W2" s="4" t="s">
        <v>0</v>
      </c>
      <c r="X2" s="8" t="s">
        <v>16</v>
      </c>
      <c r="Z2" t="s">
        <v>3</v>
      </c>
      <c r="AA2" s="4" t="s">
        <v>0</v>
      </c>
      <c r="AB2" s="8" t="s">
        <v>16</v>
      </c>
      <c r="AC2" s="8"/>
      <c r="AD2" t="s">
        <v>3</v>
      </c>
      <c r="AE2" s="4" t="s">
        <v>0</v>
      </c>
      <c r="AF2" s="8" t="s">
        <v>16</v>
      </c>
    </row>
    <row r="3" spans="2:32" x14ac:dyDescent="0.15">
      <c r="B3">
        <v>0</v>
      </c>
      <c r="C3" s="1">
        <v>0</v>
      </c>
      <c r="D3" s="1">
        <f>C3/50</f>
        <v>0</v>
      </c>
      <c r="F3">
        <v>0</v>
      </c>
      <c r="G3" s="1">
        <v>0</v>
      </c>
      <c r="H3" s="1">
        <f>G3/51.76</f>
        <v>0</v>
      </c>
      <c r="J3">
        <v>0</v>
      </c>
      <c r="K3" s="1">
        <v>0</v>
      </c>
      <c r="L3" s="1">
        <f>K3/57.75</f>
        <v>0</v>
      </c>
      <c r="N3">
        <v>0</v>
      </c>
      <c r="O3" s="1">
        <v>0</v>
      </c>
      <c r="P3" s="1">
        <f>O3/70.71</f>
        <v>0</v>
      </c>
      <c r="R3">
        <v>0</v>
      </c>
      <c r="S3" s="1">
        <v>0</v>
      </c>
      <c r="T3">
        <f>S3/99</f>
        <v>0</v>
      </c>
      <c r="V3">
        <v>0</v>
      </c>
      <c r="W3" s="1">
        <v>0</v>
      </c>
      <c r="X3">
        <f>W3/120</f>
        <v>0</v>
      </c>
      <c r="Z3">
        <v>0</v>
      </c>
      <c r="AA3" s="1">
        <v>0</v>
      </c>
      <c r="AB3">
        <f>AA3/97.2</f>
        <v>0</v>
      </c>
      <c r="AD3">
        <v>0</v>
      </c>
      <c r="AE3" s="1">
        <v>0</v>
      </c>
      <c r="AF3">
        <f>AE3/60</f>
        <v>0</v>
      </c>
    </row>
    <row r="4" spans="2:32" x14ac:dyDescent="0.15">
      <c r="B4">
        <v>2.0922276159297083E-4</v>
      </c>
      <c r="C4">
        <v>1.0035240000000001</v>
      </c>
      <c r="D4" s="1">
        <f t="shared" ref="D4:D58" si="0">C4/50</f>
        <v>2.0070480000000002E-2</v>
      </c>
      <c r="F4">
        <v>2.5449522564254472E-4</v>
      </c>
      <c r="G4">
        <v>1.3309850000000001</v>
      </c>
      <c r="H4" s="1">
        <f t="shared" ref="H4:H58" si="1">G4/51.76</f>
        <v>2.571454791344668E-2</v>
      </c>
      <c r="J4">
        <v>1.9664877813790332E-4</v>
      </c>
      <c r="K4">
        <v>1.22011</v>
      </c>
      <c r="L4" s="1">
        <f t="shared" ref="L4:L58" si="2">K4/57.75</f>
        <v>2.1127445887445889E-2</v>
      </c>
      <c r="N4">
        <v>2.7410262058131163E-4</v>
      </c>
      <c r="O4">
        <v>1.1486529999999999</v>
      </c>
      <c r="P4" s="1">
        <f t="shared" ref="P4:P58" si="3">O4/70.71</f>
        <v>1.6244562296704852E-2</v>
      </c>
      <c r="R4">
        <v>3.583214372821006E-4</v>
      </c>
      <c r="S4">
        <v>2.6396809999999999</v>
      </c>
      <c r="T4">
        <f t="shared" ref="T4:T58" si="4">S4/99</f>
        <v>2.6663444444444444E-2</v>
      </c>
      <c r="V4">
        <v>3.5456767741073311E-4</v>
      </c>
      <c r="W4">
        <v>2.6690939999999999</v>
      </c>
      <c r="X4">
        <f t="shared" ref="X4:X58" si="5">W4/120</f>
        <v>2.224245E-2</v>
      </c>
      <c r="Z4">
        <v>2.549665367881587E-6</v>
      </c>
      <c r="AA4">
        <v>1.2501999999999999E-2</v>
      </c>
      <c r="AB4">
        <f t="shared" ref="AB4:AB67" si="6">AA4/97.2</f>
        <v>1.2862139917695472E-4</v>
      </c>
      <c r="AD4">
        <v>1.4336576214936175E-3</v>
      </c>
      <c r="AE4">
        <v>5.2602880000000001</v>
      </c>
      <c r="AF4">
        <f t="shared" ref="AF4:AF46" si="7">AE4/60</f>
        <v>8.767146666666667E-2</v>
      </c>
    </row>
    <row r="5" spans="2:32" x14ac:dyDescent="0.15">
      <c r="B5">
        <v>4.17192548082538E-4</v>
      </c>
      <c r="C5">
        <v>2.007406</v>
      </c>
      <c r="D5" s="1">
        <f t="shared" si="0"/>
        <v>4.0148120000000002E-2</v>
      </c>
      <c r="F5">
        <v>5.0836888770001108E-4</v>
      </c>
      <c r="G5">
        <v>2.6622659999999998</v>
      </c>
      <c r="H5" s="1">
        <f t="shared" si="1"/>
        <v>5.1434814528593505E-2</v>
      </c>
      <c r="J5">
        <v>3.92655366569597E-4</v>
      </c>
      <c r="K5">
        <v>2.440277</v>
      </c>
      <c r="L5" s="1">
        <f t="shared" si="2"/>
        <v>4.2255878787878787E-2</v>
      </c>
      <c r="N5">
        <v>5.4863707495738235E-4</v>
      </c>
      <c r="O5">
        <v>2.2972700000000001</v>
      </c>
      <c r="P5" s="1">
        <f t="shared" si="3"/>
        <v>3.2488615471644749E-2</v>
      </c>
      <c r="R5">
        <v>7.2170956456644813E-4</v>
      </c>
      <c r="S5">
        <v>5.2790499999999998</v>
      </c>
      <c r="T5">
        <f t="shared" si="4"/>
        <v>5.332373737373737E-2</v>
      </c>
      <c r="V5">
        <v>7.1336635547096256E-4</v>
      </c>
      <c r="W5">
        <v>5.3380029999999996</v>
      </c>
      <c r="X5">
        <f t="shared" si="5"/>
        <v>4.4483358333333327E-2</v>
      </c>
      <c r="Z5">
        <v>5.0991407095711571E-6</v>
      </c>
      <c r="AA5">
        <v>2.5003000000000001E-2</v>
      </c>
      <c r="AB5">
        <f t="shared" si="6"/>
        <v>2.5723251028806585E-4</v>
      </c>
      <c r="AD5">
        <v>2.8720128003339104E-3</v>
      </c>
      <c r="AE5">
        <v>10.53279</v>
      </c>
      <c r="AF5">
        <f t="shared" si="7"/>
        <v>0.17554649999999999</v>
      </c>
    </row>
    <row r="6" spans="2:32" x14ac:dyDescent="0.15">
      <c r="B6">
        <v>7.2780216094609493E-4</v>
      </c>
      <c r="C6">
        <v>3.513906</v>
      </c>
      <c r="D6" s="1">
        <f t="shared" si="0"/>
        <v>7.0278119999999999E-2</v>
      </c>
      <c r="F6">
        <v>8.9669178770928639E-4</v>
      </c>
      <c r="G6">
        <v>4.6599190000000004</v>
      </c>
      <c r="H6" s="1">
        <f t="shared" si="1"/>
        <v>9.0029346986089651E-2</v>
      </c>
      <c r="J6">
        <v>6.9242866330481573E-4</v>
      </c>
      <c r="K6">
        <v>4.2710059999999999</v>
      </c>
      <c r="L6" s="1">
        <f t="shared" si="2"/>
        <v>7.3956813852813844E-2</v>
      </c>
      <c r="N6">
        <v>9.7219042488872918E-4</v>
      </c>
      <c r="O6">
        <v>4.0204789999999999</v>
      </c>
      <c r="P6" s="1">
        <f t="shared" si="3"/>
        <v>5.6858704567953618E-2</v>
      </c>
      <c r="R6">
        <v>1.2507637688366101E-3</v>
      </c>
      <c r="S6">
        <v>9.239001</v>
      </c>
      <c r="T6">
        <f t="shared" si="4"/>
        <v>9.332324242424242E-2</v>
      </c>
      <c r="V6">
        <v>1.2394276533753367E-3</v>
      </c>
      <c r="W6">
        <v>9.3419220000000003</v>
      </c>
      <c r="X6">
        <f t="shared" si="5"/>
        <v>7.7849349999999998E-2</v>
      </c>
      <c r="Z6">
        <v>8.9230295146452808E-6</v>
      </c>
      <c r="AA6">
        <v>4.3753E-2</v>
      </c>
      <c r="AB6">
        <f t="shared" si="6"/>
        <v>4.5013374485596707E-4</v>
      </c>
      <c r="AD6">
        <v>5.0249455254332996E-3</v>
      </c>
      <c r="AE6">
        <v>18.471969999999999</v>
      </c>
      <c r="AF6">
        <f t="shared" si="7"/>
        <v>0.30786616666666666</v>
      </c>
    </row>
    <row r="7" spans="2:32" x14ac:dyDescent="0.15">
      <c r="B7">
        <v>1.1906865692132655E-3</v>
      </c>
      <c r="C7">
        <v>5.7752340000000002</v>
      </c>
      <c r="D7" s="1">
        <f t="shared" si="0"/>
        <v>0.11550468</v>
      </c>
      <c r="F7">
        <v>1.4728860788833955E-3</v>
      </c>
      <c r="G7">
        <v>7.6588130000000003</v>
      </c>
      <c r="H7" s="1">
        <f t="shared" si="1"/>
        <v>0.14796779366306029</v>
      </c>
      <c r="J7">
        <v>1.1398249931559336E-3</v>
      </c>
      <c r="K7">
        <v>7.0191689999999998</v>
      </c>
      <c r="L7" s="1">
        <f t="shared" si="2"/>
        <v>0.12154405194805194</v>
      </c>
      <c r="N7">
        <v>1.5972998481074406E-3</v>
      </c>
      <c r="O7">
        <v>6.6070029999999997</v>
      </c>
      <c r="P7" s="1">
        <f t="shared" si="3"/>
        <v>9.3438028567387921E-2</v>
      </c>
      <c r="R7">
        <v>2.0420064416384852E-3</v>
      </c>
      <c r="S7">
        <v>15.183669999999999</v>
      </c>
      <c r="T7">
        <f t="shared" si="4"/>
        <v>0.15337040404040403</v>
      </c>
      <c r="V7">
        <v>2.0257350801476063E-3</v>
      </c>
      <c r="W7">
        <v>15.351419999999999</v>
      </c>
      <c r="X7">
        <f t="shared" si="5"/>
        <v>0.1279285</v>
      </c>
      <c r="Z7">
        <v>1.4697258721476871E-5</v>
      </c>
      <c r="AA7">
        <v>7.1871000000000004E-2</v>
      </c>
      <c r="AB7">
        <f t="shared" si="6"/>
        <v>7.3941358024691363E-4</v>
      </c>
      <c r="AD7">
        <v>8.251815841459214E-3</v>
      </c>
      <c r="AE7">
        <v>30.440940000000001</v>
      </c>
      <c r="AF7">
        <f t="shared" si="7"/>
        <v>0.50734900000000005</v>
      </c>
    </row>
    <row r="8" spans="2:32" x14ac:dyDescent="0.15">
      <c r="B8">
        <v>1.8772905442589766E-3</v>
      </c>
      <c r="C8">
        <v>9.1706850000000006</v>
      </c>
      <c r="D8" s="1">
        <f t="shared" si="0"/>
        <v>0.18341370000000001</v>
      </c>
      <c r="F8">
        <v>2.3316043942379783E-3</v>
      </c>
      <c r="G8">
        <v>12.162089999999999</v>
      </c>
      <c r="H8" s="1">
        <f t="shared" si="1"/>
        <v>0.23497082689335394</v>
      </c>
      <c r="J8">
        <v>1.8100072625884438E-3</v>
      </c>
      <c r="K8">
        <v>11.145490000000001</v>
      </c>
      <c r="L8" s="1">
        <f t="shared" si="2"/>
        <v>0.19299549783549785</v>
      </c>
      <c r="N8">
        <v>2.5196655014577923E-3</v>
      </c>
      <c r="O8">
        <v>10.4901</v>
      </c>
      <c r="P8" s="1">
        <f t="shared" si="3"/>
        <v>0.14835383962664406</v>
      </c>
      <c r="R8">
        <v>3.2246375868777433E-3</v>
      </c>
      <c r="S8">
        <v>24.109570000000001</v>
      </c>
      <c r="T8">
        <f t="shared" si="4"/>
        <v>0.24353101010101011</v>
      </c>
      <c r="V8">
        <v>3.2035959846443561E-3</v>
      </c>
      <c r="W8">
        <v>24.372499999999999</v>
      </c>
      <c r="X8">
        <f t="shared" si="5"/>
        <v>0.20310416666666667</v>
      </c>
      <c r="Z8">
        <v>2.3283260119903977E-5</v>
      </c>
      <c r="AA8">
        <v>0.11404400000000001</v>
      </c>
      <c r="AB8">
        <f t="shared" si="6"/>
        <v>1.173292181069959E-3</v>
      </c>
      <c r="AD8">
        <v>1.3098193548085658E-2</v>
      </c>
      <c r="AE8">
        <v>48.397910000000003</v>
      </c>
      <c r="AF8">
        <f t="shared" si="7"/>
        <v>0.80663183333333344</v>
      </c>
    </row>
    <row r="9" spans="2:32" x14ac:dyDescent="0.15">
      <c r="B9">
        <v>2.8907455600967373E-3</v>
      </c>
      <c r="C9">
        <v>14.271459999999999</v>
      </c>
      <c r="D9" s="1">
        <f t="shared" si="0"/>
        <v>0.28542919999999999</v>
      </c>
      <c r="F9">
        <v>3.6102599307522559E-3</v>
      </c>
      <c r="G9">
        <v>18.927579999999999</v>
      </c>
      <c r="H9" s="1">
        <f t="shared" si="1"/>
        <v>0.36567967542503865</v>
      </c>
      <c r="J9">
        <v>2.8153270843163862E-3</v>
      </c>
      <c r="K9">
        <v>17.34346</v>
      </c>
      <c r="L9" s="1">
        <f t="shared" si="2"/>
        <v>0.30031965367965369</v>
      </c>
      <c r="N9">
        <v>3.8826531361180914E-3</v>
      </c>
      <c r="O9">
        <v>16.321539999999999</v>
      </c>
      <c r="P9" s="1">
        <f t="shared" si="3"/>
        <v>0.23082364587752793</v>
      </c>
      <c r="R9">
        <v>4.9779865475220201E-3</v>
      </c>
      <c r="S9">
        <v>37.517139999999998</v>
      </c>
      <c r="T9">
        <f t="shared" si="4"/>
        <v>0.37896101010101008</v>
      </c>
      <c r="V9">
        <v>4.9560583882274894E-3</v>
      </c>
      <c r="W9">
        <v>37.91854</v>
      </c>
      <c r="X9">
        <f t="shared" si="5"/>
        <v>0.31598783333333336</v>
      </c>
      <c r="Z9">
        <v>3.6146378415032419E-5</v>
      </c>
      <c r="AA9">
        <v>0.177313</v>
      </c>
      <c r="AB9">
        <f t="shared" si="6"/>
        <v>1.8242078189300412E-3</v>
      </c>
      <c r="AD9">
        <v>2.0386162474042981E-2</v>
      </c>
      <c r="AE9">
        <v>75.358670000000004</v>
      </c>
      <c r="AF9">
        <f t="shared" si="7"/>
        <v>1.2559778333333333</v>
      </c>
    </row>
    <row r="10" spans="2:32" x14ac:dyDescent="0.15">
      <c r="B10">
        <v>4.3754485664894305E-3</v>
      </c>
      <c r="C10">
        <v>21.939160000000001</v>
      </c>
      <c r="D10" s="1">
        <f t="shared" si="0"/>
        <v>0.43878320000000004</v>
      </c>
      <c r="F10">
        <v>5.5052596971536692E-3</v>
      </c>
      <c r="G10">
        <v>29.098610000000001</v>
      </c>
      <c r="H10" s="1">
        <f t="shared" si="1"/>
        <v>0.56218334621329213</v>
      </c>
      <c r="J10">
        <v>4.3206120060350324E-3</v>
      </c>
      <c r="K10">
        <v>26.658629999999999</v>
      </c>
      <c r="L10" s="1">
        <f t="shared" si="2"/>
        <v>0.4616212987012987</v>
      </c>
      <c r="N10">
        <v>5.8840791472530114E-3</v>
      </c>
      <c r="O10">
        <v>25.08333</v>
      </c>
      <c r="P10" s="1">
        <f t="shared" si="3"/>
        <v>0.35473525668222322</v>
      </c>
      <c r="R10">
        <v>7.5622463505504584E-3</v>
      </c>
      <c r="S10">
        <v>57.669499999999999</v>
      </c>
      <c r="T10">
        <f t="shared" si="4"/>
        <v>0.58252020202020205</v>
      </c>
      <c r="V10">
        <v>7.5522277060298256E-3</v>
      </c>
      <c r="W10">
        <v>58.269460000000002</v>
      </c>
      <c r="X10">
        <f t="shared" si="5"/>
        <v>0.48557883333333335</v>
      </c>
      <c r="Z10">
        <v>5.5487333878334552E-5</v>
      </c>
      <c r="AA10">
        <v>0.27221899999999999</v>
      </c>
      <c r="AB10">
        <f t="shared" si="6"/>
        <v>2.8006069958847733E-3</v>
      </c>
      <c r="AD10">
        <v>3.1622540883331107E-2</v>
      </c>
      <c r="AE10">
        <v>115.6148</v>
      </c>
      <c r="AF10">
        <f t="shared" si="7"/>
        <v>1.9269133333333335</v>
      </c>
    </row>
    <row r="11" spans="2:32" x14ac:dyDescent="0.15">
      <c r="B11">
        <v>6.269214394404355E-3</v>
      </c>
      <c r="C11">
        <v>32.065620000000003</v>
      </c>
      <c r="D11" s="1">
        <f t="shared" si="0"/>
        <v>0.6413124</v>
      </c>
      <c r="F11">
        <v>7.9550446464905899E-3</v>
      </c>
      <c r="G11">
        <v>42.53201</v>
      </c>
      <c r="H11" s="1">
        <f t="shared" si="1"/>
        <v>0.82171580370942821</v>
      </c>
      <c r="J11">
        <v>6.2918923834674257E-3</v>
      </c>
      <c r="K11">
        <v>38.956899999999997</v>
      </c>
      <c r="L11" s="1">
        <f t="shared" si="2"/>
        <v>0.67457835497835494</v>
      </c>
      <c r="N11">
        <v>8.448120201913779E-3</v>
      </c>
      <c r="O11">
        <v>36.646659999999997</v>
      </c>
      <c r="P11" s="1">
        <f t="shared" si="3"/>
        <v>0.5182670060811766</v>
      </c>
      <c r="R11">
        <v>1.0884909874065402E-2</v>
      </c>
      <c r="S11">
        <v>84.280019999999993</v>
      </c>
      <c r="T11">
        <f t="shared" si="4"/>
        <v>0.85131333333333326</v>
      </c>
      <c r="V11">
        <v>1.0912737712402009E-2</v>
      </c>
      <c r="W11">
        <v>85.12612</v>
      </c>
      <c r="X11">
        <f t="shared" si="5"/>
        <v>0.70938433333333328</v>
      </c>
      <c r="Z11">
        <v>8.4500069837446421E-5</v>
      </c>
      <c r="AA11">
        <v>0.41458200000000001</v>
      </c>
      <c r="AB11">
        <f t="shared" si="6"/>
        <v>4.2652469135802465E-3</v>
      </c>
      <c r="AD11">
        <v>4.8399679814811004E-2</v>
      </c>
      <c r="AE11">
        <v>167.047</v>
      </c>
      <c r="AF11">
        <f t="shared" si="7"/>
        <v>2.7841166666666668</v>
      </c>
    </row>
    <row r="12" spans="2:32" x14ac:dyDescent="0.15">
      <c r="B12">
        <v>8.0977168594136336E-3</v>
      </c>
      <c r="C12">
        <v>42.223559999999999</v>
      </c>
      <c r="D12" s="1">
        <f t="shared" si="0"/>
        <v>0.84447119999999998</v>
      </c>
      <c r="F12">
        <v>1.0348349391506442E-2</v>
      </c>
      <c r="G12">
        <v>56.007190000000001</v>
      </c>
      <c r="H12" s="1">
        <f t="shared" si="1"/>
        <v>1.0820554482225657</v>
      </c>
      <c r="J12">
        <v>8.236128032727625E-3</v>
      </c>
      <c r="K12">
        <v>51.28651</v>
      </c>
      <c r="L12" s="1">
        <f t="shared" si="2"/>
        <v>0.88807809523809522</v>
      </c>
      <c r="N12">
        <v>1.0950367229551458E-2</v>
      </c>
      <c r="O12">
        <v>48.228189999999998</v>
      </c>
      <c r="P12" s="1">
        <f t="shared" si="3"/>
        <v>0.68205614481685761</v>
      </c>
      <c r="R12">
        <v>1.4120587200381301E-2</v>
      </c>
      <c r="S12">
        <v>110.96939999999999</v>
      </c>
      <c r="T12">
        <f t="shared" si="4"/>
        <v>1.1209030303030303</v>
      </c>
      <c r="V12">
        <v>1.4208735195096286E-2</v>
      </c>
      <c r="W12">
        <v>112.04600000000001</v>
      </c>
      <c r="X12">
        <f t="shared" si="5"/>
        <v>0.93371666666666675</v>
      </c>
      <c r="Z12">
        <v>1.2801377299763634E-4</v>
      </c>
      <c r="AA12">
        <v>0.62813200000000002</v>
      </c>
      <c r="AB12">
        <f t="shared" si="6"/>
        <v>6.4622633744855964E-3</v>
      </c>
      <c r="AD12">
        <v>7.8589124365951751E-2</v>
      </c>
      <c r="AE12">
        <v>209.7441</v>
      </c>
      <c r="AF12">
        <f t="shared" si="7"/>
        <v>3.4957350000000003</v>
      </c>
    </row>
    <row r="13" spans="2:32" x14ac:dyDescent="0.15">
      <c r="B13">
        <v>9.8653880988705846E-3</v>
      </c>
      <c r="C13">
        <v>52.411380000000001</v>
      </c>
      <c r="D13" s="1">
        <f t="shared" si="0"/>
        <v>1.0482275999999999</v>
      </c>
      <c r="F13">
        <v>1.2665617384110203E-2</v>
      </c>
      <c r="G13">
        <v>69.517099999999999</v>
      </c>
      <c r="H13" s="1">
        <f t="shared" si="1"/>
        <v>1.3430660741885627</v>
      </c>
      <c r="J13">
        <v>1.0105955570564503E-2</v>
      </c>
      <c r="K13">
        <v>63.630780000000001</v>
      </c>
      <c r="L13" s="1">
        <f t="shared" si="2"/>
        <v>1.1018316883116883</v>
      </c>
      <c r="N13">
        <v>1.3419160781867629E-2</v>
      </c>
      <c r="O13">
        <v>59.819450000000003</v>
      </c>
      <c r="P13" s="1">
        <f t="shared" si="3"/>
        <v>0.8459828878517891</v>
      </c>
      <c r="R13">
        <v>1.7285897389295351E-2</v>
      </c>
      <c r="S13">
        <v>137.7183</v>
      </c>
      <c r="T13">
        <f t="shared" si="4"/>
        <v>1.3910939393939394</v>
      </c>
      <c r="V13">
        <v>1.7461474461105912E-2</v>
      </c>
      <c r="W13">
        <v>139.0052</v>
      </c>
      <c r="X13">
        <f t="shared" si="5"/>
        <v>1.1583766666666666</v>
      </c>
      <c r="Z13">
        <v>1.9327167873559438E-4</v>
      </c>
      <c r="AA13">
        <v>0.94846799999999998</v>
      </c>
      <c r="AB13">
        <f t="shared" si="6"/>
        <v>9.7579012345679009E-3</v>
      </c>
      <c r="AD13">
        <v>0.13889136387249298</v>
      </c>
      <c r="AE13">
        <v>233.80369999999999</v>
      </c>
      <c r="AF13">
        <f t="shared" si="7"/>
        <v>3.8967283333333333</v>
      </c>
    </row>
    <row r="14" spans="2:32" x14ac:dyDescent="0.15">
      <c r="B14">
        <v>1.1581321920873541E-2</v>
      </c>
      <c r="C14">
        <v>62.625700000000002</v>
      </c>
      <c r="D14" s="1">
        <f t="shared" si="0"/>
        <v>1.2525140000000001</v>
      </c>
      <c r="F14">
        <v>1.4885391812782844E-2</v>
      </c>
      <c r="G14">
        <v>83.040379999999999</v>
      </c>
      <c r="H14" s="1">
        <f t="shared" si="1"/>
        <v>1.6043350077279752</v>
      </c>
      <c r="J14">
        <v>1.1935650153402243E-2</v>
      </c>
      <c r="K14">
        <v>75.984989999999996</v>
      </c>
      <c r="L14" s="1">
        <f t="shared" si="2"/>
        <v>1.3157574025974026</v>
      </c>
      <c r="N14">
        <v>1.5891913867552798E-2</v>
      </c>
      <c r="O14">
        <v>71.412729999999996</v>
      </c>
      <c r="P14" s="1">
        <f t="shared" si="3"/>
        <v>1.0099381982746429</v>
      </c>
      <c r="R14">
        <v>2.0470248592372172E-2</v>
      </c>
      <c r="S14">
        <v>164.4289</v>
      </c>
      <c r="T14">
        <f t="shared" si="4"/>
        <v>1.6608979797979797</v>
      </c>
      <c r="V14">
        <v>2.0762898274131782E-2</v>
      </c>
      <c r="W14">
        <v>165.93729999999999</v>
      </c>
      <c r="X14">
        <f t="shared" si="5"/>
        <v>1.3828108333333333</v>
      </c>
      <c r="Z14">
        <v>2.9113000808531265E-4</v>
      </c>
      <c r="AA14">
        <v>1.429</v>
      </c>
      <c r="AB14">
        <f t="shared" si="6"/>
        <v>1.4701646090534979E-2</v>
      </c>
      <c r="AD14">
        <v>0.20784794262807382</v>
      </c>
      <c r="AE14">
        <v>252.7878</v>
      </c>
      <c r="AF14">
        <f t="shared" si="7"/>
        <v>4.2131300000000005</v>
      </c>
    </row>
    <row r="15" spans="2:32" x14ac:dyDescent="0.15">
      <c r="B15">
        <v>1.3278689787890801E-2</v>
      </c>
      <c r="C15">
        <v>72.854050000000001</v>
      </c>
      <c r="D15" s="1">
        <f t="shared" si="0"/>
        <v>1.4570810000000001</v>
      </c>
      <c r="F15">
        <v>1.713894788857297E-2</v>
      </c>
      <c r="G15">
        <v>96.569670000000002</v>
      </c>
      <c r="H15" s="1">
        <f t="shared" si="1"/>
        <v>1.865720054095827</v>
      </c>
      <c r="J15">
        <v>1.3766624267319692E-2</v>
      </c>
      <c r="K15">
        <v>88.338380000000001</v>
      </c>
      <c r="L15" s="1">
        <f t="shared" si="2"/>
        <v>1.5296689177489178</v>
      </c>
      <c r="N15">
        <v>1.8381825789146978E-2</v>
      </c>
      <c r="O15">
        <v>83.007729999999995</v>
      </c>
      <c r="P15" s="1">
        <f t="shared" si="3"/>
        <v>1.1739178334040448</v>
      </c>
      <c r="R15">
        <v>2.3834209614576291E-2</v>
      </c>
      <c r="S15">
        <v>191.06219999999999</v>
      </c>
      <c r="T15">
        <f t="shared" si="4"/>
        <v>1.9299212121212119</v>
      </c>
      <c r="V15">
        <v>2.4171062812967457E-2</v>
      </c>
      <c r="W15">
        <v>192.83029999999999</v>
      </c>
      <c r="X15">
        <f t="shared" si="5"/>
        <v>1.6069191666666667</v>
      </c>
      <c r="Z15">
        <v>4.3785322414238394E-4</v>
      </c>
      <c r="AA15">
        <v>2.149858</v>
      </c>
      <c r="AB15">
        <f t="shared" si="6"/>
        <v>2.2117880658436215E-2</v>
      </c>
      <c r="AD15">
        <v>0.28101980416012001</v>
      </c>
      <c r="AE15">
        <v>269.27800000000002</v>
      </c>
      <c r="AF15">
        <f t="shared" si="7"/>
        <v>4.4879666666666669</v>
      </c>
    </row>
    <row r="16" spans="2:32" x14ac:dyDescent="0.15">
      <c r="B16">
        <v>1.499794350398973E-2</v>
      </c>
      <c r="C16">
        <v>83.083650000000006</v>
      </c>
      <c r="D16" s="1">
        <f t="shared" si="0"/>
        <v>1.6616730000000002</v>
      </c>
      <c r="F16">
        <v>1.9472956641236897E-2</v>
      </c>
      <c r="G16">
        <v>110.09529999999999</v>
      </c>
      <c r="H16" s="1">
        <f t="shared" si="1"/>
        <v>2.1270343894899537</v>
      </c>
      <c r="J16">
        <v>1.5639829820601754E-2</v>
      </c>
      <c r="K16">
        <v>100.69280000000001</v>
      </c>
      <c r="L16" s="1">
        <f t="shared" si="2"/>
        <v>1.7435982683982685</v>
      </c>
      <c r="N16">
        <v>2.0895941652605447E-2</v>
      </c>
      <c r="O16">
        <v>94.605500000000006</v>
      </c>
      <c r="P16" s="1">
        <f t="shared" si="3"/>
        <v>1.3379366426248058</v>
      </c>
      <c r="R16">
        <v>2.7322848226990396E-2</v>
      </c>
      <c r="S16">
        <v>217.6157</v>
      </c>
      <c r="T16">
        <f t="shared" si="4"/>
        <v>2.1981383838383839</v>
      </c>
      <c r="V16">
        <v>2.7671924026976394E-2</v>
      </c>
      <c r="W16">
        <v>219.69579999999999</v>
      </c>
      <c r="X16">
        <f t="shared" si="5"/>
        <v>1.8307983333333333</v>
      </c>
      <c r="Z16">
        <v>6.5779348107766864E-4</v>
      </c>
      <c r="AA16">
        <v>3.2312810000000001</v>
      </c>
      <c r="AB16">
        <f t="shared" si="6"/>
        <v>3.32436316872428E-2</v>
      </c>
      <c r="AD16">
        <v>0.35585293492904202</v>
      </c>
      <c r="AE16">
        <v>284.8254</v>
      </c>
      <c r="AF16">
        <f t="shared" si="7"/>
        <v>4.74709</v>
      </c>
    </row>
    <row r="17" spans="2:32" x14ac:dyDescent="0.15">
      <c r="B17">
        <v>1.6729644783568042E-2</v>
      </c>
      <c r="C17">
        <v>93.314499999999995</v>
      </c>
      <c r="D17" s="1">
        <f t="shared" si="0"/>
        <v>1.86629</v>
      </c>
      <c r="F17">
        <v>2.1784346713271383E-2</v>
      </c>
      <c r="G17">
        <v>123.6146</v>
      </c>
      <c r="H17" s="1">
        <f t="shared" si="1"/>
        <v>2.388226429675425</v>
      </c>
      <c r="J17">
        <v>1.753133368620545E-2</v>
      </c>
      <c r="K17">
        <v>113.0492</v>
      </c>
      <c r="L17" s="1">
        <f t="shared" si="2"/>
        <v>1.9575619047619048</v>
      </c>
      <c r="N17">
        <v>2.342367431556221E-2</v>
      </c>
      <c r="O17">
        <v>106.2069</v>
      </c>
      <c r="P17" s="1">
        <f t="shared" si="3"/>
        <v>1.5020067882901995</v>
      </c>
      <c r="R17">
        <v>3.0890278417182965E-2</v>
      </c>
      <c r="S17">
        <v>244.11920000000001</v>
      </c>
      <c r="T17">
        <f t="shared" si="4"/>
        <v>2.4658505050505051</v>
      </c>
      <c r="V17">
        <v>3.1241547529488375E-2</v>
      </c>
      <c r="W17">
        <v>246.51599999999999</v>
      </c>
      <c r="X17">
        <f t="shared" si="5"/>
        <v>2.0543</v>
      </c>
      <c r="Z17">
        <v>9.8737875008188107E-4</v>
      </c>
      <c r="AA17">
        <v>4.8537249999999998</v>
      </c>
      <c r="AB17">
        <f t="shared" si="6"/>
        <v>4.9935442386831272E-2</v>
      </c>
      <c r="AD17">
        <v>0.43084742635139278</v>
      </c>
      <c r="AE17">
        <v>300.3356</v>
      </c>
      <c r="AF17">
        <f t="shared" si="7"/>
        <v>5.0055933333333336</v>
      </c>
    </row>
    <row r="18" spans="2:32" x14ac:dyDescent="0.15">
      <c r="B18">
        <v>1.8482298298604115E-2</v>
      </c>
      <c r="C18">
        <v>103.5301</v>
      </c>
      <c r="D18" s="1">
        <f t="shared" si="0"/>
        <v>2.0706020000000001</v>
      </c>
      <c r="F18">
        <v>2.4103062037069418E-2</v>
      </c>
      <c r="G18">
        <v>137.1224</v>
      </c>
      <c r="H18" s="1">
        <f t="shared" si="1"/>
        <v>2.6491962905718704</v>
      </c>
      <c r="J18">
        <v>1.9434172895311824E-2</v>
      </c>
      <c r="K18">
        <v>125.3909</v>
      </c>
      <c r="L18" s="1">
        <f t="shared" si="2"/>
        <v>2.1712709956709957</v>
      </c>
      <c r="N18">
        <v>2.5949414127281981E-2</v>
      </c>
      <c r="O18">
        <v>117.8085</v>
      </c>
      <c r="P18" s="1">
        <f t="shared" si="3"/>
        <v>1.6660797624098431</v>
      </c>
      <c r="R18">
        <v>3.4531585552926562E-2</v>
      </c>
      <c r="S18">
        <v>270.57580000000002</v>
      </c>
      <c r="T18">
        <f t="shared" si="4"/>
        <v>2.7330888888888891</v>
      </c>
      <c r="V18">
        <v>3.4861282992905196E-2</v>
      </c>
      <c r="W18">
        <v>273.29700000000003</v>
      </c>
      <c r="X18">
        <f t="shared" si="5"/>
        <v>2.2774750000000004</v>
      </c>
      <c r="Z18">
        <v>1.4810271226021383E-3</v>
      </c>
      <c r="AA18">
        <v>7.2880799999999999</v>
      </c>
      <c r="AB18">
        <f t="shared" si="6"/>
        <v>7.498024691358024E-2</v>
      </c>
      <c r="AD18">
        <v>0.50552450639319035</v>
      </c>
      <c r="AE18">
        <v>316.07040000000001</v>
      </c>
      <c r="AF18">
        <f t="shared" si="7"/>
        <v>5.2678400000000005</v>
      </c>
    </row>
    <row r="19" spans="2:32" x14ac:dyDescent="0.15">
      <c r="B19">
        <v>2.0244563459982517E-2</v>
      </c>
      <c r="C19">
        <v>113.7427</v>
      </c>
      <c r="D19" s="1">
        <f t="shared" si="0"/>
        <v>2.2748539999999999</v>
      </c>
      <c r="F19">
        <v>2.6452623844354348E-2</v>
      </c>
      <c r="G19">
        <v>150.60550000000001</v>
      </c>
      <c r="H19" s="1">
        <f t="shared" si="1"/>
        <v>2.9096889489953632</v>
      </c>
      <c r="J19">
        <v>2.1405367804103757E-2</v>
      </c>
      <c r="K19">
        <v>137.71420000000001</v>
      </c>
      <c r="L19" s="1">
        <f t="shared" si="2"/>
        <v>2.384661471861472</v>
      </c>
      <c r="N19">
        <v>2.8529774396252663E-2</v>
      </c>
      <c r="O19">
        <v>129.3981</v>
      </c>
      <c r="P19" s="1">
        <f t="shared" si="3"/>
        <v>1.8299830292745016</v>
      </c>
      <c r="R19">
        <v>3.8324664153008774E-2</v>
      </c>
      <c r="S19">
        <v>296.91489999999999</v>
      </c>
      <c r="T19">
        <f t="shared" si="4"/>
        <v>2.9991404040404039</v>
      </c>
      <c r="V19">
        <v>3.8604204245624531E-2</v>
      </c>
      <c r="W19">
        <v>300.01049999999998</v>
      </c>
      <c r="X19">
        <f t="shared" si="5"/>
        <v>2.5000874999999998</v>
      </c>
      <c r="Z19">
        <v>2.2198619923854608E-3</v>
      </c>
      <c r="AA19">
        <v>10.94116</v>
      </c>
      <c r="AB19">
        <f t="shared" si="6"/>
        <v>0.11256337448559671</v>
      </c>
      <c r="AD19">
        <v>0.57980958495667645</v>
      </c>
      <c r="AE19">
        <v>331.9803</v>
      </c>
      <c r="AF19">
        <f t="shared" si="7"/>
        <v>5.5330050000000002</v>
      </c>
    </row>
    <row r="20" spans="2:32" x14ac:dyDescent="0.15">
      <c r="B20">
        <v>2.2020798999996444E-2</v>
      </c>
      <c r="C20">
        <v>123.947</v>
      </c>
      <c r="D20" s="1">
        <f t="shared" si="0"/>
        <v>2.4789400000000001</v>
      </c>
      <c r="F20">
        <v>2.8850238482529648E-2</v>
      </c>
      <c r="G20">
        <v>164.07050000000001</v>
      </c>
      <c r="H20" s="1">
        <f t="shared" si="1"/>
        <v>3.1698319165378672</v>
      </c>
      <c r="J20">
        <v>2.3394243886643518E-2</v>
      </c>
      <c r="K20">
        <v>150.02860000000001</v>
      </c>
      <c r="L20" s="1">
        <f t="shared" si="2"/>
        <v>2.5978978354978355</v>
      </c>
      <c r="N20">
        <v>3.1152862450356231E-2</v>
      </c>
      <c r="O20">
        <v>140.97620000000001</v>
      </c>
      <c r="P20" s="1">
        <f t="shared" si="3"/>
        <v>1.9937236600197994</v>
      </c>
      <c r="R20">
        <v>4.2278868038464944E-2</v>
      </c>
      <c r="S20">
        <v>323.11450000000002</v>
      </c>
      <c r="T20">
        <f t="shared" si="4"/>
        <v>3.2637828282828285</v>
      </c>
      <c r="V20">
        <v>4.25229046176765E-2</v>
      </c>
      <c r="W20">
        <v>326.6121</v>
      </c>
      <c r="X20">
        <f t="shared" si="5"/>
        <v>2.7217674999999999</v>
      </c>
      <c r="Z20">
        <v>3.3244404512536483E-3</v>
      </c>
      <c r="AA20">
        <v>16.42426</v>
      </c>
      <c r="AB20">
        <f t="shared" si="6"/>
        <v>0.16897386831275721</v>
      </c>
      <c r="AD20">
        <v>0.65442227394132568</v>
      </c>
      <c r="AE20">
        <v>347.48129999999998</v>
      </c>
      <c r="AF20">
        <f t="shared" si="7"/>
        <v>5.7913549999999994</v>
      </c>
    </row>
    <row r="21" spans="2:32" x14ac:dyDescent="0.15">
      <c r="B21">
        <v>2.3808409950527246E-2</v>
      </c>
      <c r="C21">
        <v>134.14400000000001</v>
      </c>
      <c r="D21" s="1">
        <f t="shared" si="0"/>
        <v>2.6828799999999999</v>
      </c>
      <c r="F21">
        <v>3.1288585241494325E-2</v>
      </c>
      <c r="G21">
        <v>177.5034</v>
      </c>
      <c r="H21" s="1">
        <f t="shared" si="1"/>
        <v>3.4293547140649152</v>
      </c>
      <c r="J21">
        <v>2.5406464086267708E-2</v>
      </c>
      <c r="K21">
        <v>162.3304</v>
      </c>
      <c r="L21" s="1">
        <f t="shared" si="2"/>
        <v>2.8109160173160173</v>
      </c>
      <c r="N21">
        <v>3.3786479077813202E-2</v>
      </c>
      <c r="O21">
        <v>152.54859999999999</v>
      </c>
      <c r="P21" s="1">
        <f t="shared" si="3"/>
        <v>2.1573836798189792</v>
      </c>
      <c r="R21">
        <v>4.6446508212140747E-2</v>
      </c>
      <c r="S21">
        <v>349.15809999999999</v>
      </c>
      <c r="T21">
        <f t="shared" si="4"/>
        <v>3.5268494949494951</v>
      </c>
      <c r="V21">
        <v>4.6562287956813192E-2</v>
      </c>
      <c r="W21">
        <v>353.1189</v>
      </c>
      <c r="X21">
        <f t="shared" si="5"/>
        <v>2.9426575000000001</v>
      </c>
      <c r="Z21">
        <v>4.9730815455528519E-3</v>
      </c>
      <c r="AA21">
        <v>24.656700000000001</v>
      </c>
      <c r="AB21">
        <f t="shared" si="6"/>
        <v>0.25366975308641976</v>
      </c>
      <c r="AD21">
        <v>0.72946779183377009</v>
      </c>
      <c r="AE21">
        <v>362.56689999999998</v>
      </c>
      <c r="AF21">
        <f t="shared" si="7"/>
        <v>6.0427816666666665</v>
      </c>
    </row>
    <row r="22" spans="2:32" x14ac:dyDescent="0.15">
      <c r="B22">
        <v>2.5604401009214611E-2</v>
      </c>
      <c r="C22">
        <v>144.3349</v>
      </c>
      <c r="D22" s="1">
        <f t="shared" si="0"/>
        <v>2.886698</v>
      </c>
      <c r="F22">
        <v>3.3815495318002063E-2</v>
      </c>
      <c r="G22">
        <v>190.8981</v>
      </c>
      <c r="H22" s="1">
        <f t="shared" si="1"/>
        <v>3.6881394899536324</v>
      </c>
      <c r="J22">
        <v>2.7449192389358695E-2</v>
      </c>
      <c r="K22">
        <v>174.60659999999999</v>
      </c>
      <c r="L22" s="1">
        <f t="shared" si="2"/>
        <v>3.023490909090909</v>
      </c>
      <c r="N22">
        <v>3.6436553818099418E-2</v>
      </c>
      <c r="O22">
        <v>164.1156</v>
      </c>
      <c r="P22" s="1">
        <f t="shared" si="3"/>
        <v>2.3209673313534154</v>
      </c>
      <c r="R22">
        <v>5.0889059139356263E-2</v>
      </c>
      <c r="S22">
        <v>375.01280000000003</v>
      </c>
      <c r="T22">
        <f t="shared" si="4"/>
        <v>3.7880080808080812</v>
      </c>
      <c r="V22">
        <v>5.0742294197214502E-2</v>
      </c>
      <c r="W22">
        <v>379.52210000000002</v>
      </c>
      <c r="X22">
        <f t="shared" si="5"/>
        <v>3.1626841666666667</v>
      </c>
      <c r="Z22">
        <v>7.4276715414802299E-3</v>
      </c>
      <c r="AA22">
        <v>37.022730000000003</v>
      </c>
      <c r="AB22">
        <f t="shared" si="6"/>
        <v>0.38089228395061731</v>
      </c>
      <c r="AD22">
        <v>0.8051420389609687</v>
      </c>
      <c r="AE22">
        <v>377.25479999999999</v>
      </c>
      <c r="AF22">
        <f t="shared" si="7"/>
        <v>6.2875800000000002</v>
      </c>
    </row>
    <row r="23" spans="2:32" x14ac:dyDescent="0.15">
      <c r="B23">
        <v>2.7405072942910644E-2</v>
      </c>
      <c r="C23">
        <v>154.52189999999999</v>
      </c>
      <c r="D23" s="1">
        <f t="shared" si="0"/>
        <v>3.0904379999999998</v>
      </c>
      <c r="F23">
        <v>3.642033956592225E-2</v>
      </c>
      <c r="G23">
        <v>204.25460000000001</v>
      </c>
      <c r="H23" s="1">
        <f t="shared" si="1"/>
        <v>3.9461862442040188</v>
      </c>
      <c r="J23">
        <v>2.9594621997194266E-2</v>
      </c>
      <c r="K23">
        <v>186.84389999999999</v>
      </c>
      <c r="L23" s="1">
        <f t="shared" si="2"/>
        <v>3.2353922077922075</v>
      </c>
      <c r="N23">
        <v>3.9120101706827656E-2</v>
      </c>
      <c r="O23">
        <v>175.66919999999999</v>
      </c>
      <c r="P23" s="1">
        <f t="shared" si="3"/>
        <v>2.4843614764531186</v>
      </c>
      <c r="R23">
        <v>5.5669973980059295E-2</v>
      </c>
      <c r="S23">
        <v>400.60309999999998</v>
      </c>
      <c r="T23">
        <f t="shared" si="4"/>
        <v>4.0464959595959593</v>
      </c>
      <c r="V23">
        <v>5.5134876584723047E-2</v>
      </c>
      <c r="W23">
        <v>405.77519999999998</v>
      </c>
      <c r="X23">
        <f t="shared" si="5"/>
        <v>3.3814599999999997</v>
      </c>
      <c r="Z23">
        <v>1.1068690514740413E-2</v>
      </c>
      <c r="AA23">
        <v>55.610439999999997</v>
      </c>
      <c r="AB23">
        <f t="shared" si="6"/>
        <v>0.57212386831275719</v>
      </c>
      <c r="AD23">
        <v>0.88239870252919173</v>
      </c>
      <c r="AE23">
        <v>390.87970000000001</v>
      </c>
      <c r="AF23">
        <f t="shared" si="7"/>
        <v>6.514661666666667</v>
      </c>
    </row>
    <row r="24" spans="2:32" x14ac:dyDescent="0.15">
      <c r="B24">
        <v>2.9216031117314627E-2</v>
      </c>
      <c r="C24">
        <v>164.7045</v>
      </c>
      <c r="D24" s="1">
        <f t="shared" si="0"/>
        <v>3.2940899999999997</v>
      </c>
      <c r="F24">
        <v>3.910372875521155E-2</v>
      </c>
      <c r="G24">
        <v>217.55439999999999</v>
      </c>
      <c r="H24" s="1">
        <f t="shared" si="1"/>
        <v>4.2031375579598143</v>
      </c>
      <c r="J24">
        <v>3.1810005765730211E-2</v>
      </c>
      <c r="K24">
        <v>199.04050000000001</v>
      </c>
      <c r="L24" s="1">
        <f t="shared" si="2"/>
        <v>3.4465887445887446</v>
      </c>
      <c r="N24">
        <v>4.1879629450880099E-2</v>
      </c>
      <c r="O24">
        <v>187.20169999999999</v>
      </c>
      <c r="P24" s="1">
        <f t="shared" si="3"/>
        <v>2.6474572196294726</v>
      </c>
      <c r="R24">
        <v>6.1116329216499669E-2</v>
      </c>
      <c r="S24">
        <v>425.67829999999998</v>
      </c>
      <c r="T24">
        <f t="shared" si="4"/>
        <v>4.2997808080808078</v>
      </c>
      <c r="V24">
        <v>5.9794459306955754E-2</v>
      </c>
      <c r="W24">
        <v>431.84539999999998</v>
      </c>
      <c r="X24">
        <f t="shared" si="5"/>
        <v>3.5987116666666665</v>
      </c>
      <c r="Z24">
        <v>1.5919493566302061E-2</v>
      </c>
      <c r="AA24">
        <v>80.837159999999997</v>
      </c>
      <c r="AB24">
        <f t="shared" si="6"/>
        <v>0.83165802469135797</v>
      </c>
      <c r="AD24">
        <v>0.96208983496615341</v>
      </c>
      <c r="AE24">
        <v>402.92439999999999</v>
      </c>
      <c r="AF24">
        <f t="shared" si="7"/>
        <v>6.7154066666666665</v>
      </c>
    </row>
    <row r="25" spans="2:32" x14ac:dyDescent="0.15">
      <c r="B25">
        <v>3.1049744247546272E-2</v>
      </c>
      <c r="C25">
        <v>174.87809999999999</v>
      </c>
      <c r="D25" s="1">
        <f t="shared" si="0"/>
        <v>3.4975619999999998</v>
      </c>
      <c r="F25">
        <v>4.1938847305877137E-2</v>
      </c>
      <c r="G25">
        <v>230.76660000000001</v>
      </c>
      <c r="H25" s="1">
        <f t="shared" si="1"/>
        <v>4.4583964451313758</v>
      </c>
      <c r="J25">
        <v>3.4108975271922921E-2</v>
      </c>
      <c r="K25">
        <v>211.19880000000001</v>
      </c>
      <c r="L25" s="1">
        <f t="shared" si="2"/>
        <v>3.6571220779220779</v>
      </c>
      <c r="N25">
        <v>4.47239549157896E-2</v>
      </c>
      <c r="O25">
        <v>198.70820000000001</v>
      </c>
      <c r="P25" s="1">
        <f t="shared" si="3"/>
        <v>2.8101852637533593</v>
      </c>
      <c r="R25">
        <v>6.8238894641140163E-2</v>
      </c>
      <c r="S25">
        <v>449.55070000000001</v>
      </c>
      <c r="T25">
        <f t="shared" si="4"/>
        <v>4.5409161616161615</v>
      </c>
      <c r="V25">
        <v>6.4778390250090259E-2</v>
      </c>
      <c r="W25">
        <v>457.67329999999998</v>
      </c>
      <c r="X25">
        <f t="shared" si="5"/>
        <v>3.8139441666666665</v>
      </c>
      <c r="Z25">
        <v>2.0756582091644386E-2</v>
      </c>
      <c r="AA25">
        <v>106.07550000000001</v>
      </c>
      <c r="AB25">
        <f t="shared" si="6"/>
        <v>1.0913117283950617</v>
      </c>
      <c r="AD25">
        <v>1.0433984751448162</v>
      </c>
      <c r="AE25">
        <v>413.99380000000002</v>
      </c>
      <c r="AF25">
        <f t="shared" si="7"/>
        <v>6.8998966666666668</v>
      </c>
    </row>
    <row r="26" spans="2:32" x14ac:dyDescent="0.15">
      <c r="B26">
        <v>3.2901217717503616E-2</v>
      </c>
      <c r="C26">
        <v>185.04179999999999</v>
      </c>
      <c r="D26" s="1">
        <f t="shared" si="0"/>
        <v>3.7008359999999998</v>
      </c>
      <c r="F26">
        <v>4.5103455796893663E-2</v>
      </c>
      <c r="G26">
        <v>243.75720000000001</v>
      </c>
      <c r="H26" s="1">
        <f t="shared" si="1"/>
        <v>4.7093740340030914</v>
      </c>
      <c r="J26">
        <v>3.657302875297553E-2</v>
      </c>
      <c r="K26">
        <v>223.28739999999999</v>
      </c>
      <c r="L26" s="1">
        <f t="shared" si="2"/>
        <v>3.8664484848484846</v>
      </c>
      <c r="N26">
        <v>4.7657731754529899E-2</v>
      </c>
      <c r="O26">
        <v>210.18960000000001</v>
      </c>
      <c r="P26" s="1">
        <f t="shared" si="3"/>
        <v>2.9725583368689015</v>
      </c>
      <c r="R26">
        <v>7.8201160192522892E-2</v>
      </c>
      <c r="S26">
        <v>471.46129999999999</v>
      </c>
      <c r="T26">
        <f t="shared" si="4"/>
        <v>4.7622353535353534</v>
      </c>
      <c r="V26">
        <v>7.0491116291511211E-2</v>
      </c>
      <c r="W26">
        <v>482.923</v>
      </c>
      <c r="X26">
        <f t="shared" si="5"/>
        <v>4.0243583333333337</v>
      </c>
      <c r="Z26">
        <v>2.5768676590448767E-2</v>
      </c>
      <c r="AA26">
        <v>131.2268</v>
      </c>
      <c r="AB26">
        <f t="shared" si="6"/>
        <v>1.3500699588477365</v>
      </c>
      <c r="AD26">
        <v>1.1258477467446606</v>
      </c>
      <c r="AE26">
        <v>424.38229999999999</v>
      </c>
      <c r="AF26">
        <f t="shared" si="7"/>
        <v>7.0730383333333329</v>
      </c>
    </row>
    <row r="27" spans="2:32" x14ac:dyDescent="0.15">
      <c r="B27">
        <v>3.4774054308075689E-2</v>
      </c>
      <c r="C27">
        <v>195.19589999999999</v>
      </c>
      <c r="D27" s="1">
        <f t="shared" si="0"/>
        <v>3.903918</v>
      </c>
      <c r="F27">
        <v>4.8741445153626758E-2</v>
      </c>
      <c r="G27">
        <v>256.4006</v>
      </c>
      <c r="H27" s="1">
        <f t="shared" si="1"/>
        <v>4.9536437403400306</v>
      </c>
      <c r="J27">
        <v>3.9352838318936725E-2</v>
      </c>
      <c r="K27">
        <v>235.23390000000001</v>
      </c>
      <c r="L27" s="1">
        <f t="shared" si="2"/>
        <v>4.0733142857142859</v>
      </c>
      <c r="N27">
        <v>5.0715251195407568E-2</v>
      </c>
      <c r="O27">
        <v>221.63220000000001</v>
      </c>
      <c r="P27" s="1">
        <f t="shared" si="3"/>
        <v>3.1343826898599918</v>
      </c>
      <c r="R27">
        <v>9.0646921675950634E-2</v>
      </c>
      <c r="S27">
        <v>491.63099999999997</v>
      </c>
      <c r="T27">
        <f t="shared" si="4"/>
        <v>4.9659696969696965</v>
      </c>
      <c r="V27">
        <v>7.8142834908979109E-2</v>
      </c>
      <c r="W27">
        <v>506.78039999999999</v>
      </c>
      <c r="X27">
        <f t="shared" si="5"/>
        <v>4.2231699999999996</v>
      </c>
      <c r="Z27">
        <v>3.0935262590501313E-2</v>
      </c>
      <c r="AA27">
        <v>156.30609999999999</v>
      </c>
      <c r="AB27">
        <f t="shared" si="6"/>
        <v>1.6080874485596706</v>
      </c>
      <c r="AD27">
        <v>1.2092280510225157</v>
      </c>
      <c r="AE27">
        <v>434.1875</v>
      </c>
      <c r="AF27">
        <f t="shared" si="7"/>
        <v>7.2364583333333332</v>
      </c>
    </row>
    <row r="28" spans="2:32" x14ac:dyDescent="0.15">
      <c r="B28">
        <v>3.6677694682386658E-2</v>
      </c>
      <c r="C28">
        <v>205.3355</v>
      </c>
      <c r="D28" s="1">
        <f t="shared" si="0"/>
        <v>4.1067099999999996</v>
      </c>
      <c r="F28">
        <v>5.3815319324665281E-2</v>
      </c>
      <c r="G28">
        <v>268.1918</v>
      </c>
      <c r="H28" s="1">
        <f t="shared" si="1"/>
        <v>5.1814489953632155</v>
      </c>
      <c r="J28">
        <v>4.2427065007756247E-2</v>
      </c>
      <c r="K28">
        <v>247.01660000000001</v>
      </c>
      <c r="L28" s="1">
        <f t="shared" si="2"/>
        <v>4.2773437229437228</v>
      </c>
      <c r="N28">
        <v>5.3914979827646911E-2</v>
      </c>
      <c r="O28">
        <v>233.03270000000001</v>
      </c>
      <c r="P28" s="1">
        <f t="shared" si="3"/>
        <v>3.2956116532315094</v>
      </c>
      <c r="R28">
        <v>0.10602338069054969</v>
      </c>
      <c r="S28">
        <v>509.64269999999999</v>
      </c>
      <c r="T28">
        <f t="shared" si="4"/>
        <v>5.1479060606060605</v>
      </c>
      <c r="V28">
        <v>8.8146089148144022E-2</v>
      </c>
      <c r="W28">
        <v>529.04780000000005</v>
      </c>
      <c r="X28">
        <f t="shared" si="5"/>
        <v>4.4087316666666672</v>
      </c>
      <c r="Z28">
        <v>3.6195183416796256E-2</v>
      </c>
      <c r="AA28">
        <v>181.3262</v>
      </c>
      <c r="AB28">
        <f t="shared" si="6"/>
        <v>1.8654958847736625</v>
      </c>
      <c r="AD28">
        <v>1.2942794310014529</v>
      </c>
      <c r="AE28">
        <v>443.1619</v>
      </c>
      <c r="AF28">
        <f t="shared" si="7"/>
        <v>7.3860316666666668</v>
      </c>
    </row>
    <row r="29" spans="2:32" x14ac:dyDescent="0.15">
      <c r="B29">
        <v>3.8598533737324629E-2</v>
      </c>
      <c r="C29">
        <v>215.46430000000001</v>
      </c>
      <c r="D29" s="1">
        <f t="shared" si="0"/>
        <v>4.3092860000000002</v>
      </c>
      <c r="F29">
        <v>6.2970252672851168E-2</v>
      </c>
      <c r="G29">
        <v>278.46010000000001</v>
      </c>
      <c r="H29" s="1">
        <f t="shared" si="1"/>
        <v>5.3798319165378672</v>
      </c>
      <c r="J29">
        <v>4.6001020629784103E-2</v>
      </c>
      <c r="K29">
        <v>258.54759999999999</v>
      </c>
      <c r="L29" s="1">
        <f t="shared" si="2"/>
        <v>4.4770147186147184</v>
      </c>
      <c r="N29">
        <v>5.7296785958657954E-2</v>
      </c>
      <c r="O29">
        <v>244.37549999999999</v>
      </c>
      <c r="P29" s="1">
        <f t="shared" si="3"/>
        <v>3.4560246075519729</v>
      </c>
      <c r="R29">
        <v>0.12380704551684943</v>
      </c>
      <c r="S29">
        <v>525.8809</v>
      </c>
      <c r="T29">
        <f t="shared" si="4"/>
        <v>5.3119282828282826</v>
      </c>
      <c r="V29">
        <v>0.1001878432911143</v>
      </c>
      <c r="W29">
        <v>549.90980000000002</v>
      </c>
      <c r="X29">
        <f t="shared" si="5"/>
        <v>4.582581666666667</v>
      </c>
      <c r="Z29">
        <v>4.1625842911821836E-2</v>
      </c>
      <c r="AA29">
        <v>206.26769999999999</v>
      </c>
      <c r="AB29">
        <f t="shared" si="6"/>
        <v>2.1220956790123453</v>
      </c>
      <c r="AD29">
        <v>1.3804004131062322</v>
      </c>
      <c r="AE29">
        <v>451.55329999999998</v>
      </c>
      <c r="AF29">
        <f t="shared" si="7"/>
        <v>7.5258883333333326</v>
      </c>
    </row>
    <row r="30" spans="2:32" x14ac:dyDescent="0.15">
      <c r="B30">
        <v>4.052998593775177E-2</v>
      </c>
      <c r="C30">
        <v>225.5866</v>
      </c>
      <c r="D30" s="1">
        <f t="shared" si="0"/>
        <v>4.5117320000000003</v>
      </c>
      <c r="F30">
        <v>7.4982824194774519E-2</v>
      </c>
      <c r="G30">
        <v>287.83120000000002</v>
      </c>
      <c r="H30" s="1">
        <f t="shared" si="1"/>
        <v>5.5608809891808351</v>
      </c>
      <c r="J30">
        <v>5.0825814113224378E-2</v>
      </c>
      <c r="K30">
        <v>269.5129</v>
      </c>
      <c r="L30" s="1">
        <f t="shared" si="2"/>
        <v>4.6668900432900431</v>
      </c>
      <c r="N30">
        <v>6.0881944961115993E-2</v>
      </c>
      <c r="O30">
        <v>255.65280000000001</v>
      </c>
      <c r="P30" s="1">
        <f t="shared" si="3"/>
        <v>3.6155112431056433</v>
      </c>
      <c r="R30">
        <v>0.14298206772472846</v>
      </c>
      <c r="S30">
        <v>541.10889999999995</v>
      </c>
      <c r="T30">
        <f t="shared" si="4"/>
        <v>5.4657464646464637</v>
      </c>
      <c r="V30">
        <v>0.11459553462825876</v>
      </c>
      <c r="W30">
        <v>568.96709999999996</v>
      </c>
      <c r="X30">
        <f t="shared" si="5"/>
        <v>4.7413924999999999</v>
      </c>
      <c r="Z30">
        <v>4.7205466803207176E-2</v>
      </c>
      <c r="AA30">
        <v>231.13130000000001</v>
      </c>
      <c r="AB30">
        <f t="shared" si="6"/>
        <v>2.3778940329218106</v>
      </c>
      <c r="AD30">
        <v>1.467007604790822</v>
      </c>
      <c r="AE30">
        <v>459.62979999999999</v>
      </c>
      <c r="AF30">
        <f t="shared" si="7"/>
        <v>7.6604966666666661</v>
      </c>
    </row>
    <row r="31" spans="2:32" x14ac:dyDescent="0.15">
      <c r="B31">
        <v>4.2522853180405266E-2</v>
      </c>
      <c r="C31">
        <v>235.68350000000001</v>
      </c>
      <c r="D31" s="1">
        <f t="shared" si="0"/>
        <v>4.7136700000000005</v>
      </c>
      <c r="F31">
        <v>8.8559516874019709E-2</v>
      </c>
      <c r="G31">
        <v>296.68400000000003</v>
      </c>
      <c r="H31" s="1">
        <f t="shared" si="1"/>
        <v>5.7319165378670798</v>
      </c>
      <c r="J31">
        <v>5.8476303768145353E-2</v>
      </c>
      <c r="K31">
        <v>279.48599999999999</v>
      </c>
      <c r="L31" s="1">
        <f t="shared" si="2"/>
        <v>4.8395844155844152</v>
      </c>
      <c r="N31">
        <v>6.4773616717105034E-2</v>
      </c>
      <c r="O31">
        <v>266.83280000000002</v>
      </c>
      <c r="P31" s="1">
        <f t="shared" si="3"/>
        <v>3.7736218356668085</v>
      </c>
      <c r="R31">
        <v>0.16332640672003035</v>
      </c>
      <c r="S31">
        <v>555.4837</v>
      </c>
      <c r="T31">
        <f t="shared" si="4"/>
        <v>5.6109464646464646</v>
      </c>
      <c r="V31">
        <v>0.13123178889373663</v>
      </c>
      <c r="W31">
        <v>586.34040000000005</v>
      </c>
      <c r="X31">
        <f t="shared" si="5"/>
        <v>4.8861700000000008</v>
      </c>
      <c r="Z31">
        <v>5.2975304200115328E-2</v>
      </c>
      <c r="AA31">
        <v>255.87899999999999</v>
      </c>
      <c r="AB31">
        <f t="shared" si="6"/>
        <v>2.6324999999999998</v>
      </c>
      <c r="AD31">
        <v>1.5540408246780313</v>
      </c>
      <c r="AE31">
        <v>467.43310000000002</v>
      </c>
      <c r="AF31">
        <f t="shared" si="7"/>
        <v>7.7905516666666674</v>
      </c>
    </row>
    <row r="32" spans="2:32" x14ac:dyDescent="0.15">
      <c r="B32">
        <v>4.4578655196407933E-2</v>
      </c>
      <c r="C32">
        <v>245.75139999999999</v>
      </c>
      <c r="D32" s="1">
        <f t="shared" si="0"/>
        <v>4.9150279999999995</v>
      </c>
      <c r="F32">
        <v>0.10340712255036048</v>
      </c>
      <c r="G32">
        <v>305.12439999999998</v>
      </c>
      <c r="H32" s="1">
        <f t="shared" si="1"/>
        <v>5.8949845440494588</v>
      </c>
      <c r="J32">
        <v>6.9160187721032426E-2</v>
      </c>
      <c r="K32">
        <v>288.51260000000002</v>
      </c>
      <c r="L32" s="1">
        <f t="shared" si="2"/>
        <v>4.995889177489178</v>
      </c>
      <c r="N32">
        <v>6.9202161266520554E-2</v>
      </c>
      <c r="O32">
        <v>277.84530000000001</v>
      </c>
      <c r="P32" s="1">
        <f t="shared" si="3"/>
        <v>3.929363597793806</v>
      </c>
      <c r="R32">
        <v>0.18473612366676398</v>
      </c>
      <c r="S32">
        <v>569.08730000000003</v>
      </c>
      <c r="T32">
        <f t="shared" si="4"/>
        <v>5.7483565656565663</v>
      </c>
      <c r="V32">
        <v>0.14892150490066292</v>
      </c>
      <c r="W32">
        <v>602.96460000000002</v>
      </c>
      <c r="X32">
        <f t="shared" si="5"/>
        <v>5.024705</v>
      </c>
      <c r="Z32">
        <v>5.9166641409861963E-2</v>
      </c>
      <c r="AA32">
        <v>280.45830000000001</v>
      </c>
      <c r="AB32">
        <f t="shared" si="6"/>
        <v>2.8853734567901235</v>
      </c>
      <c r="AD32">
        <v>1.6411354738790527</v>
      </c>
      <c r="AE32">
        <v>475.2054</v>
      </c>
      <c r="AF32">
        <f t="shared" si="7"/>
        <v>7.9200900000000001</v>
      </c>
    </row>
    <row r="33" spans="2:32" x14ac:dyDescent="0.15">
      <c r="B33">
        <v>4.6683133141081107E-2</v>
      </c>
      <c r="C33">
        <v>255.7987</v>
      </c>
      <c r="D33" s="1">
        <f t="shared" si="0"/>
        <v>5.1159739999999996</v>
      </c>
      <c r="F33">
        <v>0.11919977309103594</v>
      </c>
      <c r="G33">
        <v>313.23180000000002</v>
      </c>
      <c r="H33" s="1">
        <f t="shared" si="1"/>
        <v>6.0516190108191656</v>
      </c>
      <c r="J33">
        <v>8.1868679709368369E-2</v>
      </c>
      <c r="K33">
        <v>296.92450000000002</v>
      </c>
      <c r="L33" s="1">
        <f t="shared" si="2"/>
        <v>5.1415497835497836</v>
      </c>
      <c r="N33">
        <v>7.4870008371400301E-2</v>
      </c>
      <c r="O33">
        <v>288.49349999999998</v>
      </c>
      <c r="P33" s="1">
        <f t="shared" si="3"/>
        <v>4.0799533305048792</v>
      </c>
      <c r="R33">
        <v>0.20717457377266088</v>
      </c>
      <c r="S33">
        <v>581.93510000000003</v>
      </c>
      <c r="T33">
        <f t="shared" si="4"/>
        <v>5.8781323232323235</v>
      </c>
      <c r="V33">
        <v>0.16759537709110692</v>
      </c>
      <c r="W33">
        <v>618.86210000000005</v>
      </c>
      <c r="X33">
        <f t="shared" si="5"/>
        <v>5.1571841666666671</v>
      </c>
      <c r="Z33">
        <v>6.5628556581759881E-2</v>
      </c>
      <c r="AA33">
        <v>304.83550000000002</v>
      </c>
      <c r="AB33">
        <f t="shared" si="6"/>
        <v>3.1361676954732514</v>
      </c>
      <c r="AD33">
        <v>1.7284114745785182</v>
      </c>
      <c r="AE33">
        <v>482.80779999999999</v>
      </c>
      <c r="AF33">
        <f t="shared" si="7"/>
        <v>8.0467966666666673</v>
      </c>
    </row>
    <row r="34" spans="2:32" x14ac:dyDescent="0.15">
      <c r="B34">
        <v>4.8856351140332939E-2</v>
      </c>
      <c r="C34">
        <v>265.81369999999998</v>
      </c>
      <c r="D34" s="1">
        <f t="shared" si="0"/>
        <v>5.3162739999999999</v>
      </c>
      <c r="F34">
        <v>0.13579985209753465</v>
      </c>
      <c r="G34">
        <v>321.06420000000003</v>
      </c>
      <c r="H34" s="1">
        <f t="shared" si="1"/>
        <v>6.2029404945904183</v>
      </c>
      <c r="J34">
        <v>9.6208149457354175E-2</v>
      </c>
      <c r="K34">
        <v>304.85199999999998</v>
      </c>
      <c r="L34" s="1">
        <f t="shared" si="2"/>
        <v>5.2788225108225104</v>
      </c>
      <c r="N34">
        <v>8.3371640885570059E-2</v>
      </c>
      <c r="O34">
        <v>298.31209999999999</v>
      </c>
      <c r="P34" s="1">
        <f t="shared" si="3"/>
        <v>4.218810634987979</v>
      </c>
      <c r="R34">
        <v>0.23015709948595908</v>
      </c>
      <c r="S34">
        <v>594.37630000000001</v>
      </c>
      <c r="T34">
        <f t="shared" si="4"/>
        <v>6.00380101010101</v>
      </c>
      <c r="V34">
        <v>0.18717926839166407</v>
      </c>
      <c r="W34">
        <v>634.07759999999996</v>
      </c>
      <c r="X34">
        <f t="shared" si="5"/>
        <v>5.2839799999999997</v>
      </c>
      <c r="Z34">
        <v>7.2468083514010476E-2</v>
      </c>
      <c r="AA34">
        <v>328.97919999999999</v>
      </c>
      <c r="AB34">
        <f t="shared" si="6"/>
        <v>3.384559670781893</v>
      </c>
      <c r="AD34">
        <v>1.8162388490806962</v>
      </c>
      <c r="AE34">
        <v>490.04</v>
      </c>
      <c r="AF34">
        <f t="shared" si="7"/>
        <v>8.1673333333333336</v>
      </c>
    </row>
    <row r="35" spans="2:32" x14ac:dyDescent="0.15">
      <c r="B35">
        <v>5.1149415330217031E-2</v>
      </c>
      <c r="C35">
        <v>275.78280000000001</v>
      </c>
      <c r="D35" s="1">
        <f t="shared" si="0"/>
        <v>5.5156559999999999</v>
      </c>
      <c r="F35">
        <v>0.15368587805519879</v>
      </c>
      <c r="G35">
        <v>328.4058</v>
      </c>
      <c r="H35" s="1">
        <f t="shared" si="1"/>
        <v>6.3447797527047918</v>
      </c>
      <c r="J35">
        <v>0.11164775414688263</v>
      </c>
      <c r="K35">
        <v>312.46890000000002</v>
      </c>
      <c r="L35" s="1">
        <f t="shared" si="2"/>
        <v>5.4107168831168835</v>
      </c>
      <c r="N35">
        <v>9.4195241589019874E-2</v>
      </c>
      <c r="O35">
        <v>307.43630000000002</v>
      </c>
      <c r="P35" s="1">
        <f t="shared" si="3"/>
        <v>4.3478475463159389</v>
      </c>
      <c r="R35">
        <v>0.25367672757677701</v>
      </c>
      <c r="S35">
        <v>606.41989999999998</v>
      </c>
      <c r="T35">
        <f t="shared" si="4"/>
        <v>6.1254535353535351</v>
      </c>
      <c r="V35">
        <v>0.20769218597572484</v>
      </c>
      <c r="W35">
        <v>648.6069</v>
      </c>
      <c r="X35">
        <f t="shared" si="5"/>
        <v>5.4050574999999998</v>
      </c>
      <c r="Z35">
        <v>7.981503046615479E-2</v>
      </c>
      <c r="AA35">
        <v>352.74669999999998</v>
      </c>
      <c r="AB35">
        <f t="shared" si="6"/>
        <v>3.6290812757201643</v>
      </c>
      <c r="AD35">
        <v>1.9045131701597946</v>
      </c>
      <c r="AE35">
        <v>496.99270000000001</v>
      </c>
      <c r="AF35">
        <f t="shared" si="7"/>
        <v>8.2832116666666664</v>
      </c>
    </row>
    <row r="36" spans="2:32" x14ac:dyDescent="0.15">
      <c r="B36">
        <v>5.3611077133561912E-2</v>
      </c>
      <c r="C36">
        <v>285.68400000000003</v>
      </c>
      <c r="D36" s="1">
        <f t="shared" si="0"/>
        <v>5.7136800000000001</v>
      </c>
      <c r="F36">
        <v>0.17259806941951608</v>
      </c>
      <c r="G36">
        <v>335.39460000000003</v>
      </c>
      <c r="H36" s="1">
        <f t="shared" si="1"/>
        <v>6.4798029366306036</v>
      </c>
      <c r="J36">
        <v>0.12816217299267857</v>
      </c>
      <c r="K36">
        <v>319.78030000000001</v>
      </c>
      <c r="L36" s="1">
        <f t="shared" si="2"/>
        <v>5.5373212121212125</v>
      </c>
      <c r="N36">
        <v>0.10704902890521023</v>
      </c>
      <c r="O36">
        <v>315.97669999999999</v>
      </c>
      <c r="P36" s="1">
        <f t="shared" si="3"/>
        <v>4.4686281996888706</v>
      </c>
      <c r="R36">
        <v>0.2778065042762653</v>
      </c>
      <c r="S36">
        <v>618.00189999999998</v>
      </c>
      <c r="T36">
        <f t="shared" si="4"/>
        <v>6.2424434343434339</v>
      </c>
      <c r="V36">
        <v>0.22911370193032185</v>
      </c>
      <c r="W36">
        <v>662.45569999999998</v>
      </c>
      <c r="X36">
        <f t="shared" si="5"/>
        <v>5.5204641666666667</v>
      </c>
      <c r="Z36">
        <v>8.8714274900309947E-2</v>
      </c>
      <c r="AA36">
        <v>375.41770000000002</v>
      </c>
      <c r="AB36">
        <f t="shared" si="6"/>
        <v>3.8623220164609053</v>
      </c>
      <c r="AD36">
        <v>1.9930945491162506</v>
      </c>
      <c r="AE36">
        <v>503.73840000000001</v>
      </c>
      <c r="AF36">
        <f t="shared" si="7"/>
        <v>8.3956400000000002</v>
      </c>
    </row>
    <row r="37" spans="2:32" x14ac:dyDescent="0.15">
      <c r="B37">
        <v>5.6359946537850952E-2</v>
      </c>
      <c r="C37">
        <v>295.47300000000001</v>
      </c>
      <c r="D37" s="1">
        <f t="shared" si="0"/>
        <v>5.9094600000000002</v>
      </c>
      <c r="F37">
        <v>0.19262911761766927</v>
      </c>
      <c r="G37">
        <v>341.99180000000001</v>
      </c>
      <c r="H37" s="1">
        <f t="shared" si="1"/>
        <v>6.6072604327666156</v>
      </c>
      <c r="J37">
        <v>0.14602304657377732</v>
      </c>
      <c r="K37">
        <v>326.6696</v>
      </c>
      <c r="L37" s="1">
        <f t="shared" si="2"/>
        <v>5.6566164502164504</v>
      </c>
      <c r="N37">
        <v>0.12154508884053494</v>
      </c>
      <c r="O37">
        <v>324.05900000000003</v>
      </c>
      <c r="P37" s="1">
        <f t="shared" si="3"/>
        <v>4.5829302786027446</v>
      </c>
      <c r="R37">
        <v>0.30310734350495755</v>
      </c>
      <c r="S37">
        <v>628.7088</v>
      </c>
      <c r="T37">
        <f t="shared" si="4"/>
        <v>6.3505939393939395</v>
      </c>
      <c r="V37">
        <v>0.2518024172056314</v>
      </c>
      <c r="W37">
        <v>675.34550000000002</v>
      </c>
      <c r="X37">
        <f t="shared" si="5"/>
        <v>5.6278791666666672</v>
      </c>
      <c r="Z37">
        <v>0.10126127134775165</v>
      </c>
      <c r="AA37">
        <v>395.41730000000001</v>
      </c>
      <c r="AB37">
        <f t="shared" si="6"/>
        <v>4.0680792181069956</v>
      </c>
      <c r="AD37">
        <v>2.0821173069067624</v>
      </c>
      <c r="AE37">
        <v>510.2011</v>
      </c>
      <c r="AF37">
        <f t="shared" si="7"/>
        <v>8.5033516666666671</v>
      </c>
    </row>
    <row r="38" spans="2:32" x14ac:dyDescent="0.15">
      <c r="B38">
        <v>5.9706017388809506E-2</v>
      </c>
      <c r="C38">
        <v>305.02760000000001</v>
      </c>
      <c r="D38" s="1">
        <f t="shared" si="0"/>
        <v>6.1005520000000004</v>
      </c>
      <c r="F38">
        <v>0.21354079224843808</v>
      </c>
      <c r="G38">
        <v>348.31720000000001</v>
      </c>
      <c r="H38" s="1">
        <f t="shared" si="1"/>
        <v>6.7294667697063373</v>
      </c>
      <c r="J38">
        <v>0.16540094943373149</v>
      </c>
      <c r="K38">
        <v>333.08</v>
      </c>
      <c r="L38" s="1">
        <f t="shared" si="2"/>
        <v>5.7676190476190472</v>
      </c>
      <c r="N38">
        <v>0.13768465750690992</v>
      </c>
      <c r="O38">
        <v>331.67579999999998</v>
      </c>
      <c r="P38" s="1">
        <f t="shared" si="3"/>
        <v>4.6906491302503186</v>
      </c>
      <c r="R38">
        <v>0.3288427741780765</v>
      </c>
      <c r="S38">
        <v>639.09140000000002</v>
      </c>
      <c r="T38">
        <f t="shared" si="4"/>
        <v>6.455468686868687</v>
      </c>
      <c r="V38">
        <v>0.2758718250531576</v>
      </c>
      <c r="W38">
        <v>687.1961</v>
      </c>
      <c r="X38">
        <f t="shared" si="5"/>
        <v>5.7266341666666669</v>
      </c>
      <c r="Z38">
        <v>0.11787866508721891</v>
      </c>
      <c r="AA38">
        <v>412.4905</v>
      </c>
      <c r="AB38">
        <f t="shared" si="6"/>
        <v>4.243729423868313</v>
      </c>
      <c r="AD38">
        <v>2.1714854873040776</v>
      </c>
      <c r="AE38">
        <v>516.45090000000005</v>
      </c>
      <c r="AF38">
        <f t="shared" si="7"/>
        <v>8.6075150000000011</v>
      </c>
    </row>
    <row r="39" spans="2:32" x14ac:dyDescent="0.15">
      <c r="B39">
        <v>6.3483698182681209E-2</v>
      </c>
      <c r="C39">
        <v>314.40379999999999</v>
      </c>
      <c r="D39" s="1">
        <f t="shared" si="0"/>
        <v>6.2880760000000002</v>
      </c>
      <c r="F39">
        <v>0.23510219806491556</v>
      </c>
      <c r="G39">
        <v>354.4375</v>
      </c>
      <c r="H39" s="1">
        <f t="shared" si="1"/>
        <v>6.8477105873261213</v>
      </c>
      <c r="J39">
        <v>0.18582702946016094</v>
      </c>
      <c r="K39">
        <v>339.16430000000003</v>
      </c>
      <c r="L39" s="1">
        <f t="shared" si="2"/>
        <v>5.8729748917748923</v>
      </c>
      <c r="N39">
        <v>0.15502765914832517</v>
      </c>
      <c r="O39">
        <v>338.94970000000001</v>
      </c>
      <c r="P39" s="1">
        <f t="shared" si="3"/>
        <v>4.7935185970866927</v>
      </c>
      <c r="R39">
        <v>0.35493039949729893</v>
      </c>
      <c r="S39">
        <v>649.22559999999999</v>
      </c>
      <c r="T39">
        <f t="shared" si="4"/>
        <v>6.5578343434343429</v>
      </c>
      <c r="V39">
        <v>0.30048240988241959</v>
      </c>
      <c r="W39">
        <v>698.63760000000002</v>
      </c>
      <c r="X39">
        <f t="shared" si="5"/>
        <v>5.8219799999999999</v>
      </c>
      <c r="Z39">
        <v>0.13686440947708631</v>
      </c>
      <c r="AA39">
        <v>427.87790000000001</v>
      </c>
      <c r="AB39">
        <f t="shared" si="6"/>
        <v>4.4020360082304526</v>
      </c>
      <c r="AD39">
        <v>2.2609753545926732</v>
      </c>
      <c r="AE39">
        <v>522.59209999999996</v>
      </c>
      <c r="AF39">
        <f t="shared" si="7"/>
        <v>8.7098683333333327</v>
      </c>
    </row>
    <row r="40" spans="2:32" x14ac:dyDescent="0.15">
      <c r="B40">
        <v>6.7497626146405379E-2</v>
      </c>
      <c r="C40">
        <v>323.68700000000001</v>
      </c>
      <c r="D40" s="1">
        <f t="shared" si="0"/>
        <v>6.4737400000000003</v>
      </c>
      <c r="F40">
        <v>0.25745914067915981</v>
      </c>
      <c r="G40">
        <v>360.32859999999999</v>
      </c>
      <c r="H40" s="1">
        <f t="shared" si="1"/>
        <v>6.9615262751159195</v>
      </c>
      <c r="J40">
        <v>0.20702589647165739</v>
      </c>
      <c r="K40">
        <v>345.01429999999999</v>
      </c>
      <c r="L40" s="1">
        <f t="shared" si="2"/>
        <v>5.9742735930735931</v>
      </c>
      <c r="N40">
        <v>0.17375164431298118</v>
      </c>
      <c r="O40">
        <v>345.84179999999998</v>
      </c>
      <c r="P40" s="1">
        <f t="shared" si="3"/>
        <v>4.8909885447602885</v>
      </c>
      <c r="R40">
        <v>0.38133432735713013</v>
      </c>
      <c r="S40">
        <v>659.12840000000006</v>
      </c>
      <c r="T40">
        <f t="shared" si="4"/>
        <v>6.6578626262626273</v>
      </c>
      <c r="V40">
        <v>0.32588307692821639</v>
      </c>
      <c r="W40">
        <v>709.44460000000004</v>
      </c>
      <c r="X40">
        <f t="shared" si="5"/>
        <v>5.9120383333333333</v>
      </c>
      <c r="Z40">
        <v>0.15778195071102438</v>
      </c>
      <c r="AA40">
        <v>441.8492</v>
      </c>
      <c r="AB40">
        <f t="shared" si="6"/>
        <v>4.54577366255144</v>
      </c>
      <c r="AD40">
        <v>2.3507075454989765</v>
      </c>
      <c r="AE40">
        <v>528.56849999999997</v>
      </c>
      <c r="AF40">
        <f t="shared" si="7"/>
        <v>8.8094749999999991</v>
      </c>
    </row>
    <row r="41" spans="2:32" x14ac:dyDescent="0.15">
      <c r="B41">
        <v>7.2042914119735971E-2</v>
      </c>
      <c r="C41">
        <v>332.80419999999998</v>
      </c>
      <c r="D41" s="1">
        <f t="shared" si="0"/>
        <v>6.6560839999999999</v>
      </c>
      <c r="F41">
        <v>0.28052560498863804</v>
      </c>
      <c r="G41">
        <v>365.995</v>
      </c>
      <c r="H41" s="1">
        <f t="shared" si="1"/>
        <v>7.071000772797527</v>
      </c>
      <c r="J41">
        <v>0.22908200673640425</v>
      </c>
      <c r="K41">
        <v>350.608</v>
      </c>
      <c r="L41" s="1">
        <f t="shared" si="2"/>
        <v>6.0711341991341996</v>
      </c>
      <c r="N41">
        <v>0.1938440541985475</v>
      </c>
      <c r="O41">
        <v>352.34910000000002</v>
      </c>
      <c r="P41" s="1">
        <f t="shared" si="3"/>
        <v>4.9830165464573621</v>
      </c>
      <c r="R41">
        <v>0.40806878848634948</v>
      </c>
      <c r="S41">
        <v>668.78689999999995</v>
      </c>
      <c r="T41">
        <f t="shared" si="4"/>
        <v>6.7554232323232322</v>
      </c>
      <c r="V41">
        <v>0.352088652818352</v>
      </c>
      <c r="W41">
        <v>719.69669999999996</v>
      </c>
      <c r="X41">
        <f t="shared" si="5"/>
        <v>5.9974724999999998</v>
      </c>
      <c r="Z41">
        <v>0.1801814432900275</v>
      </c>
      <c r="AA41">
        <v>454.7208</v>
      </c>
      <c r="AB41">
        <f t="shared" si="6"/>
        <v>4.678197530864197</v>
      </c>
      <c r="AD41">
        <v>2.4406962606429397</v>
      </c>
      <c r="AE41">
        <v>534.36310000000003</v>
      </c>
      <c r="AF41">
        <f t="shared" si="7"/>
        <v>8.9060516666666665</v>
      </c>
    </row>
    <row r="42" spans="2:32" x14ac:dyDescent="0.15">
      <c r="B42">
        <v>7.8412400184249609E-2</v>
      </c>
      <c r="C42">
        <v>341.21280000000002</v>
      </c>
      <c r="D42" s="1">
        <f t="shared" si="0"/>
        <v>6.8242560000000001</v>
      </c>
      <c r="F42">
        <v>0.30415840112442738</v>
      </c>
      <c r="G42">
        <v>371.49250000000001</v>
      </c>
      <c r="H42" s="1">
        <f t="shared" si="1"/>
        <v>7.1772121329211753</v>
      </c>
      <c r="J42">
        <v>0.25167458710135449</v>
      </c>
      <c r="K42">
        <v>356.04930000000002</v>
      </c>
      <c r="L42" s="1">
        <f t="shared" si="2"/>
        <v>6.1653558441558447</v>
      </c>
      <c r="N42">
        <v>0.21515879029786067</v>
      </c>
      <c r="O42">
        <v>358.5102</v>
      </c>
      <c r="P42" s="1">
        <f t="shared" si="3"/>
        <v>5.0701484938481123</v>
      </c>
      <c r="R42">
        <v>0.43514590934837122</v>
      </c>
      <c r="S42">
        <v>678.18100000000004</v>
      </c>
      <c r="T42">
        <f t="shared" si="4"/>
        <v>6.8503131313131318</v>
      </c>
      <c r="V42">
        <v>0.37871357748539969</v>
      </c>
      <c r="W42">
        <v>729.6386</v>
      </c>
      <c r="X42">
        <f t="shared" si="5"/>
        <v>6.0803216666666664</v>
      </c>
      <c r="Z42">
        <v>0.20516178420225184</v>
      </c>
      <c r="AA42">
        <v>465.69990000000001</v>
      </c>
      <c r="AB42">
        <f t="shared" si="6"/>
        <v>4.7911512345679013</v>
      </c>
      <c r="AD42">
        <v>2.530960600499029</v>
      </c>
      <c r="AE42">
        <v>540.01189999999997</v>
      </c>
      <c r="AF42">
        <f t="shared" si="7"/>
        <v>9.0001983333333335</v>
      </c>
    </row>
    <row r="43" spans="2:32" x14ac:dyDescent="0.15">
      <c r="B43">
        <v>8.556642056326294E-2</v>
      </c>
      <c r="C43">
        <v>349.32400000000001</v>
      </c>
      <c r="D43" s="1">
        <f t="shared" si="0"/>
        <v>6.9864800000000002</v>
      </c>
      <c r="F43">
        <v>0.32827426731505777</v>
      </c>
      <c r="G43">
        <v>376.86009999999999</v>
      </c>
      <c r="H43" s="1">
        <f t="shared" si="1"/>
        <v>7.2809138330757346</v>
      </c>
      <c r="J43">
        <v>0.27469393432282496</v>
      </c>
      <c r="K43">
        <v>361.36619999999999</v>
      </c>
      <c r="L43" s="1">
        <f t="shared" si="2"/>
        <v>6.2574233766233762</v>
      </c>
      <c r="N43">
        <v>0.23751485524587568</v>
      </c>
      <c r="O43">
        <v>364.37209999999999</v>
      </c>
      <c r="P43" s="1">
        <f t="shared" si="3"/>
        <v>5.1530490736812338</v>
      </c>
      <c r="R43">
        <v>0.4625783048776696</v>
      </c>
      <c r="S43">
        <v>687.31299999999999</v>
      </c>
      <c r="T43">
        <f t="shared" si="4"/>
        <v>6.9425555555555558</v>
      </c>
      <c r="V43">
        <v>0.40574891444429267</v>
      </c>
      <c r="W43">
        <v>739.27260000000001</v>
      </c>
      <c r="X43">
        <f t="shared" si="5"/>
        <v>6.1606050000000003</v>
      </c>
      <c r="Z43">
        <v>0.23151988053430977</v>
      </c>
      <c r="AA43">
        <v>475.59429999999998</v>
      </c>
      <c r="AB43">
        <f t="shared" si="6"/>
        <v>4.8929454732510287</v>
      </c>
      <c r="AD43">
        <v>2.6214315596780371</v>
      </c>
      <c r="AE43">
        <v>545.54679999999996</v>
      </c>
      <c r="AF43">
        <f t="shared" si="7"/>
        <v>9.0924466666666657</v>
      </c>
    </row>
    <row r="44" spans="2:32" x14ac:dyDescent="0.15">
      <c r="B44">
        <v>9.3273062062786155E-2</v>
      </c>
      <c r="C44">
        <v>357.23590000000002</v>
      </c>
      <c r="D44" s="1">
        <f t="shared" si="0"/>
        <v>7.1447180000000001</v>
      </c>
      <c r="F44">
        <v>0.35278190194157955</v>
      </c>
      <c r="G44">
        <v>382.12950000000001</v>
      </c>
      <c r="H44" s="1">
        <f t="shared" si="1"/>
        <v>7.3827183153013918</v>
      </c>
      <c r="J44">
        <v>0.29813803178153153</v>
      </c>
      <c r="K44">
        <v>366.5625</v>
      </c>
      <c r="L44" s="1">
        <f t="shared" si="2"/>
        <v>6.3474025974025974</v>
      </c>
      <c r="N44">
        <v>0.26065382044877827</v>
      </c>
      <c r="O44">
        <v>369.99900000000002</v>
      </c>
      <c r="P44" s="1">
        <f t="shared" si="3"/>
        <v>5.2326262197708964</v>
      </c>
      <c r="R44">
        <v>0.4905770142539212</v>
      </c>
      <c r="S44">
        <v>696.02</v>
      </c>
      <c r="T44">
        <f t="shared" si="4"/>
        <v>7.0305050505050506</v>
      </c>
      <c r="V44">
        <v>0.43313478952919715</v>
      </c>
      <c r="W44">
        <v>748.64530000000002</v>
      </c>
      <c r="X44">
        <f t="shared" si="5"/>
        <v>6.2387108333333332</v>
      </c>
      <c r="Z44">
        <v>0.25910660862699791</v>
      </c>
      <c r="AA44">
        <v>484.61160000000001</v>
      </c>
      <c r="AB44">
        <f t="shared" si="6"/>
        <v>4.9857160493827157</v>
      </c>
      <c r="AD44">
        <v>2.7121211545197643</v>
      </c>
      <c r="AE44">
        <v>550.94259999999997</v>
      </c>
      <c r="AF44">
        <f t="shared" si="7"/>
        <v>9.1823766666666664</v>
      </c>
    </row>
    <row r="45" spans="2:32" x14ac:dyDescent="0.15">
      <c r="B45">
        <v>0.10143230974925806</v>
      </c>
      <c r="C45">
        <v>364.98829999999998</v>
      </c>
      <c r="D45" s="1">
        <f t="shared" si="0"/>
        <v>7.299766</v>
      </c>
      <c r="F45">
        <v>0.37775492492341733</v>
      </c>
      <c r="G45">
        <v>387.2713</v>
      </c>
      <c r="H45" s="1">
        <f t="shared" si="1"/>
        <v>7.4820575734157657</v>
      </c>
      <c r="J45">
        <v>0.32215147817999362</v>
      </c>
      <c r="K45">
        <v>371.59030000000001</v>
      </c>
      <c r="L45" s="1">
        <f t="shared" si="2"/>
        <v>6.4344640692640693</v>
      </c>
      <c r="N45">
        <v>0.28441779968241027</v>
      </c>
      <c r="O45">
        <v>375.44749999999999</v>
      </c>
      <c r="P45" s="1">
        <f t="shared" si="3"/>
        <v>5.309680384669778</v>
      </c>
      <c r="R45">
        <v>0.51890326655291263</v>
      </c>
      <c r="S45">
        <v>704.48109999999997</v>
      </c>
      <c r="T45">
        <f t="shared" si="4"/>
        <v>7.1159707070707068</v>
      </c>
      <c r="V45">
        <v>0.4606963508710295</v>
      </c>
      <c r="W45">
        <v>757.88710000000003</v>
      </c>
      <c r="X45">
        <f t="shared" si="5"/>
        <v>6.3157258333333335</v>
      </c>
      <c r="Z45">
        <v>0.28776413267512041</v>
      </c>
      <c r="AA45">
        <v>492.91230000000002</v>
      </c>
      <c r="AB45">
        <f t="shared" si="6"/>
        <v>5.0711141975308642</v>
      </c>
      <c r="AD45">
        <v>2.8030113243882941</v>
      </c>
      <c r="AE45">
        <v>556.23770000000002</v>
      </c>
      <c r="AF45">
        <f t="shared" si="7"/>
        <v>9.2706283333333328</v>
      </c>
    </row>
    <row r="46" spans="2:32" x14ac:dyDescent="0.15">
      <c r="B46">
        <v>0.11011556405080603</v>
      </c>
      <c r="C46">
        <v>372.55380000000002</v>
      </c>
      <c r="D46" s="1">
        <f t="shared" si="0"/>
        <v>7.4510760000000005</v>
      </c>
      <c r="F46">
        <v>0.40302566994428629</v>
      </c>
      <c r="G46">
        <v>392.3236</v>
      </c>
      <c r="H46" s="1">
        <f t="shared" si="1"/>
        <v>7.5796676970633694</v>
      </c>
      <c r="J46">
        <v>0.34651716996324183</v>
      </c>
      <c r="K46">
        <v>376.51690000000002</v>
      </c>
      <c r="L46" s="1">
        <f t="shared" si="2"/>
        <v>6.5197731601731608</v>
      </c>
      <c r="N46">
        <v>0.30866372295310085</v>
      </c>
      <c r="O46">
        <v>380.75290000000001</v>
      </c>
      <c r="P46" s="1">
        <f t="shared" si="3"/>
        <v>5.3847107905529636</v>
      </c>
      <c r="R46">
        <v>0.54747916697984889</v>
      </c>
      <c r="S46">
        <v>712.75440000000003</v>
      </c>
      <c r="T46">
        <f t="shared" si="4"/>
        <v>7.1995393939393946</v>
      </c>
      <c r="V46">
        <v>0.48850620479268814</v>
      </c>
      <c r="W46">
        <v>766.9502</v>
      </c>
      <c r="X46">
        <f t="shared" si="5"/>
        <v>6.3912516666666663</v>
      </c>
      <c r="Z46">
        <v>0.31645525604049218</v>
      </c>
      <c r="AA46">
        <v>501.12430000000001</v>
      </c>
      <c r="AB46">
        <f t="shared" si="6"/>
        <v>5.1555997942386833</v>
      </c>
      <c r="AD46">
        <v>2.8941750442518326</v>
      </c>
      <c r="AE46">
        <v>561.38260000000002</v>
      </c>
      <c r="AF46">
        <f t="shared" si="7"/>
        <v>9.3563766666666677</v>
      </c>
    </row>
    <row r="47" spans="2:32" x14ac:dyDescent="0.15">
      <c r="B47">
        <v>0.11933188120464189</v>
      </c>
      <c r="C47">
        <v>379.92489999999998</v>
      </c>
      <c r="D47" s="1">
        <f t="shared" si="0"/>
        <v>7.5984979999999993</v>
      </c>
      <c r="F47">
        <v>0.42855123325663935</v>
      </c>
      <c r="G47">
        <v>397.30410000000001</v>
      </c>
      <c r="H47" s="1">
        <f t="shared" si="1"/>
        <v>7.675890649149923</v>
      </c>
      <c r="J47">
        <v>0.37113931197937816</v>
      </c>
      <c r="K47">
        <v>381.38029999999998</v>
      </c>
      <c r="L47" s="1">
        <f t="shared" si="2"/>
        <v>6.6039878787878781</v>
      </c>
      <c r="N47">
        <v>0.33332514852306583</v>
      </c>
      <c r="O47">
        <v>385.94029999999998</v>
      </c>
      <c r="P47" s="1">
        <f t="shared" si="3"/>
        <v>5.4580724084287935</v>
      </c>
      <c r="R47">
        <v>0.57631901989293866</v>
      </c>
      <c r="S47">
        <v>720.83410000000003</v>
      </c>
      <c r="T47">
        <f t="shared" si="4"/>
        <v>7.2811525252525255</v>
      </c>
      <c r="V47">
        <v>0.51689772600394279</v>
      </c>
      <c r="W47">
        <v>775.56960000000004</v>
      </c>
      <c r="X47">
        <f t="shared" si="5"/>
        <v>6.4630800000000006</v>
      </c>
      <c r="Z47">
        <v>0.3458934651380321</v>
      </c>
      <c r="AA47">
        <v>508.84649999999999</v>
      </c>
      <c r="AB47">
        <f t="shared" si="6"/>
        <v>5.2350462962962965</v>
      </c>
      <c r="AD47">
        <v>2.9856178724803071</v>
      </c>
    </row>
    <row r="48" spans="2:32" x14ac:dyDescent="0.15">
      <c r="B48">
        <v>0.12889128097833033</v>
      </c>
      <c r="C48">
        <v>387.173</v>
      </c>
      <c r="D48" s="1">
        <f t="shared" si="0"/>
        <v>7.7434599999999998</v>
      </c>
      <c r="F48">
        <v>0.45429814265805851</v>
      </c>
      <c r="G48">
        <v>402.22430000000003</v>
      </c>
      <c r="H48" s="1">
        <f t="shared" si="1"/>
        <v>7.7709486089644519</v>
      </c>
      <c r="J48">
        <v>0.39604828530836705</v>
      </c>
      <c r="K48">
        <v>386.16890000000001</v>
      </c>
      <c r="L48" s="1">
        <f t="shared" si="2"/>
        <v>6.6869073593073596</v>
      </c>
      <c r="N48">
        <v>0.35848358778542871</v>
      </c>
      <c r="O48">
        <v>390.9905</v>
      </c>
      <c r="P48" s="1">
        <f t="shared" si="3"/>
        <v>5.5294937066892951</v>
      </c>
      <c r="R48">
        <v>0.60553843711478783</v>
      </c>
      <c r="S48">
        <v>728.65509999999995</v>
      </c>
      <c r="T48">
        <f t="shared" si="4"/>
        <v>7.3601525252525244</v>
      </c>
      <c r="V48">
        <v>0.54587410791390389</v>
      </c>
      <c r="W48">
        <v>783.7251</v>
      </c>
      <c r="X48">
        <f t="shared" si="5"/>
        <v>6.5310424999999999</v>
      </c>
      <c r="Z48">
        <v>0.37583502784340744</v>
      </c>
      <c r="AA48">
        <v>516.16390000000001</v>
      </c>
      <c r="AB48">
        <f t="shared" si="6"/>
        <v>5.3103281893004111</v>
      </c>
      <c r="AD48">
        <v>3.0770234671598011</v>
      </c>
    </row>
    <row r="49" spans="2:30" x14ac:dyDescent="0.15">
      <c r="B49">
        <v>0.13894176286888749</v>
      </c>
      <c r="C49">
        <v>394.24450000000002</v>
      </c>
      <c r="D49" s="1">
        <f t="shared" si="0"/>
        <v>7.8848900000000004</v>
      </c>
      <c r="F49">
        <v>0.48019715984994793</v>
      </c>
      <c r="G49">
        <v>407.11059999999998</v>
      </c>
      <c r="H49" s="1">
        <f t="shared" si="1"/>
        <v>7.8653516228748064</v>
      </c>
      <c r="J49">
        <v>0.42122132352586134</v>
      </c>
      <c r="K49">
        <v>390.8811</v>
      </c>
      <c r="L49" s="1">
        <f t="shared" si="2"/>
        <v>6.7685038961038959</v>
      </c>
      <c r="N49">
        <v>0.38396766611493371</v>
      </c>
      <c r="O49">
        <v>395.93380000000002</v>
      </c>
      <c r="P49" s="1">
        <f t="shared" si="3"/>
        <v>5.5994031961533031</v>
      </c>
      <c r="R49">
        <v>0.63505984218672362</v>
      </c>
      <c r="S49">
        <v>736.25969999999995</v>
      </c>
      <c r="T49">
        <f t="shared" si="4"/>
        <v>7.4369666666666658</v>
      </c>
      <c r="V49">
        <v>0.57525668425401466</v>
      </c>
      <c r="W49">
        <v>791.6173</v>
      </c>
      <c r="X49">
        <f t="shared" si="5"/>
        <v>6.5968108333333335</v>
      </c>
      <c r="Z49">
        <v>0.40627604836692138</v>
      </c>
      <c r="AA49">
        <v>523.08429999999998</v>
      </c>
      <c r="AB49">
        <f t="shared" si="6"/>
        <v>5.3815257201646087</v>
      </c>
      <c r="AD49">
        <v>3.1684517731191555</v>
      </c>
    </row>
    <row r="50" spans="2:30" x14ac:dyDescent="0.15">
      <c r="B50">
        <v>0.14952393250078463</v>
      </c>
      <c r="C50">
        <v>401.12279999999998</v>
      </c>
      <c r="D50" s="1">
        <f t="shared" si="0"/>
        <v>8.022456</v>
      </c>
      <c r="F50">
        <v>0.50626879158764893</v>
      </c>
      <c r="G50">
        <v>411.95359999999999</v>
      </c>
      <c r="H50" s="1">
        <f t="shared" si="1"/>
        <v>7.9589180834621329</v>
      </c>
      <c r="J50">
        <v>0.44657082489436772</v>
      </c>
      <c r="K50">
        <v>395.55270000000002</v>
      </c>
      <c r="L50" s="1">
        <f t="shared" si="2"/>
        <v>6.8493974025974032</v>
      </c>
      <c r="N50">
        <v>0.40974622168933655</v>
      </c>
      <c r="O50">
        <v>400.79910000000001</v>
      </c>
      <c r="P50" s="1">
        <f t="shared" si="3"/>
        <v>5.6682095884599075</v>
      </c>
      <c r="R50">
        <v>0.66477257824258051</v>
      </c>
      <c r="S50">
        <v>743.72950000000003</v>
      </c>
      <c r="T50">
        <f t="shared" si="4"/>
        <v>7.5124191919191921</v>
      </c>
      <c r="V50">
        <v>0.60492534956365962</v>
      </c>
      <c r="W50">
        <v>799.27509999999995</v>
      </c>
      <c r="X50">
        <f t="shared" si="5"/>
        <v>6.6606258333333326</v>
      </c>
      <c r="Z50">
        <v>0.43748726894729284</v>
      </c>
      <c r="AA50">
        <v>529.42430000000002</v>
      </c>
      <c r="AB50">
        <f t="shared" si="6"/>
        <v>5.4467520576131685</v>
      </c>
      <c r="AD50">
        <v>3.2598992536797815</v>
      </c>
    </row>
    <row r="51" spans="2:30" x14ac:dyDescent="0.15">
      <c r="B51">
        <v>0.1604477948459091</v>
      </c>
      <c r="C51">
        <v>407.87830000000002</v>
      </c>
      <c r="D51" s="1">
        <f t="shared" si="0"/>
        <v>8.157566000000001</v>
      </c>
      <c r="F51">
        <v>0.53241450092539477</v>
      </c>
      <c r="G51">
        <v>416.78109999999998</v>
      </c>
      <c r="H51" s="1">
        <f t="shared" si="1"/>
        <v>8.0521850850077286</v>
      </c>
      <c r="J51">
        <v>0.47211268389779343</v>
      </c>
      <c r="K51">
        <v>400.17619999999999</v>
      </c>
      <c r="L51" s="1">
        <f t="shared" si="2"/>
        <v>6.9294580086580089</v>
      </c>
      <c r="N51">
        <v>0.43575524799406523</v>
      </c>
      <c r="O51">
        <v>405.59870000000001</v>
      </c>
      <c r="P51" s="1">
        <f t="shared" si="3"/>
        <v>5.7360868335454684</v>
      </c>
      <c r="R51">
        <v>0.69464886446351992</v>
      </c>
      <c r="S51">
        <v>751.08810000000005</v>
      </c>
      <c r="T51">
        <f t="shared" si="4"/>
        <v>7.586748484848485</v>
      </c>
      <c r="V51">
        <v>0.63498050932324579</v>
      </c>
      <c r="W51">
        <v>806.65800000000002</v>
      </c>
      <c r="X51">
        <f t="shared" si="5"/>
        <v>6.7221500000000001</v>
      </c>
      <c r="Z51">
        <v>0.46924609304439291</v>
      </c>
      <c r="AA51">
        <v>535.35389999999995</v>
      </c>
      <c r="AB51">
        <f t="shared" si="6"/>
        <v>5.5077561728395059</v>
      </c>
      <c r="AD51">
        <v>3.3513999079308752</v>
      </c>
    </row>
    <row r="52" spans="2:30" x14ac:dyDescent="0.15">
      <c r="B52">
        <v>0.17180737167186597</v>
      </c>
      <c r="C52">
        <v>414.47730000000001</v>
      </c>
      <c r="D52" s="1">
        <f t="shared" si="0"/>
        <v>8.2895459999999996</v>
      </c>
      <c r="F52">
        <v>0.55864064535983982</v>
      </c>
      <c r="G52">
        <v>421.59440000000001</v>
      </c>
      <c r="H52" s="1">
        <f t="shared" si="1"/>
        <v>8.1451777434312209</v>
      </c>
      <c r="J52">
        <v>0.49782864799953958</v>
      </c>
      <c r="K52">
        <v>404.75689999999997</v>
      </c>
      <c r="L52" s="1">
        <f t="shared" si="2"/>
        <v>7.008777489177489</v>
      </c>
      <c r="N52">
        <v>0.46195353509817849</v>
      </c>
      <c r="O52">
        <v>410.33879999999999</v>
      </c>
      <c r="P52" s="1">
        <f t="shared" si="3"/>
        <v>5.8031226134917269</v>
      </c>
      <c r="R52">
        <v>0.72464465817169654</v>
      </c>
      <c r="S52">
        <v>758.36689999999999</v>
      </c>
      <c r="T52">
        <f t="shared" si="4"/>
        <v>7.6602717171717174</v>
      </c>
      <c r="V52">
        <v>0.66534301203071644</v>
      </c>
      <c r="W52">
        <v>813.81740000000002</v>
      </c>
      <c r="X52">
        <f t="shared" si="5"/>
        <v>6.781811666666667</v>
      </c>
      <c r="Z52">
        <v>0.50128017289474958</v>
      </c>
      <c r="AA52">
        <v>541.04309999999998</v>
      </c>
      <c r="AB52">
        <f t="shared" si="6"/>
        <v>5.5662870370370365</v>
      </c>
    </row>
    <row r="53" spans="2:30" x14ac:dyDescent="0.15">
      <c r="B53">
        <v>0.18359430291219406</v>
      </c>
      <c r="C53">
        <v>420.92039999999997</v>
      </c>
      <c r="D53" s="1">
        <f t="shared" si="0"/>
        <v>8.4184079999999994</v>
      </c>
      <c r="F53">
        <v>0.58496308251615869</v>
      </c>
      <c r="G53">
        <v>426.3861</v>
      </c>
      <c r="H53" s="1">
        <f t="shared" si="1"/>
        <v>8.2377530911901093</v>
      </c>
      <c r="J53">
        <v>0.52364913421661119</v>
      </c>
      <c r="K53">
        <v>409.3107</v>
      </c>
      <c r="L53" s="1">
        <f t="shared" si="2"/>
        <v>7.0876311688311686</v>
      </c>
      <c r="N53">
        <v>0.48842515411031356</v>
      </c>
      <c r="O53">
        <v>414.99450000000002</v>
      </c>
      <c r="P53" s="1">
        <f t="shared" si="3"/>
        <v>5.8689647857445912</v>
      </c>
      <c r="R53">
        <v>0.75483308122239046</v>
      </c>
      <c r="S53">
        <v>765.51480000000004</v>
      </c>
      <c r="T53">
        <f t="shared" si="4"/>
        <v>7.7324727272727278</v>
      </c>
      <c r="V53">
        <v>0.69584750899417591</v>
      </c>
      <c r="W53">
        <v>820.87559999999996</v>
      </c>
      <c r="X53">
        <f t="shared" si="5"/>
        <v>6.84063</v>
      </c>
      <c r="Z53">
        <v>0.53353517187053179</v>
      </c>
      <c r="AA53">
        <v>546.572</v>
      </c>
      <c r="AB53">
        <f t="shared" si="6"/>
        <v>5.6231687242798349</v>
      </c>
    </row>
    <row r="54" spans="2:30" x14ac:dyDescent="0.15">
      <c r="B54">
        <v>0.19583982195853109</v>
      </c>
      <c r="C54">
        <v>427.19260000000003</v>
      </c>
      <c r="D54" s="1">
        <f t="shared" si="0"/>
        <v>8.5438520000000011</v>
      </c>
      <c r="F54">
        <v>0.61133198924173426</v>
      </c>
      <c r="G54">
        <v>431.16759999999999</v>
      </c>
      <c r="H54" s="1">
        <f t="shared" si="1"/>
        <v>8.3301313755795992</v>
      </c>
      <c r="J54">
        <v>0.54952686260641337</v>
      </c>
      <c r="K54">
        <v>413.85419999999999</v>
      </c>
      <c r="L54" s="1">
        <f t="shared" si="2"/>
        <v>7.1663064935064931</v>
      </c>
      <c r="N54">
        <v>0.51504139393422166</v>
      </c>
      <c r="O54">
        <v>419.60390000000001</v>
      </c>
      <c r="P54" s="1">
        <f t="shared" si="3"/>
        <v>5.9341521708386376</v>
      </c>
      <c r="R54">
        <v>0.78518871521803202</v>
      </c>
      <c r="S54">
        <v>772.55110000000002</v>
      </c>
      <c r="T54">
        <f t="shared" si="4"/>
        <v>7.8035464646464652</v>
      </c>
      <c r="V54">
        <v>0.72654116552939096</v>
      </c>
      <c r="W54">
        <v>827.76530000000002</v>
      </c>
      <c r="X54">
        <f t="shared" si="5"/>
        <v>6.8980441666666668</v>
      </c>
      <c r="Z54">
        <v>0.56599863514828097</v>
      </c>
      <c r="AA54">
        <v>551.96460000000002</v>
      </c>
      <c r="AB54">
        <f t="shared" si="6"/>
        <v>5.6786481481481479</v>
      </c>
    </row>
    <row r="55" spans="2:30" x14ac:dyDescent="0.15">
      <c r="B55">
        <v>0.20865086994314405</v>
      </c>
      <c r="C55">
        <v>433.26220000000001</v>
      </c>
      <c r="D55" s="1">
        <f t="shared" si="0"/>
        <v>8.6652439999999995</v>
      </c>
      <c r="F55">
        <v>0.63775462124007753</v>
      </c>
      <c r="G55">
        <v>435.9434</v>
      </c>
      <c r="H55" s="1">
        <f t="shared" si="1"/>
        <v>8.4223995363214836</v>
      </c>
      <c r="J55">
        <v>0.57554278028477912</v>
      </c>
      <c r="K55">
        <v>418.37090000000001</v>
      </c>
      <c r="L55" s="1">
        <f t="shared" si="2"/>
        <v>7.2445177489177492</v>
      </c>
      <c r="N55">
        <v>0.54182726744686471</v>
      </c>
      <c r="O55">
        <v>424.16129999999998</v>
      </c>
      <c r="P55" s="1">
        <f t="shared" si="3"/>
        <v>5.9986041578277476</v>
      </c>
      <c r="R55">
        <v>0.81567079007038223</v>
      </c>
      <c r="S55">
        <v>779.50279999999998</v>
      </c>
      <c r="T55">
        <f t="shared" si="4"/>
        <v>7.8737656565656566</v>
      </c>
      <c r="V55">
        <v>0.75754436133386127</v>
      </c>
      <c r="W55">
        <v>834.43</v>
      </c>
      <c r="X55">
        <f t="shared" si="5"/>
        <v>6.9535833333333326</v>
      </c>
      <c r="Z55">
        <v>0.59865273259669083</v>
      </c>
      <c r="AA55">
        <v>557.23339999999996</v>
      </c>
      <c r="AB55">
        <f t="shared" si="6"/>
        <v>5.7328539094650202</v>
      </c>
    </row>
    <row r="56" spans="2:30" x14ac:dyDescent="0.15">
      <c r="B56">
        <v>0.22223394057058951</v>
      </c>
      <c r="C56">
        <v>439.05239999999998</v>
      </c>
      <c r="D56" s="1">
        <f t="shared" si="0"/>
        <v>8.7810480000000002</v>
      </c>
      <c r="F56">
        <v>0.66423174249842165</v>
      </c>
      <c r="G56">
        <v>440.71480000000003</v>
      </c>
      <c r="H56" s="1">
        <f t="shared" si="1"/>
        <v>8.5145826893353949</v>
      </c>
      <c r="J56">
        <v>0.60183027483191021</v>
      </c>
      <c r="K56">
        <v>422.82249999999999</v>
      </c>
      <c r="L56" s="1">
        <f t="shared" si="2"/>
        <v>7.3216017316017314</v>
      </c>
      <c r="N56">
        <v>0.56890981673862351</v>
      </c>
      <c r="O56">
        <v>428.6447</v>
      </c>
      <c r="P56" s="1">
        <f t="shared" si="3"/>
        <v>6.0620096167444499</v>
      </c>
      <c r="R56">
        <v>0.84632202922729949</v>
      </c>
      <c r="S56">
        <v>786.33320000000003</v>
      </c>
      <c r="T56">
        <f t="shared" si="4"/>
        <v>7.942759595959596</v>
      </c>
      <c r="V56">
        <v>0.78869450729374335</v>
      </c>
      <c r="W56">
        <v>841.00350000000003</v>
      </c>
      <c r="X56">
        <f t="shared" si="5"/>
        <v>7.0083625000000005</v>
      </c>
      <c r="Z56">
        <v>0.63149027953677961</v>
      </c>
      <c r="AA56">
        <v>562.35350000000005</v>
      </c>
      <c r="AB56">
        <f t="shared" si="6"/>
        <v>5.785529835390947</v>
      </c>
    </row>
    <row r="57" spans="2:30" x14ac:dyDescent="0.15">
      <c r="B57">
        <v>0.23626575901881888</v>
      </c>
      <c r="C57">
        <v>444.68</v>
      </c>
      <c r="D57" s="1">
        <f t="shared" si="0"/>
        <v>8.8935999999999993</v>
      </c>
      <c r="F57">
        <v>0.6907295025934711</v>
      </c>
      <c r="G57">
        <v>445.4864</v>
      </c>
      <c r="H57" s="1">
        <f t="shared" si="1"/>
        <v>8.6067697063369408</v>
      </c>
      <c r="J57">
        <v>0.62853057738651119</v>
      </c>
      <c r="K57">
        <v>427.1841</v>
      </c>
      <c r="L57" s="1">
        <f t="shared" si="2"/>
        <v>7.397127272727273</v>
      </c>
      <c r="N57">
        <v>0.5963495056014978</v>
      </c>
      <c r="O57">
        <v>433.0324</v>
      </c>
      <c r="P57" s="1">
        <f t="shared" si="3"/>
        <v>6.1240616603026448</v>
      </c>
      <c r="R57">
        <v>0.87716623849876796</v>
      </c>
      <c r="S57">
        <v>793.03120000000001</v>
      </c>
      <c r="T57">
        <f t="shared" si="4"/>
        <v>8.0104161616161615</v>
      </c>
      <c r="V57">
        <v>0.81973830481536092</v>
      </c>
      <c r="W57">
        <v>847.65729999999996</v>
      </c>
      <c r="X57">
        <f t="shared" si="5"/>
        <v>7.0638108333333332</v>
      </c>
      <c r="Z57">
        <v>0.66432798001279736</v>
      </c>
      <c r="AA57">
        <v>567.48329999999999</v>
      </c>
      <c r="AB57">
        <f t="shared" si="6"/>
        <v>5.8383055555555554</v>
      </c>
    </row>
    <row r="58" spans="2:30" x14ac:dyDescent="0.15">
      <c r="B58">
        <v>0.24809042591503255</v>
      </c>
      <c r="C58">
        <v>449.19099999999997</v>
      </c>
      <c r="D58" s="1">
        <f t="shared" si="0"/>
        <v>8.9838199999999997</v>
      </c>
      <c r="F58">
        <v>0.71256601933822084</v>
      </c>
      <c r="G58">
        <v>449.3974</v>
      </c>
      <c r="H58" s="1">
        <f t="shared" si="1"/>
        <v>8.6823299845440491</v>
      </c>
      <c r="J58">
        <v>0.6507411082984329</v>
      </c>
      <c r="K58">
        <v>430.70429999999999</v>
      </c>
      <c r="L58" s="1">
        <f t="shared" si="2"/>
        <v>7.4580831168831168</v>
      </c>
      <c r="N58">
        <v>0.61914602200384061</v>
      </c>
      <c r="O58">
        <v>436.57170000000002</v>
      </c>
      <c r="P58" s="1">
        <f t="shared" si="3"/>
        <v>6.174115400933391</v>
      </c>
      <c r="R58">
        <v>0.90248790296802772</v>
      </c>
      <c r="S58">
        <v>798.56129999999996</v>
      </c>
      <c r="T58">
        <f t="shared" si="4"/>
        <v>8.0662757575757578</v>
      </c>
      <c r="V58">
        <v>0.84536292032978266</v>
      </c>
      <c r="W58">
        <v>853.03710000000001</v>
      </c>
      <c r="X58">
        <f t="shared" si="5"/>
        <v>7.1086425000000002</v>
      </c>
      <c r="Z58">
        <v>0.69732889184776048</v>
      </c>
      <c r="AA58">
        <v>572.49379999999996</v>
      </c>
      <c r="AB58">
        <f t="shared" si="6"/>
        <v>5.8898539094650202</v>
      </c>
    </row>
    <row r="59" spans="2:30" x14ac:dyDescent="0.15">
      <c r="L59" s="1"/>
      <c r="P59" s="1"/>
      <c r="Z59">
        <v>0.73053364178240199</v>
      </c>
      <c r="AA59">
        <v>577.33119999999997</v>
      </c>
      <c r="AB59">
        <f t="shared" si="6"/>
        <v>5.9396213991769544</v>
      </c>
    </row>
    <row r="60" spans="2:30" x14ac:dyDescent="0.15">
      <c r="L60" s="1"/>
      <c r="P60" s="1"/>
      <c r="Z60">
        <v>0.76384475049778633</v>
      </c>
      <c r="AA60">
        <v>582.06240000000003</v>
      </c>
      <c r="AB60">
        <f t="shared" si="6"/>
        <v>5.988296296296296</v>
      </c>
    </row>
    <row r="61" spans="2:30" x14ac:dyDescent="0.15">
      <c r="L61" s="1"/>
      <c r="P61" s="1"/>
      <c r="Z61">
        <v>0.79729283641580584</v>
      </c>
      <c r="AA61">
        <v>586.70180000000005</v>
      </c>
      <c r="AB61">
        <f t="shared" si="6"/>
        <v>6.0360267489711941</v>
      </c>
    </row>
    <row r="62" spans="2:30" x14ac:dyDescent="0.15">
      <c r="L62" s="1"/>
      <c r="P62" s="1"/>
      <c r="Z62">
        <v>0.83088945088082522</v>
      </c>
      <c r="AA62">
        <v>591.23889999999994</v>
      </c>
      <c r="AB62">
        <f t="shared" si="6"/>
        <v>6.0827047325102876</v>
      </c>
    </row>
    <row r="63" spans="2:30" x14ac:dyDescent="0.15">
      <c r="L63" s="1"/>
      <c r="P63" s="1"/>
      <c r="Z63">
        <v>0.86463834015134988</v>
      </c>
      <c r="AA63">
        <v>595.67380000000003</v>
      </c>
      <c r="AB63">
        <f t="shared" si="6"/>
        <v>6.1283312757201651</v>
      </c>
    </row>
    <row r="64" spans="2:30" x14ac:dyDescent="0.15">
      <c r="L64" s="1"/>
      <c r="P64" s="1"/>
      <c r="Z64">
        <v>0.89856030898896089</v>
      </c>
      <c r="AA64">
        <v>599.98720000000003</v>
      </c>
      <c r="AB64">
        <f t="shared" si="6"/>
        <v>6.1727078189300411</v>
      </c>
    </row>
    <row r="65" spans="12:28" x14ac:dyDescent="0.15">
      <c r="L65" s="1"/>
      <c r="P65" s="1"/>
      <c r="Z65">
        <v>0.93263990646094108</v>
      </c>
      <c r="AA65">
        <v>604.18449999999996</v>
      </c>
      <c r="AB65">
        <f t="shared" si="6"/>
        <v>6.2158899176954723</v>
      </c>
    </row>
    <row r="66" spans="12:28" x14ac:dyDescent="0.15">
      <c r="L66" s="1"/>
      <c r="P66" s="1"/>
      <c r="Z66">
        <v>0.96685320918540707</v>
      </c>
      <c r="AA66">
        <v>608.29459999999995</v>
      </c>
      <c r="AB66">
        <f t="shared" si="6"/>
        <v>6.2581748971193409</v>
      </c>
    </row>
    <row r="67" spans="12:28" x14ac:dyDescent="0.15">
      <c r="L67" s="1"/>
      <c r="P67" s="1"/>
      <c r="Z67">
        <v>1.0011054987863988</v>
      </c>
      <c r="AA67">
        <v>612.35839999999996</v>
      </c>
      <c r="AB67">
        <f t="shared" si="6"/>
        <v>6.2999835390946499</v>
      </c>
    </row>
    <row r="68" spans="12:28" x14ac:dyDescent="0.15">
      <c r="L68" s="1"/>
      <c r="P68" s="1"/>
      <c r="Z68">
        <v>1.0353691006158394</v>
      </c>
      <c r="AA68">
        <v>616.41859999999997</v>
      </c>
      <c r="AB68">
        <f t="shared" ref="AB68:AB71" si="8">AA68/97.2</f>
        <v>6.3417551440329216</v>
      </c>
    </row>
    <row r="69" spans="12:28" x14ac:dyDescent="0.15">
      <c r="L69" s="1"/>
      <c r="P69" s="1"/>
      <c r="Z69">
        <v>1.069714722821137</v>
      </c>
      <c r="AA69">
        <v>620.43809999999996</v>
      </c>
      <c r="AB69">
        <f t="shared" si="8"/>
        <v>6.3831080246913574</v>
      </c>
    </row>
    <row r="70" spans="12:28" x14ac:dyDescent="0.15">
      <c r="L70" s="1"/>
      <c r="P70" s="1"/>
      <c r="Z70">
        <v>1.1041878782018684</v>
      </c>
      <c r="AA70">
        <v>624.36590000000001</v>
      </c>
      <c r="AB70">
        <f t="shared" si="8"/>
        <v>6.4235174897119345</v>
      </c>
    </row>
    <row r="71" spans="12:28" x14ac:dyDescent="0.15">
      <c r="L71" s="1"/>
      <c r="P71" s="1"/>
      <c r="Z71">
        <v>1.1312934319765466</v>
      </c>
      <c r="AA71">
        <v>627.37829999999997</v>
      </c>
      <c r="AB71">
        <f t="shared" si="8"/>
        <v>6.4545092592592583</v>
      </c>
    </row>
    <row r="72" spans="12:28" x14ac:dyDescent="0.15">
      <c r="L72" s="1"/>
      <c r="P72" s="1"/>
    </row>
    <row r="73" spans="12:28" x14ac:dyDescent="0.15">
      <c r="L73" s="1"/>
      <c r="P73" s="1"/>
    </row>
    <row r="74" spans="12:28" x14ac:dyDescent="0.15">
      <c r="L74" s="1"/>
      <c r="P74" s="1"/>
    </row>
    <row r="75" spans="12:28" x14ac:dyDescent="0.15">
      <c r="L75" s="1"/>
      <c r="P75" s="1"/>
    </row>
    <row r="76" spans="12:28" x14ac:dyDescent="0.15">
      <c r="L76" s="1"/>
      <c r="P76" s="1"/>
    </row>
    <row r="77" spans="12:28" x14ac:dyDescent="0.15">
      <c r="L77" s="1"/>
      <c r="P77" s="1"/>
    </row>
    <row r="78" spans="12:28" x14ac:dyDescent="0.15">
      <c r="L78" s="1"/>
      <c r="P78" s="1"/>
    </row>
    <row r="79" spans="12:28" x14ac:dyDescent="0.15">
      <c r="L79" s="1"/>
      <c r="P79" s="1"/>
    </row>
    <row r="80" spans="12:28" x14ac:dyDescent="0.15">
      <c r="L80" s="1"/>
      <c r="P80" s="1"/>
    </row>
    <row r="81" spans="12:16" x14ac:dyDescent="0.15">
      <c r="L81" s="1"/>
      <c r="P81" s="1"/>
    </row>
    <row r="82" spans="12:16" x14ac:dyDescent="0.15">
      <c r="L82" s="1"/>
      <c r="P82" s="1"/>
    </row>
    <row r="83" spans="12:16" x14ac:dyDescent="0.15">
      <c r="L83" s="1"/>
      <c r="P83" s="1"/>
    </row>
    <row r="84" spans="12:16" x14ac:dyDescent="0.15">
      <c r="L84" s="1"/>
      <c r="P84" s="1"/>
    </row>
    <row r="85" spans="12:16" x14ac:dyDescent="0.15">
      <c r="L85" s="1"/>
      <c r="P85" s="1"/>
    </row>
    <row r="86" spans="12:16" x14ac:dyDescent="0.15">
      <c r="L86" s="1"/>
      <c r="P86" s="1"/>
    </row>
    <row r="87" spans="12:16" x14ac:dyDescent="0.15">
      <c r="L87" s="1"/>
      <c r="P87" s="1"/>
    </row>
    <row r="88" spans="12:16" x14ac:dyDescent="0.15">
      <c r="L88" s="1"/>
      <c r="P88" s="1"/>
    </row>
    <row r="89" spans="12:16" x14ac:dyDescent="0.15">
      <c r="L89" s="1"/>
      <c r="P89" s="1"/>
    </row>
    <row r="90" spans="12:16" x14ac:dyDescent="0.15">
      <c r="L90" s="1"/>
      <c r="P90" s="1"/>
    </row>
    <row r="91" spans="12:16" x14ac:dyDescent="0.15">
      <c r="L91" s="1"/>
      <c r="P91" s="1"/>
    </row>
    <row r="92" spans="12:16" x14ac:dyDescent="0.15">
      <c r="L92" s="1"/>
      <c r="P92" s="1"/>
    </row>
    <row r="93" spans="12:16" x14ac:dyDescent="0.15">
      <c r="L93" s="1"/>
      <c r="P93" s="1"/>
    </row>
    <row r="94" spans="12:16" x14ac:dyDescent="0.15">
      <c r="L94" s="1"/>
      <c r="P94" s="1"/>
    </row>
    <row r="95" spans="12:16" x14ac:dyDescent="0.15">
      <c r="L95" s="1"/>
      <c r="P95" s="1"/>
    </row>
    <row r="96" spans="12:16" x14ac:dyDescent="0.15">
      <c r="L96" s="1"/>
      <c r="P96" s="1"/>
    </row>
    <row r="97" spans="12:16" x14ac:dyDescent="0.15">
      <c r="L97" s="1"/>
      <c r="P97" s="1"/>
    </row>
    <row r="98" spans="12:16" x14ac:dyDescent="0.15">
      <c r="L98" s="1"/>
      <c r="P98" s="1"/>
    </row>
    <row r="99" spans="12:16" x14ac:dyDescent="0.15">
      <c r="L99" s="1"/>
      <c r="P99" s="1"/>
    </row>
    <row r="100" spans="12:16" x14ac:dyDescent="0.15">
      <c r="L100" s="1"/>
      <c r="P100" s="1"/>
    </row>
    <row r="101" spans="12:16" x14ac:dyDescent="0.15">
      <c r="L101" s="1"/>
      <c r="P101" s="1"/>
    </row>
    <row r="102" spans="12:16" x14ac:dyDescent="0.15">
      <c r="L102" s="1"/>
      <c r="P102" s="1"/>
    </row>
    <row r="103" spans="12:16" x14ac:dyDescent="0.15">
      <c r="L103" s="1"/>
      <c r="P103" s="1"/>
    </row>
    <row r="104" spans="12:16" x14ac:dyDescent="0.15">
      <c r="L104" s="1"/>
      <c r="P104" s="1"/>
    </row>
    <row r="105" spans="12:16" x14ac:dyDescent="0.15">
      <c r="L105" s="1"/>
      <c r="P105" s="1"/>
    </row>
    <row r="106" spans="12:16" x14ac:dyDescent="0.15">
      <c r="L106" s="1"/>
      <c r="P106" s="1"/>
    </row>
    <row r="107" spans="12:16" x14ac:dyDescent="0.15">
      <c r="L107" s="1"/>
      <c r="P107" s="1"/>
    </row>
    <row r="108" spans="12:16" x14ac:dyDescent="0.15">
      <c r="L108" s="1"/>
      <c r="P108" s="1"/>
    </row>
    <row r="109" spans="12:16" x14ac:dyDescent="0.15">
      <c r="L109" s="1"/>
      <c r="P109" s="1"/>
    </row>
    <row r="110" spans="12:16" x14ac:dyDescent="0.15">
      <c r="L110" s="1"/>
      <c r="P110" s="1"/>
    </row>
    <row r="111" spans="12:16" x14ac:dyDescent="0.15">
      <c r="L111" s="1"/>
      <c r="P111" s="1"/>
    </row>
    <row r="112" spans="12:16" x14ac:dyDescent="0.15">
      <c r="L112" s="1"/>
      <c r="P112" s="1"/>
    </row>
    <row r="113" spans="12:16" x14ac:dyDescent="0.15">
      <c r="L113" s="1"/>
      <c r="P113" s="1"/>
    </row>
    <row r="114" spans="12:16" x14ac:dyDescent="0.15">
      <c r="L114" s="1"/>
      <c r="P114" s="1"/>
    </row>
    <row r="115" spans="12:16" x14ac:dyDescent="0.15">
      <c r="L115" s="1"/>
      <c r="P115" s="1"/>
    </row>
    <row r="116" spans="12:16" x14ac:dyDescent="0.15">
      <c r="L116" s="1"/>
      <c r="P116" s="1"/>
    </row>
    <row r="117" spans="12:16" x14ac:dyDescent="0.15">
      <c r="L117" s="1"/>
      <c r="P117" s="1"/>
    </row>
    <row r="118" spans="12:16" x14ac:dyDescent="0.15">
      <c r="L118" s="1"/>
      <c r="P118" s="1"/>
    </row>
    <row r="119" spans="12:16" x14ac:dyDescent="0.15">
      <c r="L119" s="1"/>
      <c r="P119" s="1"/>
    </row>
    <row r="120" spans="12:16" x14ac:dyDescent="0.15">
      <c r="L120" s="1"/>
      <c r="P120" s="1"/>
    </row>
    <row r="121" spans="12:16" x14ac:dyDescent="0.15">
      <c r="L121" s="1"/>
      <c r="P121" s="1"/>
    </row>
    <row r="122" spans="12:16" x14ac:dyDescent="0.15">
      <c r="L122" s="1"/>
      <c r="P122" s="1"/>
    </row>
    <row r="123" spans="12:16" x14ac:dyDescent="0.15">
      <c r="L123" s="1"/>
      <c r="P123" s="1"/>
    </row>
    <row r="124" spans="12:16" x14ac:dyDescent="0.15">
      <c r="L124" s="1"/>
      <c r="P124" s="1"/>
    </row>
    <row r="125" spans="12:16" x14ac:dyDescent="0.15">
      <c r="L125" s="1"/>
      <c r="P125" s="1"/>
    </row>
    <row r="126" spans="12:16" x14ac:dyDescent="0.15">
      <c r="L126" s="1"/>
      <c r="P126" s="1"/>
    </row>
    <row r="127" spans="12:16" x14ac:dyDescent="0.15">
      <c r="L127" s="1"/>
      <c r="P127" s="1"/>
    </row>
    <row r="128" spans="12:16" x14ac:dyDescent="0.15">
      <c r="L128" s="1"/>
      <c r="P128" s="1"/>
    </row>
    <row r="129" spans="12:16" x14ac:dyDescent="0.15">
      <c r="L129" s="1"/>
      <c r="P129" s="1"/>
    </row>
    <row r="130" spans="12:16" x14ac:dyDescent="0.15">
      <c r="L130" s="1"/>
      <c r="P130" s="1"/>
    </row>
    <row r="131" spans="12:16" x14ac:dyDescent="0.15">
      <c r="L131" s="1"/>
      <c r="P131" s="1"/>
    </row>
    <row r="132" spans="12:16" x14ac:dyDescent="0.15">
      <c r="L132" s="1"/>
      <c r="P132" s="1"/>
    </row>
    <row r="133" spans="12:16" x14ac:dyDescent="0.15">
      <c r="L133" s="1"/>
      <c r="P133" s="1"/>
    </row>
    <row r="134" spans="12:16" x14ac:dyDescent="0.15">
      <c r="L134" s="1"/>
      <c r="P134" s="1"/>
    </row>
    <row r="135" spans="12:16" x14ac:dyDescent="0.15">
      <c r="L135" s="1"/>
      <c r="P135" s="1"/>
    </row>
    <row r="136" spans="12:16" x14ac:dyDescent="0.15">
      <c r="L136" s="1"/>
      <c r="P136" s="1"/>
    </row>
    <row r="137" spans="12:16" x14ac:dyDescent="0.15">
      <c r="L137" s="1"/>
      <c r="P137" s="1"/>
    </row>
    <row r="138" spans="12:16" x14ac:dyDescent="0.15">
      <c r="L138" s="1"/>
      <c r="P138" s="1"/>
    </row>
    <row r="139" spans="12:16" x14ac:dyDescent="0.15">
      <c r="L139" s="1"/>
      <c r="P139" s="1"/>
    </row>
    <row r="140" spans="12:16" x14ac:dyDescent="0.15">
      <c r="L140" s="1"/>
      <c r="P140" s="1"/>
    </row>
    <row r="141" spans="12:16" x14ac:dyDescent="0.15">
      <c r="L141" s="1"/>
      <c r="P141" s="1"/>
    </row>
    <row r="142" spans="12:16" x14ac:dyDescent="0.15">
      <c r="L142" s="1"/>
      <c r="P142" s="1"/>
    </row>
    <row r="143" spans="12:16" x14ac:dyDescent="0.15">
      <c r="L143" s="1"/>
      <c r="P143" s="1"/>
    </row>
    <row r="144" spans="12:16" x14ac:dyDescent="0.15">
      <c r="L144" s="1"/>
      <c r="P144" s="1"/>
    </row>
    <row r="145" spans="12:16" x14ac:dyDescent="0.15">
      <c r="L145" s="1"/>
      <c r="P145" s="1"/>
    </row>
    <row r="146" spans="12:16" x14ac:dyDescent="0.15">
      <c r="L146" s="1"/>
      <c r="P146" s="1"/>
    </row>
    <row r="147" spans="12:16" x14ac:dyDescent="0.15">
      <c r="L147" s="1"/>
      <c r="P147" s="1"/>
    </row>
    <row r="148" spans="12:16" x14ac:dyDescent="0.15">
      <c r="L148" s="1"/>
      <c r="P148" s="1"/>
    </row>
    <row r="149" spans="12:16" x14ac:dyDescent="0.15">
      <c r="L149" s="1"/>
      <c r="P149" s="1"/>
    </row>
    <row r="150" spans="12:16" x14ac:dyDescent="0.15">
      <c r="L150" s="1"/>
      <c r="P150" s="1"/>
    </row>
    <row r="151" spans="12:16" x14ac:dyDescent="0.15">
      <c r="L151" s="1"/>
      <c r="P151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AL679"/>
  <sheetViews>
    <sheetView topLeftCell="L31" zoomScale="70" zoomScaleNormal="70" workbookViewId="0">
      <selection activeCell="AD39" sqref="AD39"/>
    </sheetView>
  </sheetViews>
  <sheetFormatPr defaultRowHeight="13.5" x14ac:dyDescent="0.15"/>
  <cols>
    <col min="29" max="29" width="21.625" bestFit="1" customWidth="1"/>
  </cols>
  <sheetData>
    <row r="1" spans="1:38" ht="27" x14ac:dyDescent="0.15">
      <c r="A1" t="s">
        <v>29</v>
      </c>
      <c r="B1" s="2" t="s">
        <v>59</v>
      </c>
      <c r="C1" s="2"/>
      <c r="D1" s="2" t="s">
        <v>60</v>
      </c>
      <c r="E1" s="2"/>
      <c r="F1" s="2" t="s">
        <v>61</v>
      </c>
      <c r="G1" s="36" t="s">
        <v>30</v>
      </c>
      <c r="H1" s="36"/>
      <c r="I1" s="36"/>
      <c r="J1" s="36"/>
      <c r="K1" s="36"/>
      <c r="L1" s="36"/>
      <c r="M1" s="36"/>
      <c r="N1" s="36"/>
      <c r="O1" s="36"/>
      <c r="P1" s="36"/>
      <c r="R1" s="36" t="s">
        <v>28</v>
      </c>
      <c r="S1" s="36"/>
      <c r="T1" s="36"/>
      <c r="U1" s="36"/>
      <c r="V1" s="36"/>
      <c r="W1" s="36"/>
      <c r="X1" s="36"/>
      <c r="Y1" s="36"/>
      <c r="Z1" s="36"/>
      <c r="AA1" s="36"/>
      <c r="AC1" s="15" t="s">
        <v>97</v>
      </c>
      <c r="AD1" s="15"/>
    </row>
    <row r="2" spans="1:38" x14ac:dyDescent="0.15">
      <c r="G2" s="3"/>
      <c r="H2" s="3"/>
      <c r="I2" s="36" t="s">
        <v>31</v>
      </c>
      <c r="J2" s="36"/>
      <c r="K2" s="36" t="s">
        <v>32</v>
      </c>
      <c r="L2" s="36"/>
      <c r="M2" s="3"/>
      <c r="N2" s="3"/>
      <c r="O2" s="3"/>
      <c r="P2" s="3"/>
      <c r="R2" s="3" t="s">
        <v>37</v>
      </c>
      <c r="S2" s="3"/>
      <c r="T2" s="36" t="s">
        <v>6</v>
      </c>
      <c r="U2" s="36"/>
      <c r="V2" s="36" t="s">
        <v>7</v>
      </c>
      <c r="W2" s="36"/>
      <c r="X2" s="3"/>
      <c r="Y2" s="3"/>
      <c r="Z2" s="3"/>
      <c r="AA2" s="3"/>
      <c r="AC2" s="19" t="s">
        <v>87</v>
      </c>
      <c r="AD2" s="15"/>
      <c r="AE2" s="27" t="s">
        <v>112</v>
      </c>
      <c r="AF2" s="27"/>
      <c r="AG2" s="27"/>
      <c r="AH2" s="27" t="s">
        <v>116</v>
      </c>
      <c r="AI2" s="27"/>
      <c r="AJ2" s="27"/>
      <c r="AK2" s="27" t="s">
        <v>117</v>
      </c>
      <c r="AL2" s="27"/>
    </row>
    <row r="3" spans="1:38" x14ac:dyDescent="0.15">
      <c r="G3" s="4"/>
      <c r="H3" s="4"/>
      <c r="I3" s="37">
        <v>1</v>
      </c>
      <c r="J3" s="37"/>
      <c r="K3" s="37">
        <v>2</v>
      </c>
      <c r="L3" s="37"/>
      <c r="M3" s="4"/>
      <c r="N3" s="3"/>
      <c r="O3" s="3"/>
      <c r="P3" s="3"/>
      <c r="R3" s="4"/>
      <c r="S3" s="4"/>
      <c r="T3" s="37">
        <v>1</v>
      </c>
      <c r="U3" s="37"/>
      <c r="V3" s="37">
        <v>2</v>
      </c>
      <c r="W3" s="37"/>
      <c r="X3" s="4"/>
      <c r="Y3" s="3"/>
      <c r="Z3" s="3"/>
      <c r="AA3" s="3"/>
      <c r="AC3" s="15" t="s">
        <v>88</v>
      </c>
      <c r="AD3" s="15" t="s">
        <v>89</v>
      </c>
      <c r="AE3" s="35" t="s">
        <v>99</v>
      </c>
      <c r="AF3" s="35"/>
      <c r="AG3" s="28"/>
      <c r="AH3" s="35" t="s">
        <v>106</v>
      </c>
      <c r="AI3" s="35"/>
      <c r="AJ3" s="27"/>
      <c r="AK3" s="35" t="s">
        <v>108</v>
      </c>
      <c r="AL3" s="35"/>
    </row>
    <row r="4" spans="1:38" x14ac:dyDescent="0.15">
      <c r="G4" s="4" t="s">
        <v>0</v>
      </c>
      <c r="H4" s="4" t="s">
        <v>33</v>
      </c>
      <c r="I4" s="4" t="s">
        <v>1</v>
      </c>
      <c r="J4" s="4" t="s">
        <v>2</v>
      </c>
      <c r="K4" s="4" t="s">
        <v>1</v>
      </c>
      <c r="L4" s="4" t="s">
        <v>2</v>
      </c>
      <c r="M4" s="4" t="s">
        <v>3</v>
      </c>
      <c r="N4" s="4" t="s">
        <v>34</v>
      </c>
      <c r="O4" s="5" t="s">
        <v>35</v>
      </c>
      <c r="P4" s="6" t="s">
        <v>36</v>
      </c>
      <c r="R4" s="4" t="s">
        <v>0</v>
      </c>
      <c r="S4" s="4" t="s">
        <v>8</v>
      </c>
      <c r="T4" s="4" t="s">
        <v>1</v>
      </c>
      <c r="U4" s="4" t="s">
        <v>2</v>
      </c>
      <c r="V4" s="4" t="s">
        <v>1</v>
      </c>
      <c r="W4" s="4" t="s">
        <v>2</v>
      </c>
      <c r="X4" s="4" t="s">
        <v>3</v>
      </c>
      <c r="Y4" s="4" t="s">
        <v>9</v>
      </c>
      <c r="Z4" s="5" t="s">
        <v>10</v>
      </c>
      <c r="AA4" s="6" t="s">
        <v>11</v>
      </c>
      <c r="AC4" s="15" t="s">
        <v>90</v>
      </c>
      <c r="AD4" s="15">
        <v>0.1</v>
      </c>
      <c r="AE4" s="28" t="s">
        <v>0</v>
      </c>
      <c r="AF4" s="28" t="s">
        <v>86</v>
      </c>
      <c r="AG4" s="28"/>
      <c r="AH4" s="28" t="s">
        <v>0</v>
      </c>
      <c r="AI4" s="28" t="s">
        <v>86</v>
      </c>
      <c r="AJ4" s="27"/>
      <c r="AK4" s="28" t="s">
        <v>0</v>
      </c>
      <c r="AL4" s="28" t="s">
        <v>86</v>
      </c>
    </row>
    <row r="5" spans="1:38" x14ac:dyDescent="0.15">
      <c r="A5" s="1">
        <v>0</v>
      </c>
      <c r="B5" s="1">
        <v>0.1077123</v>
      </c>
      <c r="C5" s="1">
        <v>0</v>
      </c>
      <c r="D5" s="1">
        <v>6.0470039999999996E-2</v>
      </c>
      <c r="E5" s="1">
        <v>0</v>
      </c>
      <c r="F5" s="1">
        <v>0</v>
      </c>
      <c r="G5" s="1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f t="shared" ref="M5:M36" si="0">SQRT(POWER(I5-K5,2)+POWER(J5-L5,2))</f>
        <v>0</v>
      </c>
      <c r="N5">
        <f t="shared" ref="N5:N36" si="1">J5-L5</f>
        <v>0</v>
      </c>
      <c r="O5" s="7">
        <f t="shared" ref="O5:O36" si="2">M5-N5</f>
        <v>0</v>
      </c>
      <c r="P5">
        <f t="shared" ref="P5:P36" si="3">M5-H5</f>
        <v>0</v>
      </c>
      <c r="R5" s="1">
        <v>0</v>
      </c>
      <c r="S5">
        <v>0</v>
      </c>
      <c r="T5">
        <v>0</v>
      </c>
      <c r="U5">
        <v>0</v>
      </c>
      <c r="V5">
        <v>0</v>
      </c>
      <c r="W5">
        <v>0</v>
      </c>
      <c r="X5" s="1">
        <f>SQRT(POWER(T5-V5,2)+POWER(U5-W5,2))</f>
        <v>0</v>
      </c>
      <c r="Y5">
        <f>U5-W5</f>
        <v>0</v>
      </c>
      <c r="Z5" s="7">
        <f>X5-Y5</f>
        <v>0</v>
      </c>
      <c r="AA5">
        <f>X5-S5</f>
        <v>0</v>
      </c>
      <c r="AC5" s="15"/>
      <c r="AD5" s="15"/>
      <c r="AE5" s="1">
        <v>0</v>
      </c>
      <c r="AF5" s="31">
        <v>0</v>
      </c>
      <c r="AG5" s="1"/>
      <c r="AH5">
        <v>0</v>
      </c>
      <c r="AI5">
        <v>0</v>
      </c>
      <c r="AK5" s="31">
        <v>0</v>
      </c>
      <c r="AL5">
        <v>0</v>
      </c>
    </row>
    <row r="6" spans="1:38" x14ac:dyDescent="0.15">
      <c r="A6" s="1">
        <v>5.7350000000000456E-4</v>
      </c>
      <c r="B6" s="1">
        <v>2.6814689999999999</v>
      </c>
      <c r="C6" s="1">
        <v>4.2600000000000103E-4</v>
      </c>
      <c r="D6" s="1">
        <v>2.2969170000000001</v>
      </c>
      <c r="E6" s="1">
        <v>1.5949999999999992E-4</v>
      </c>
      <c r="F6" s="1">
        <v>0.32408159999999997</v>
      </c>
      <c r="G6">
        <v>1.0035240000000001</v>
      </c>
      <c r="H6">
        <v>3.0000000260770321E-3</v>
      </c>
      <c r="I6">
        <v>6.4929359666621167E-8</v>
      </c>
      <c r="J6">
        <v>2.031390555202961E-3</v>
      </c>
      <c r="K6">
        <v>-3.3992600947385654E-5</v>
      </c>
      <c r="L6">
        <v>1.8249583663418889E-3</v>
      </c>
      <c r="M6" s="1">
        <f t="shared" si="0"/>
        <v>2.0922276159297083E-4</v>
      </c>
      <c r="N6">
        <f t="shared" si="1"/>
        <v>2.0643218886107206E-4</v>
      </c>
      <c r="O6" s="7">
        <f t="shared" si="2"/>
        <v>2.7905727318987641E-6</v>
      </c>
      <c r="P6">
        <f t="shared" si="3"/>
        <v>-2.7907772644840613E-3</v>
      </c>
      <c r="R6">
        <v>6.6972899999999997</v>
      </c>
      <c r="S6">
        <v>0.02</v>
      </c>
      <c r="T6">
        <v>-2.9572533094324172E-5</v>
      </c>
      <c r="U6">
        <v>1.3592622242867947E-2</v>
      </c>
      <c r="V6">
        <v>-2.2805304615758359E-4</v>
      </c>
      <c r="W6">
        <v>1.2249888852238655E-2</v>
      </c>
      <c r="X6" s="1">
        <f t="shared" ref="X6:X69" si="4">SQRT(POWER(T6-V6,2)+POWER(U6-W6,2))</f>
        <v>1.357323643195199E-3</v>
      </c>
      <c r="Y6">
        <f t="shared" ref="Y6:Y69" si="5">U6-W6</f>
        <v>1.3427333906292915E-3</v>
      </c>
      <c r="Z6" s="7">
        <f t="shared" ref="Z6:Z69" si="6">X6-Y6</f>
        <v>1.4590252565907513E-5</v>
      </c>
      <c r="AA6">
        <f t="shared" ref="AA6:AA69" si="7">X6-S6</f>
        <v>-1.8642676356804801E-2</v>
      </c>
      <c r="AC6" s="15"/>
      <c r="AD6" s="15"/>
      <c r="AE6" s="1">
        <v>2.3874369999999998</v>
      </c>
      <c r="AF6" s="31">
        <v>4.5831279749108944E-7</v>
      </c>
      <c r="AG6" s="1"/>
      <c r="AH6">
        <v>7.1622333984375004</v>
      </c>
      <c r="AI6">
        <v>6.2583330873167142E-7</v>
      </c>
      <c r="AK6" s="31">
        <v>8.5946474609374999</v>
      </c>
      <c r="AL6">
        <v>1.0240846677334048E-6</v>
      </c>
    </row>
    <row r="7" spans="1:38" x14ac:dyDescent="0.15">
      <c r="A7" s="1">
        <v>1.8934999999999924E-3</v>
      </c>
      <c r="B7" s="1">
        <v>5.0190140000000003</v>
      </c>
      <c r="C7" s="1">
        <v>-3.0449999999998534E-4</v>
      </c>
      <c r="D7" s="1">
        <v>2.97248</v>
      </c>
      <c r="E7" s="1">
        <v>1.485E-4</v>
      </c>
      <c r="F7" s="1">
        <v>0.47242219999999996</v>
      </c>
      <c r="G7">
        <v>2.007406</v>
      </c>
      <c r="H7">
        <v>6.0000000521540642E-3</v>
      </c>
      <c r="I7">
        <v>2.1863954202672176E-8</v>
      </c>
      <c r="J7">
        <v>4.0622535161674023E-3</v>
      </c>
      <c r="K7">
        <v>-6.7874119849875569E-5</v>
      </c>
      <c r="L7">
        <v>3.65062290802598E-3</v>
      </c>
      <c r="M7" s="1">
        <f t="shared" si="0"/>
        <v>4.17192548082538E-4</v>
      </c>
      <c r="N7">
        <f t="shared" si="1"/>
        <v>4.1163060814142227E-4</v>
      </c>
      <c r="O7" s="7">
        <f t="shared" si="2"/>
        <v>5.5619399411157276E-6</v>
      </c>
      <c r="P7">
        <f t="shared" si="3"/>
        <v>-5.5828075040715262E-3</v>
      </c>
      <c r="R7">
        <v>13.410550000000001</v>
      </c>
      <c r="S7">
        <v>0.04</v>
      </c>
      <c r="T7">
        <v>-6.4275904151145369E-5</v>
      </c>
      <c r="U7">
        <v>2.7162564918398857E-2</v>
      </c>
      <c r="V7">
        <v>-4.5224366476759315E-4</v>
      </c>
      <c r="W7">
        <v>2.4513592943549156E-2</v>
      </c>
      <c r="X7" s="1">
        <f t="shared" si="4"/>
        <v>2.6772320606956853E-3</v>
      </c>
      <c r="Y7">
        <f t="shared" si="5"/>
        <v>2.6489719748497009E-3</v>
      </c>
      <c r="Z7" s="7">
        <f t="shared" si="6"/>
        <v>2.8260085845984405E-5</v>
      </c>
      <c r="AA7">
        <f t="shared" si="7"/>
        <v>-3.7322767939304315E-2</v>
      </c>
      <c r="AC7" s="19" t="s">
        <v>91</v>
      </c>
      <c r="AD7" s="15"/>
      <c r="AE7" s="1">
        <v>9.0128330000000005</v>
      </c>
      <c r="AF7" s="31">
        <v>4.8605771735310555E-4</v>
      </c>
      <c r="AG7" s="1"/>
      <c r="AH7">
        <v>27.026751953125</v>
      </c>
      <c r="AI7">
        <v>1.5783191192895174E-3</v>
      </c>
      <c r="AK7" s="31">
        <v>32.426123046874999</v>
      </c>
      <c r="AL7">
        <v>1.8541491590440273E-3</v>
      </c>
    </row>
    <row r="8" spans="1:38" x14ac:dyDescent="0.15">
      <c r="A8" s="1">
        <v>1.7120000000000052E-3</v>
      </c>
      <c r="B8" s="1">
        <v>5.3638819999999994</v>
      </c>
      <c r="C8" s="1">
        <v>-7.2049999999998504E-4</v>
      </c>
      <c r="D8" s="1">
        <v>2.7022550000000001</v>
      </c>
      <c r="E8" s="1">
        <v>5.9949999999999988E-4</v>
      </c>
      <c r="F8" s="1">
        <v>1.3841969999999999</v>
      </c>
      <c r="G8">
        <v>3.513906</v>
      </c>
      <c r="H8">
        <v>1.0499999858438969E-2</v>
      </c>
      <c r="I8">
        <v>-2.4431724909845798E-7</v>
      </c>
      <c r="J8">
        <v>7.1075917221605778E-3</v>
      </c>
      <c r="K8">
        <v>-1.1872812319779769E-4</v>
      </c>
      <c r="L8">
        <v>6.3894987106323242E-3</v>
      </c>
      <c r="M8" s="1">
        <f t="shared" si="0"/>
        <v>7.2780216094609493E-4</v>
      </c>
      <c r="N8">
        <f t="shared" si="1"/>
        <v>7.1809301152825356E-4</v>
      </c>
      <c r="O8" s="7">
        <f t="shared" si="2"/>
        <v>9.7091494178413789E-6</v>
      </c>
      <c r="P8">
        <f t="shared" si="3"/>
        <v>-9.772197697492874E-3</v>
      </c>
      <c r="R8">
        <v>23.508890000000001</v>
      </c>
      <c r="S8">
        <v>7.0000000000000007E-2</v>
      </c>
      <c r="T8">
        <v>-1.253881782758981E-4</v>
      </c>
      <c r="U8">
        <v>4.747714102268219E-2</v>
      </c>
      <c r="V8">
        <v>-7.8296137508004904E-4</v>
      </c>
      <c r="W8">
        <v>4.2927414178848267E-2</v>
      </c>
      <c r="X8" s="1">
        <f t="shared" si="4"/>
        <v>4.5970008551944191E-3</v>
      </c>
      <c r="Y8">
        <f t="shared" si="5"/>
        <v>4.5497268438339233E-3</v>
      </c>
      <c r="Z8" s="7">
        <f t="shared" si="6"/>
        <v>4.7274011360495805E-5</v>
      </c>
      <c r="AA8">
        <f t="shared" si="7"/>
        <v>-6.5402999144805588E-2</v>
      </c>
      <c r="AC8" s="15" t="s">
        <v>92</v>
      </c>
      <c r="AD8" s="15"/>
      <c r="AE8" s="1">
        <v>20.21116</v>
      </c>
      <c r="AF8" s="31">
        <v>4.5562591403722763E-3</v>
      </c>
      <c r="AG8" s="1"/>
      <c r="AH8">
        <v>60.618738281250003</v>
      </c>
      <c r="AI8">
        <v>1.4046633616089821E-2</v>
      </c>
      <c r="AK8" s="31">
        <v>72.739273437500003</v>
      </c>
      <c r="AL8">
        <v>1.6725732013583183E-2</v>
      </c>
    </row>
    <row r="9" spans="1:38" x14ac:dyDescent="0.15">
      <c r="A9" s="1">
        <v>2.3490000000000039E-3</v>
      </c>
      <c r="B9" s="1">
        <v>5.4649799999999997</v>
      </c>
      <c r="C9" s="1">
        <v>-5.9000000000000719E-4</v>
      </c>
      <c r="D9" s="1">
        <v>4.1336940000000002</v>
      </c>
      <c r="E9" s="1">
        <v>1.1649999999999994E-3</v>
      </c>
      <c r="F9" s="1">
        <v>9.4975759999999987</v>
      </c>
      <c r="G9">
        <v>5.7752340000000002</v>
      </c>
      <c r="H9">
        <v>1.7249999567866325E-2</v>
      </c>
      <c r="I9">
        <v>-1.1642339359241305E-6</v>
      </c>
      <c r="J9">
        <v>1.167344581335783E-2</v>
      </c>
      <c r="K9">
        <v>-1.9456581503618509E-4</v>
      </c>
      <c r="L9">
        <v>1.0498571209609509E-2</v>
      </c>
      <c r="M9" s="1">
        <f t="shared" si="0"/>
        <v>1.1906865692132655E-3</v>
      </c>
      <c r="N9">
        <f t="shared" si="1"/>
        <v>1.1748746037483215E-3</v>
      </c>
      <c r="O9" s="7">
        <f t="shared" si="2"/>
        <v>1.5811965464944009E-5</v>
      </c>
      <c r="P9">
        <f t="shared" si="3"/>
        <v>-1.6059312998653059E-2</v>
      </c>
      <c r="R9">
        <v>38.717950000000002</v>
      </c>
      <c r="S9">
        <v>0.115</v>
      </c>
      <c r="T9">
        <v>-2.3699211305938661E-4</v>
      </c>
      <c r="U9">
        <v>7.786174863576889E-2</v>
      </c>
      <c r="V9">
        <v>-1.2652494478970766E-3</v>
      </c>
      <c r="W9">
        <v>7.0584222674369812E-2</v>
      </c>
      <c r="X9" s="1">
        <f t="shared" si="4"/>
        <v>7.349809335315107E-3</v>
      </c>
      <c r="Y9">
        <f t="shared" si="5"/>
        <v>7.2775259613990784E-3</v>
      </c>
      <c r="Z9" s="7">
        <f t="shared" si="6"/>
        <v>7.2283373916028591E-5</v>
      </c>
      <c r="AA9">
        <f t="shared" si="7"/>
        <v>-0.1076501906646849</v>
      </c>
      <c r="AC9" s="19" t="s">
        <v>93</v>
      </c>
      <c r="AD9" s="15"/>
      <c r="AE9" s="1">
        <v>34.372120000000002</v>
      </c>
      <c r="AF9" s="31">
        <v>1.6205679625272751E-2</v>
      </c>
      <c r="AG9" s="1"/>
      <c r="AH9">
        <v>103.10053125</v>
      </c>
      <c r="AI9">
        <v>4.9385204911231995E-2</v>
      </c>
      <c r="AK9" s="31">
        <v>123.71184375</v>
      </c>
      <c r="AL9">
        <v>5.8995172381401062E-2</v>
      </c>
    </row>
    <row r="10" spans="1:38" x14ac:dyDescent="0.15">
      <c r="A10" s="1">
        <v>2.458999999999989E-3</v>
      </c>
      <c r="B10" s="1">
        <v>6.7074499999999997</v>
      </c>
      <c r="C10" s="1">
        <v>-3.3400000000000096E-4</v>
      </c>
      <c r="D10" s="1">
        <v>5.07287</v>
      </c>
      <c r="E10" s="1">
        <v>1.389499999999988E-3</v>
      </c>
      <c r="F10" s="1">
        <v>9.5315899999999996</v>
      </c>
      <c r="G10">
        <v>9.1706850000000006</v>
      </c>
      <c r="H10">
        <v>2.7374999597668648E-2</v>
      </c>
      <c r="I10">
        <v>-3.6602546060748864E-6</v>
      </c>
      <c r="J10">
        <v>1.8517442047595978E-2</v>
      </c>
      <c r="K10">
        <v>-3.0757230706512928E-4</v>
      </c>
      <c r="L10">
        <v>1.6664914786815643E-2</v>
      </c>
      <c r="M10" s="1">
        <f t="shared" si="0"/>
        <v>1.8772905442589766E-3</v>
      </c>
      <c r="N10">
        <f t="shared" si="1"/>
        <v>1.8525272607803345E-3</v>
      </c>
      <c r="O10" s="7">
        <f t="shared" si="2"/>
        <v>2.4763283478642165E-5</v>
      </c>
      <c r="P10">
        <f t="shared" si="3"/>
        <v>-2.5497709053409673E-2</v>
      </c>
      <c r="R10">
        <v>61.657649999999997</v>
      </c>
      <c r="S10">
        <v>0.1825</v>
      </c>
      <c r="T10">
        <v>-4.4392296695150435E-4</v>
      </c>
      <c r="U10">
        <v>0.12325941026210785</v>
      </c>
      <c r="V10">
        <v>-1.9624351989477873E-3</v>
      </c>
      <c r="W10">
        <v>0.1121378168463707</v>
      </c>
      <c r="X10" s="1">
        <f t="shared" si="4"/>
        <v>1.1224781490242485E-2</v>
      </c>
      <c r="Y10">
        <f t="shared" si="5"/>
        <v>1.1121593415737152E-2</v>
      </c>
      <c r="Z10" s="7">
        <f t="shared" si="6"/>
        <v>1.0318807450533304E-4</v>
      </c>
      <c r="AA10">
        <f t="shared" si="7"/>
        <v>-0.17127521850975752</v>
      </c>
      <c r="AC10" s="15" t="s">
        <v>94</v>
      </c>
      <c r="AD10" s="15">
        <v>1.5</v>
      </c>
      <c r="AE10" s="1">
        <v>51.231340000000003</v>
      </c>
      <c r="AF10" s="31">
        <v>3.8558371365070343E-2</v>
      </c>
      <c r="AG10" s="1"/>
      <c r="AH10">
        <v>153.65245312499999</v>
      </c>
      <c r="AI10">
        <v>0.11691635847091675</v>
      </c>
      <c r="AK10" s="31">
        <v>184.36609375</v>
      </c>
      <c r="AL10">
        <v>0.13985995948314667</v>
      </c>
    </row>
    <row r="11" spans="1:38" x14ac:dyDescent="0.15">
      <c r="A11" s="1">
        <v>3.0645000000000255E-3</v>
      </c>
      <c r="B11" s="1">
        <v>7.4510429999999994</v>
      </c>
      <c r="C11" s="1">
        <v>-1.3825000000000087E-3</v>
      </c>
      <c r="D11" s="1">
        <v>5.7418190000000005</v>
      </c>
      <c r="E11" s="1">
        <v>1.4800000000000091E-3</v>
      </c>
      <c r="F11" s="1">
        <v>9.5589910000000007</v>
      </c>
      <c r="G11">
        <v>14.271459999999999</v>
      </c>
      <c r="H11">
        <v>4.2562499642372131E-2</v>
      </c>
      <c r="I11">
        <v>-9.8422915471019223E-6</v>
      </c>
      <c r="J11">
        <v>2.8772881254553795E-2</v>
      </c>
      <c r="K11">
        <v>-4.754806577693671E-4</v>
      </c>
      <c r="L11">
        <v>2.5919884443283081E-2</v>
      </c>
      <c r="M11" s="1">
        <f t="shared" si="0"/>
        <v>2.8907455600967373E-3</v>
      </c>
      <c r="N11">
        <f t="shared" si="1"/>
        <v>2.8529968112707138E-3</v>
      </c>
      <c r="O11" s="7">
        <f t="shared" si="2"/>
        <v>3.7748748826023533E-5</v>
      </c>
      <c r="P11">
        <f t="shared" si="3"/>
        <v>-3.9671754082275391E-2</v>
      </c>
      <c r="R11">
        <v>96.181030000000007</v>
      </c>
      <c r="S11">
        <v>0.28375</v>
      </c>
      <c r="T11">
        <v>-7.7572197187691927E-4</v>
      </c>
      <c r="U11">
        <v>0.1912197470664978</v>
      </c>
      <c r="V11">
        <v>-2.9923811089247465E-3</v>
      </c>
      <c r="W11">
        <v>0.17445376515388489</v>
      </c>
      <c r="X11" s="1">
        <f t="shared" si="4"/>
        <v>1.691188124437731E-2</v>
      </c>
      <c r="Y11">
        <f t="shared" si="5"/>
        <v>1.6765981912612915E-2</v>
      </c>
      <c r="Z11" s="7">
        <f t="shared" si="6"/>
        <v>1.4589933176439515E-4</v>
      </c>
      <c r="AA11">
        <f t="shared" si="7"/>
        <v>-0.26683811875562269</v>
      </c>
      <c r="AC11" s="15" t="s">
        <v>95</v>
      </c>
      <c r="AD11" s="15">
        <v>1</v>
      </c>
      <c r="AE11" s="1">
        <v>70.36909</v>
      </c>
      <c r="AF11" s="31">
        <v>7.384549081325531E-2</v>
      </c>
      <c r="AG11" s="1"/>
      <c r="AH11">
        <v>211.01959375000001</v>
      </c>
      <c r="AI11">
        <v>0.22331634163856506</v>
      </c>
      <c r="AK11" s="31">
        <v>253.19384375000001</v>
      </c>
      <c r="AL11">
        <v>0.26735645532608032</v>
      </c>
    </row>
    <row r="12" spans="1:38" x14ac:dyDescent="0.15">
      <c r="A12" s="1">
        <v>2.5620000000000087E-3</v>
      </c>
      <c r="B12" s="1">
        <v>7.7014269999999998</v>
      </c>
      <c r="C12" s="1">
        <v>-1.2715000000000365E-3</v>
      </c>
      <c r="D12" s="1">
        <v>6.34274</v>
      </c>
      <c r="E12" s="1">
        <v>1.0919999999999819E-3</v>
      </c>
      <c r="F12" s="1">
        <v>9.6128470000000004</v>
      </c>
      <c r="G12">
        <v>21.939160000000001</v>
      </c>
      <c r="H12">
        <v>6.5343752503395081E-2</v>
      </c>
      <c r="I12">
        <v>-2.440615207888186E-5</v>
      </c>
      <c r="J12">
        <v>4.4132992625236511E-2</v>
      </c>
      <c r="K12">
        <v>-7.2388321859762073E-4</v>
      </c>
      <c r="L12">
        <v>3.9813816547393799E-2</v>
      </c>
      <c r="M12" s="1">
        <f t="shared" si="0"/>
        <v>4.3754485664894305E-3</v>
      </c>
      <c r="N12">
        <f t="shared" si="1"/>
        <v>4.3191760778427124E-3</v>
      </c>
      <c r="O12" s="7">
        <f t="shared" si="2"/>
        <v>5.6272488646718147E-5</v>
      </c>
      <c r="P12">
        <f t="shared" si="3"/>
        <v>-6.0968303936905652E-2</v>
      </c>
      <c r="R12">
        <v>147.82650000000001</v>
      </c>
      <c r="S12">
        <v>0.43562499999999998</v>
      </c>
      <c r="T12">
        <v>-1.2195792514830828E-3</v>
      </c>
      <c r="U12">
        <v>0.29334264993667603</v>
      </c>
      <c r="V12">
        <v>-4.5751682482659817E-3</v>
      </c>
      <c r="W12">
        <v>0.26780924201011658</v>
      </c>
      <c r="X12" s="1">
        <f t="shared" si="4"/>
        <v>2.5752959011721727E-2</v>
      </c>
      <c r="Y12">
        <f t="shared" si="5"/>
        <v>2.5533407926559448E-2</v>
      </c>
      <c r="Z12" s="7">
        <f t="shared" si="6"/>
        <v>2.1955108516227839E-4</v>
      </c>
      <c r="AA12">
        <f t="shared" si="7"/>
        <v>-0.40987204098827823</v>
      </c>
      <c r="AC12" s="15" t="s">
        <v>96</v>
      </c>
      <c r="AD12" s="15">
        <v>1000</v>
      </c>
      <c r="AE12" s="1">
        <v>90.207269999999994</v>
      </c>
      <c r="AF12" s="31">
        <v>0.12558230757713318</v>
      </c>
      <c r="AG12" s="1"/>
      <c r="AH12">
        <v>270.49034375000002</v>
      </c>
      <c r="AI12">
        <v>0.37909948825836182</v>
      </c>
      <c r="AK12" s="31">
        <v>324.30328125</v>
      </c>
      <c r="AL12">
        <v>0.45433467626571655</v>
      </c>
    </row>
    <row r="13" spans="1:38" x14ac:dyDescent="0.15">
      <c r="A13" s="1">
        <v>3.4730000000000316E-3</v>
      </c>
      <c r="B13" s="1">
        <v>9.1942810000000001</v>
      </c>
      <c r="C13" s="1">
        <v>-1.7934999999999757E-3</v>
      </c>
      <c r="D13" s="1">
        <v>7.3565589999999998</v>
      </c>
      <c r="E13" s="1">
        <v>1.517500000000005E-3</v>
      </c>
      <c r="F13" s="1">
        <v>9.5656039999999987</v>
      </c>
      <c r="G13">
        <v>32.065620000000003</v>
      </c>
      <c r="H13">
        <v>9.5343753695487976E-2</v>
      </c>
      <c r="I13">
        <v>-5.2835170208709314E-5</v>
      </c>
      <c r="J13">
        <v>6.4319632947444916E-2</v>
      </c>
      <c r="K13">
        <v>-1.0450218105688691E-3</v>
      </c>
      <c r="L13">
        <v>5.8129429817199707E-2</v>
      </c>
      <c r="M13" s="1">
        <f t="shared" si="0"/>
        <v>6.269214394404355E-3</v>
      </c>
      <c r="N13">
        <f t="shared" si="1"/>
        <v>6.1902031302452087E-3</v>
      </c>
      <c r="O13" s="7">
        <f t="shared" si="2"/>
        <v>7.9011264159146305E-5</v>
      </c>
      <c r="P13">
        <f t="shared" si="3"/>
        <v>-8.9074539301083624E-2</v>
      </c>
      <c r="R13">
        <v>215.55860000000001</v>
      </c>
      <c r="S13">
        <v>0.635625</v>
      </c>
      <c r="T13">
        <v>-1.7790477722883224E-3</v>
      </c>
      <c r="U13">
        <v>0.42808330059051514</v>
      </c>
      <c r="V13">
        <v>-6.6904937848448753E-3</v>
      </c>
      <c r="W13">
        <v>0.39049398899078369</v>
      </c>
      <c r="X13" s="1">
        <f t="shared" si="4"/>
        <v>3.7908820193669479E-2</v>
      </c>
      <c r="Y13">
        <f t="shared" si="5"/>
        <v>3.7589311599731445E-2</v>
      </c>
      <c r="Z13" s="7">
        <f t="shared" si="6"/>
        <v>3.1950859393803377E-4</v>
      </c>
      <c r="AA13">
        <f t="shared" si="7"/>
        <v>-0.59771617980633052</v>
      </c>
      <c r="AE13" s="1">
        <v>105.71250000000001</v>
      </c>
      <c r="AF13" s="31">
        <v>0.1986025869846344</v>
      </c>
      <c r="AG13" s="1"/>
      <c r="AH13">
        <v>316.65409375000002</v>
      </c>
      <c r="AI13">
        <v>0.59876835346221924</v>
      </c>
      <c r="AK13" s="31">
        <v>379.14234375000001</v>
      </c>
      <c r="AL13">
        <v>0.71862030029296875</v>
      </c>
    </row>
    <row r="14" spans="1:38" x14ac:dyDescent="0.15">
      <c r="A14" s="1">
        <v>3.7500000000000311E-3</v>
      </c>
      <c r="B14" s="1">
        <v>10.53124</v>
      </c>
      <c r="C14" s="1">
        <v>-1.7464999999999842E-3</v>
      </c>
      <c r="D14" s="1">
        <v>7.8497669999999999</v>
      </c>
      <c r="E14" s="1">
        <v>1.4130000000000253E-3</v>
      </c>
      <c r="F14" s="1">
        <v>9.5854459999999992</v>
      </c>
      <c r="G14">
        <v>42.223559999999999</v>
      </c>
      <c r="H14">
        <v>0.12534375488758087</v>
      </c>
      <c r="I14">
        <v>-9.1212546976748854E-5</v>
      </c>
      <c r="J14">
        <v>8.4462083876132965E-2</v>
      </c>
      <c r="K14">
        <v>-1.3598145451396704E-3</v>
      </c>
      <c r="L14">
        <v>7.6464354991912842E-2</v>
      </c>
      <c r="M14" s="1">
        <f t="shared" si="0"/>
        <v>8.0977168594136336E-3</v>
      </c>
      <c r="N14">
        <f t="shared" si="1"/>
        <v>7.9977288842201233E-3</v>
      </c>
      <c r="O14" s="7">
        <f t="shared" si="2"/>
        <v>9.9987975193510312E-5</v>
      </c>
      <c r="P14">
        <f t="shared" si="3"/>
        <v>-0.11724603802816724</v>
      </c>
      <c r="R14">
        <v>282.4717</v>
      </c>
      <c r="S14">
        <v>0.83562499999999995</v>
      </c>
      <c r="T14">
        <v>-2.2663145791739225E-3</v>
      </c>
      <c r="U14">
        <v>0.56358206272125244</v>
      </c>
      <c r="V14">
        <v>-8.8526830077171326E-3</v>
      </c>
      <c r="W14">
        <v>0.51186144351959229</v>
      </c>
      <c r="X14" s="1">
        <f t="shared" si="4"/>
        <v>5.213830357500758E-2</v>
      </c>
      <c r="Y14">
        <f t="shared" si="5"/>
        <v>5.1720619201660156E-2</v>
      </c>
      <c r="Z14" s="7">
        <f t="shared" si="6"/>
        <v>4.1768437334742392E-4</v>
      </c>
      <c r="AA14">
        <f t="shared" si="7"/>
        <v>-0.78348669642499236</v>
      </c>
      <c r="AE14" s="1">
        <v>112.5073</v>
      </c>
      <c r="AF14" s="31">
        <v>0.29716458916664124</v>
      </c>
      <c r="AG14" s="1"/>
      <c r="AH14">
        <v>336.65756249999998</v>
      </c>
      <c r="AI14">
        <v>0.89495748281478882</v>
      </c>
      <c r="AK14" s="31">
        <v>401.58724999999998</v>
      </c>
      <c r="AL14">
        <v>1.0757336616516113</v>
      </c>
    </row>
    <row r="15" spans="1:38" x14ac:dyDescent="0.15">
      <c r="A15" s="1">
        <v>3.9445000000000174E-3</v>
      </c>
      <c r="B15" s="1">
        <v>11.133100000000001</v>
      </c>
      <c r="C15" s="1">
        <v>-1.7249999999999766E-3</v>
      </c>
      <c r="D15" s="1">
        <v>9.1328659999999999</v>
      </c>
      <c r="E15" s="1">
        <v>1.3865000000000127E-3</v>
      </c>
      <c r="F15" s="1">
        <v>9.5996190000000006</v>
      </c>
      <c r="G15">
        <v>52.411380000000001</v>
      </c>
      <c r="H15">
        <v>0.15534375607967377</v>
      </c>
      <c r="I15">
        <v>-1.3897249300498515E-4</v>
      </c>
      <c r="J15">
        <v>0.10456240177154541</v>
      </c>
      <c r="K15">
        <v>-1.6686966409906745E-3</v>
      </c>
      <c r="L15">
        <v>9.4816334545612335E-2</v>
      </c>
      <c r="M15" s="1">
        <f t="shared" si="0"/>
        <v>9.8653880988705846E-3</v>
      </c>
      <c r="N15">
        <f t="shared" si="1"/>
        <v>9.746067225933075E-3</v>
      </c>
      <c r="O15" s="7">
        <f t="shared" si="2"/>
        <v>1.1932087293750962E-4</v>
      </c>
      <c r="P15">
        <f t="shared" si="3"/>
        <v>-0.14547836798080319</v>
      </c>
      <c r="R15">
        <v>343.77269999999999</v>
      </c>
      <c r="S15">
        <v>1.035625</v>
      </c>
      <c r="T15">
        <v>-2.7156232390552759E-3</v>
      </c>
      <c r="U15">
        <v>0.70443630218505859</v>
      </c>
      <c r="V15">
        <v>-1.1171142570674419E-2</v>
      </c>
      <c r="W15">
        <v>0.62350845336914063</v>
      </c>
      <c r="X15" s="1">
        <f t="shared" si="4"/>
        <v>8.1368375436280282E-2</v>
      </c>
      <c r="Y15">
        <f t="shared" si="5"/>
        <v>8.0927848815917969E-2</v>
      </c>
      <c r="Z15" s="7">
        <f t="shared" si="6"/>
        <v>4.4052662036231371E-4</v>
      </c>
      <c r="AA15">
        <f t="shared" si="7"/>
        <v>-0.95425662456371974</v>
      </c>
      <c r="AE15" s="1">
        <v>110.61969999999999</v>
      </c>
      <c r="AF15" s="31">
        <v>0.42152750492095947</v>
      </c>
      <c r="AG15" s="1"/>
      <c r="AH15">
        <v>330.67700000000002</v>
      </c>
      <c r="AI15">
        <v>1.2678943872451782</v>
      </c>
      <c r="AK15" s="31">
        <v>391.72734374999999</v>
      </c>
      <c r="AL15">
        <v>1.5247766971588135</v>
      </c>
    </row>
    <row r="16" spans="1:38" x14ac:dyDescent="0.15">
      <c r="A16" s="1">
        <v>4.2289999999999828E-3</v>
      </c>
      <c r="B16" s="1">
        <v>12.45683</v>
      </c>
      <c r="C16" s="1">
        <v>-1.9625000000000337E-3</v>
      </c>
      <c r="D16" s="1">
        <v>9.8963000000000001</v>
      </c>
      <c r="E16" s="1">
        <v>1.5165000000000317E-3</v>
      </c>
      <c r="F16" s="1">
        <v>9.6062329999999996</v>
      </c>
      <c r="G16">
        <v>62.625700000000002</v>
      </c>
      <c r="H16">
        <v>0.18534375727176666</v>
      </c>
      <c r="I16">
        <v>-1.9495854212436825E-4</v>
      </c>
      <c r="J16">
        <v>0.1246255487203598</v>
      </c>
      <c r="K16">
        <v>-1.972343772649765E-3</v>
      </c>
      <c r="L16">
        <v>0.11318142712116241</v>
      </c>
      <c r="M16" s="1">
        <f t="shared" si="0"/>
        <v>1.1581321920873541E-2</v>
      </c>
      <c r="N16">
        <f t="shared" si="1"/>
        <v>1.1444121599197388E-2</v>
      </c>
      <c r="O16" s="7">
        <f t="shared" si="2"/>
        <v>1.3720032167615324E-4</v>
      </c>
      <c r="P16">
        <f t="shared" si="3"/>
        <v>-0.17376243535089311</v>
      </c>
      <c r="R16">
        <v>393.69400000000002</v>
      </c>
      <c r="S16">
        <v>1.235625</v>
      </c>
      <c r="T16">
        <v>-2.8138556517660618E-3</v>
      </c>
      <c r="U16">
        <v>0.85636693239212036</v>
      </c>
      <c r="V16">
        <v>-1.3417906127870083E-2</v>
      </c>
      <c r="W16">
        <v>0.71593177318572998</v>
      </c>
      <c r="X16" s="1">
        <f t="shared" si="4"/>
        <v>0.14083493823559542</v>
      </c>
      <c r="Y16">
        <f t="shared" si="5"/>
        <v>0.14043515920639038</v>
      </c>
      <c r="Z16" s="7">
        <f t="shared" si="6"/>
        <v>3.9977902920504405E-4</v>
      </c>
      <c r="AA16">
        <f t="shared" si="7"/>
        <v>-1.0947900617644046</v>
      </c>
      <c r="AE16" s="1">
        <v>101.9187</v>
      </c>
      <c r="AF16" s="31">
        <v>0.56997954845428467</v>
      </c>
      <c r="AG16" s="1"/>
      <c r="AH16">
        <v>305.72790624999999</v>
      </c>
      <c r="AI16">
        <v>1.7122738361358643</v>
      </c>
      <c r="AK16" s="31">
        <v>364.13421875</v>
      </c>
      <c r="AL16">
        <v>2.0568008422851563</v>
      </c>
    </row>
    <row r="17" spans="1:38" x14ac:dyDescent="0.15">
      <c r="A17" s="1">
        <v>5.0930000000000142E-3</v>
      </c>
      <c r="B17" s="1">
        <v>13.80796</v>
      </c>
      <c r="C17" s="1">
        <v>-1.5224999999999822E-3</v>
      </c>
      <c r="D17" s="1">
        <v>10.17314</v>
      </c>
      <c r="E17" s="1">
        <v>1.3255000000000072E-3</v>
      </c>
      <c r="F17" s="1">
        <v>9.6402469999999987</v>
      </c>
      <c r="G17">
        <v>72.854050000000001</v>
      </c>
      <c r="H17">
        <v>0.21534374356269836</v>
      </c>
      <c r="I17">
        <v>-2.5376139092259109E-4</v>
      </c>
      <c r="J17">
        <v>0.14467225968837738</v>
      </c>
      <c r="K17">
        <v>-2.2741016000509262E-3</v>
      </c>
      <c r="L17">
        <v>0.13154816627502441</v>
      </c>
      <c r="M17" s="1">
        <f t="shared" si="0"/>
        <v>1.3278689787890801E-2</v>
      </c>
      <c r="N17">
        <f t="shared" si="1"/>
        <v>1.3124093413352966E-2</v>
      </c>
      <c r="O17" s="7">
        <f t="shared" si="2"/>
        <v>1.5459637453783467E-4</v>
      </c>
      <c r="P17">
        <f t="shared" si="3"/>
        <v>-0.20206505377480757</v>
      </c>
      <c r="R17">
        <v>436.4588</v>
      </c>
      <c r="S17">
        <v>1.4356249999999999</v>
      </c>
      <c r="T17">
        <v>-2.767771715298295E-3</v>
      </c>
      <c r="U17">
        <v>1.0152120590209961</v>
      </c>
      <c r="V17">
        <v>-1.5227309428155422E-2</v>
      </c>
      <c r="W17">
        <v>0.79558658599853516</v>
      </c>
      <c r="X17" s="1">
        <f t="shared" si="4"/>
        <v>0.2199786091427024</v>
      </c>
      <c r="Y17">
        <f t="shared" si="5"/>
        <v>0.21962547302246094</v>
      </c>
      <c r="Z17" s="7">
        <f t="shared" si="6"/>
        <v>3.5313612024145957E-4</v>
      </c>
      <c r="AA17">
        <f t="shared" si="7"/>
        <v>-1.2156463908572976</v>
      </c>
      <c r="AE17" s="1">
        <v>87.266270000000006</v>
      </c>
      <c r="AF17" s="31">
        <v>0.74098140001296997</v>
      </c>
      <c r="AG17" s="1"/>
      <c r="AH17">
        <v>262.37709374999997</v>
      </c>
      <c r="AI17">
        <v>2.2238695621490479</v>
      </c>
      <c r="AK17" s="31">
        <v>315.1543125</v>
      </c>
      <c r="AL17">
        <v>2.6677045822143555</v>
      </c>
    </row>
    <row r="18" spans="1:38" x14ac:dyDescent="0.15">
      <c r="A18" s="1">
        <v>4.7825000000000228E-3</v>
      </c>
      <c r="B18" s="1">
        <v>14.267149999999999</v>
      </c>
      <c r="C18" s="1">
        <v>-2.2150000000000225E-3</v>
      </c>
      <c r="D18" s="1">
        <v>11.105700000000001</v>
      </c>
      <c r="E18" s="1">
        <v>1.4415000000000122E-3</v>
      </c>
      <c r="F18" s="1">
        <v>9.6194609999999994</v>
      </c>
      <c r="G18">
        <v>83.083650000000006</v>
      </c>
      <c r="H18">
        <v>0.24534374475479126</v>
      </c>
      <c r="I18">
        <v>-3.071613609790802E-4</v>
      </c>
      <c r="J18">
        <v>0.16472367942333221</v>
      </c>
      <c r="K18">
        <v>-2.5784978643059731E-3</v>
      </c>
      <c r="L18">
        <v>0.1498987227678299</v>
      </c>
      <c r="M18" s="1">
        <f t="shared" si="0"/>
        <v>1.499794350398973E-2</v>
      </c>
      <c r="N18">
        <f t="shared" si="1"/>
        <v>1.4824956655502319E-2</v>
      </c>
      <c r="O18" s="7">
        <f t="shared" si="2"/>
        <v>1.7298684848741051E-4</v>
      </c>
      <c r="P18">
        <f t="shared" si="3"/>
        <v>-0.23034580125080154</v>
      </c>
      <c r="R18">
        <v>470.7611</v>
      </c>
      <c r="S18">
        <v>1.6356250000000001</v>
      </c>
      <c r="T18">
        <v>-2.6430520229041576E-3</v>
      </c>
      <c r="U18">
        <v>1.1821106672286987</v>
      </c>
      <c r="V18">
        <v>-1.7190441489219666E-2</v>
      </c>
      <c r="W18">
        <v>0.85944432020187378</v>
      </c>
      <c r="X18" s="1">
        <f t="shared" si="4"/>
        <v>0.32299411456545163</v>
      </c>
      <c r="Y18">
        <f t="shared" si="5"/>
        <v>0.32266634702682495</v>
      </c>
      <c r="Z18" s="7">
        <f t="shared" si="6"/>
        <v>3.2776753862667762E-4</v>
      </c>
      <c r="AA18">
        <f t="shared" si="7"/>
        <v>-1.3126308854345485</v>
      </c>
      <c r="AE18" s="1">
        <v>66.613370000000003</v>
      </c>
      <c r="AF18" s="31">
        <v>0.93264651298522949</v>
      </c>
      <c r="AG18" s="1"/>
      <c r="AH18">
        <v>201.58151562500001</v>
      </c>
      <c r="AI18">
        <v>2.7976257801055908</v>
      </c>
      <c r="AK18" s="31">
        <v>245.37243749999999</v>
      </c>
      <c r="AL18">
        <v>3.3539912700653076</v>
      </c>
    </row>
    <row r="19" spans="1:38" x14ac:dyDescent="0.15">
      <c r="A19" s="1">
        <v>4.7220000000000595E-3</v>
      </c>
      <c r="B19" s="1">
        <v>13.464030000000001</v>
      </c>
      <c r="C19" s="1">
        <v>-1.9354999999999789E-3</v>
      </c>
      <c r="D19" s="1">
        <v>10.69375</v>
      </c>
      <c r="E19" s="1">
        <v>1.1354999999999837E-3</v>
      </c>
      <c r="F19" s="1">
        <v>9.5854459999999992</v>
      </c>
      <c r="G19">
        <v>93.314499999999995</v>
      </c>
      <c r="H19">
        <v>0.27534374594688416</v>
      </c>
      <c r="I19">
        <v>-3.5991412005387247E-4</v>
      </c>
      <c r="J19">
        <v>0.18477581441402435</v>
      </c>
      <c r="K19">
        <v>-2.8848440852016211E-3</v>
      </c>
      <c r="L19">
        <v>0.16823780536651611</v>
      </c>
      <c r="M19" s="1">
        <f t="shared" si="0"/>
        <v>1.6729644783568042E-2</v>
      </c>
      <c r="N19">
        <f t="shared" si="1"/>
        <v>1.653800904750824E-2</v>
      </c>
      <c r="O19" s="7">
        <f t="shared" si="2"/>
        <v>1.9163573605980241E-4</v>
      </c>
      <c r="P19">
        <f t="shared" si="3"/>
        <v>-0.25861410116331612</v>
      </c>
      <c r="R19">
        <v>497.86989999999997</v>
      </c>
      <c r="S19">
        <v>1.8356250000000001</v>
      </c>
      <c r="T19">
        <v>-2.3784323129802942E-3</v>
      </c>
      <c r="U19">
        <v>1.3558380603790283</v>
      </c>
      <c r="V19">
        <v>-1.9238697364926338E-2</v>
      </c>
      <c r="W19">
        <v>0.91092628240585327</v>
      </c>
      <c r="X19" s="1">
        <f t="shared" si="4"/>
        <v>0.44523112954607486</v>
      </c>
      <c r="Y19">
        <f t="shared" si="5"/>
        <v>0.44491177797317505</v>
      </c>
      <c r="Z19" s="7">
        <f t="shared" si="6"/>
        <v>3.1935157289980642E-4</v>
      </c>
      <c r="AA19">
        <f t="shared" si="7"/>
        <v>-1.3903938704539252</v>
      </c>
      <c r="AE19" s="1">
        <v>42.969290000000001</v>
      </c>
      <c r="AF19" s="31">
        <v>1.1413718461990356</v>
      </c>
      <c r="AG19" s="1"/>
      <c r="AH19">
        <v>130.31367187500001</v>
      </c>
      <c r="AI19">
        <v>3.422818660736084</v>
      </c>
      <c r="AK19" s="31">
        <v>160.36920312500001</v>
      </c>
      <c r="AL19">
        <v>4.1022853851318359</v>
      </c>
    </row>
    <row r="20" spans="1:38" x14ac:dyDescent="0.15">
      <c r="A20" s="1">
        <v>5.4449999999999776E-3</v>
      </c>
      <c r="B20" s="1">
        <v>15.01736</v>
      </c>
      <c r="C20" s="1">
        <v>-1.405500000000004E-3</v>
      </c>
      <c r="D20" s="1">
        <v>11.754809999999999</v>
      </c>
      <c r="E20" s="1">
        <v>1.065499999999997E-3</v>
      </c>
      <c r="F20" s="1">
        <v>9.5854459999999992</v>
      </c>
      <c r="G20">
        <v>103.5301</v>
      </c>
      <c r="H20">
        <v>0.30534374713897705</v>
      </c>
      <c r="I20">
        <v>-4.0812959196045995E-4</v>
      </c>
      <c r="J20">
        <v>0.20484578609466553</v>
      </c>
      <c r="K20">
        <v>-3.1939935870468616E-3</v>
      </c>
      <c r="L20">
        <v>0.18657465279102325</v>
      </c>
      <c r="M20" s="1">
        <f t="shared" si="0"/>
        <v>1.8482298298604115E-2</v>
      </c>
      <c r="N20">
        <f t="shared" si="1"/>
        <v>1.8271133303642273E-2</v>
      </c>
      <c r="O20" s="7">
        <f t="shared" si="2"/>
        <v>2.1116499496184188E-4</v>
      </c>
      <c r="P20">
        <f t="shared" si="3"/>
        <v>-0.28686144884037296</v>
      </c>
      <c r="R20">
        <v>520.59159999999997</v>
      </c>
      <c r="S20">
        <v>2.035625</v>
      </c>
      <c r="T20">
        <v>-1.9739472772926092E-3</v>
      </c>
      <c r="U20">
        <v>1.5338894128799438</v>
      </c>
      <c r="V20">
        <v>-2.0816406235098839E-2</v>
      </c>
      <c r="W20">
        <v>0.9556964635848999</v>
      </c>
      <c r="X20" s="1">
        <f t="shared" si="4"/>
        <v>0.57849989185312545</v>
      </c>
      <c r="Y20">
        <f t="shared" si="5"/>
        <v>0.57819294929504395</v>
      </c>
      <c r="Z20" s="7">
        <f t="shared" si="6"/>
        <v>3.0694255808150217E-4</v>
      </c>
      <c r="AA20">
        <f t="shared" si="7"/>
        <v>-1.4571251081468746</v>
      </c>
      <c r="AE20" s="1">
        <v>20.46012</v>
      </c>
      <c r="AF20" s="31">
        <v>1.3611081838607788</v>
      </c>
      <c r="AG20" s="1"/>
      <c r="AH20">
        <v>62.964023437500003</v>
      </c>
      <c r="AI20">
        <v>4.0816078186035156</v>
      </c>
      <c r="AK20" s="31">
        <v>80.582382812500001</v>
      </c>
      <c r="AL20">
        <v>4.8930363655090332</v>
      </c>
    </row>
    <row r="21" spans="1:38" x14ac:dyDescent="0.15">
      <c r="A21" s="1">
        <v>5.5265000000000453E-3</v>
      </c>
      <c r="B21" s="1">
        <v>16.16629</v>
      </c>
      <c r="C21" s="1">
        <v>-8.7600000000004341E-4</v>
      </c>
      <c r="D21" s="1">
        <v>13.53773</v>
      </c>
      <c r="E21" s="1">
        <v>1.1154999999999915E-3</v>
      </c>
      <c r="F21" s="1">
        <v>9.6128470000000004</v>
      </c>
      <c r="G21">
        <v>113.7427</v>
      </c>
      <c r="H21">
        <v>0.33534374833106995</v>
      </c>
      <c r="I21">
        <v>-4.5515812234953046E-4</v>
      </c>
      <c r="J21">
        <v>0.22491908073425293</v>
      </c>
      <c r="K21">
        <v>-3.5042478702962399E-3</v>
      </c>
      <c r="L21">
        <v>0.20490545034408569</v>
      </c>
      <c r="M21" s="1">
        <f t="shared" si="0"/>
        <v>2.0244563459982517E-2</v>
      </c>
      <c r="N21">
        <f t="shared" si="1"/>
        <v>2.0013630390167236E-2</v>
      </c>
      <c r="O21" s="7">
        <f t="shared" si="2"/>
        <v>2.3093306981528117E-4</v>
      </c>
      <c r="P21">
        <f t="shared" si="3"/>
        <v>-0.31509918487108746</v>
      </c>
      <c r="R21">
        <v>541.02729999999997</v>
      </c>
      <c r="S21">
        <v>2.2356250000000002</v>
      </c>
      <c r="T21">
        <v>-1.6102801309898496E-3</v>
      </c>
      <c r="U21">
        <v>1.7143142223358154</v>
      </c>
      <c r="V21">
        <v>-2.2170402109622955E-2</v>
      </c>
      <c r="W21">
        <v>0.99798893928527832</v>
      </c>
      <c r="X21" s="1">
        <f t="shared" si="4"/>
        <v>0.71662028282292456</v>
      </c>
      <c r="Y21">
        <f t="shared" si="5"/>
        <v>0.71632528305053711</v>
      </c>
      <c r="Z21" s="7">
        <f t="shared" si="6"/>
        <v>2.9499977238744979E-4</v>
      </c>
      <c r="AA21">
        <f t="shared" si="7"/>
        <v>-1.5190047171770757</v>
      </c>
      <c r="AE21" s="1">
        <v>4.7089699999999999</v>
      </c>
      <c r="AF21" s="31">
        <v>1.5863938331604004</v>
      </c>
      <c r="AG21" s="1"/>
      <c r="AH21">
        <v>14.778830078125001</v>
      </c>
      <c r="AI21">
        <v>4.7570662498474121</v>
      </c>
      <c r="AK21" s="31">
        <v>19.686607421874999</v>
      </c>
      <c r="AL21">
        <v>5.7052326202392578</v>
      </c>
    </row>
    <row r="22" spans="1:38" x14ac:dyDescent="0.15">
      <c r="A22" s="1">
        <v>5.8639999999999803E-3</v>
      </c>
      <c r="B22" s="1">
        <v>16.94295</v>
      </c>
      <c r="C22" s="1">
        <v>-1.7680000000001028E-3</v>
      </c>
      <c r="D22" s="1">
        <v>14.39565</v>
      </c>
      <c r="E22" s="1">
        <v>9.2549999999999577E-4</v>
      </c>
      <c r="F22" s="1">
        <v>9.6600889999999993</v>
      </c>
      <c r="G22">
        <v>123.947</v>
      </c>
      <c r="H22">
        <v>0.36534374952316284</v>
      </c>
      <c r="I22">
        <v>-5.0003972137346864E-4</v>
      </c>
      <c r="J22">
        <v>0.24500188231468201</v>
      </c>
      <c r="K22">
        <v>-3.8161056581884623E-3</v>
      </c>
      <c r="L22">
        <v>0.22323219478130341</v>
      </c>
      <c r="M22" s="1">
        <f t="shared" si="0"/>
        <v>2.2020798999996444E-2</v>
      </c>
      <c r="N22">
        <f t="shared" si="1"/>
        <v>2.1769687533378601E-2</v>
      </c>
      <c r="O22" s="7">
        <f t="shared" si="2"/>
        <v>2.5111146661784337E-4</v>
      </c>
      <c r="P22">
        <f t="shared" si="3"/>
        <v>-0.34332295052316641</v>
      </c>
      <c r="R22">
        <v>559.50340000000006</v>
      </c>
      <c r="S22">
        <v>2.4356249999999999</v>
      </c>
      <c r="T22">
        <v>-1.30682741291821E-3</v>
      </c>
      <c r="U22">
        <v>1.8964816331863403</v>
      </c>
      <c r="V22">
        <v>-2.3178795352578163E-2</v>
      </c>
      <c r="W22">
        <v>1.0387488603591919</v>
      </c>
      <c r="X22" s="1">
        <f t="shared" si="4"/>
        <v>0.8580115923245456</v>
      </c>
      <c r="Y22">
        <f t="shared" si="5"/>
        <v>0.85773277282714844</v>
      </c>
      <c r="Z22" s="7">
        <f t="shared" si="6"/>
        <v>2.7881949739716472E-4</v>
      </c>
      <c r="AA22">
        <f t="shared" si="7"/>
        <v>-1.5776134076754542</v>
      </c>
      <c r="AE22" s="1">
        <v>-4.7508499999999998</v>
      </c>
      <c r="AF22" s="31">
        <v>1.8142528533935547</v>
      </c>
      <c r="AG22" s="1"/>
      <c r="AH22">
        <v>-12.785755859375</v>
      </c>
      <c r="AI22">
        <v>5.4404921531677246</v>
      </c>
      <c r="AK22" s="31">
        <v>-9.6282001953125</v>
      </c>
      <c r="AL22">
        <v>6.5250568389892578</v>
      </c>
    </row>
    <row r="23" spans="1:38" x14ac:dyDescent="0.15">
      <c r="A23" s="1">
        <v>6.3185000000000047E-3</v>
      </c>
      <c r="B23" s="1">
        <v>18.510450000000002</v>
      </c>
      <c r="C23" s="1">
        <v>-1.9184999999999341E-3</v>
      </c>
      <c r="D23" s="1">
        <v>15.56442</v>
      </c>
      <c r="E23" s="1">
        <v>1.2770000000000004E-3</v>
      </c>
      <c r="F23" s="1">
        <v>10.538790000000001</v>
      </c>
      <c r="G23">
        <v>134.14400000000001</v>
      </c>
      <c r="H23">
        <v>0.39534375071525574</v>
      </c>
      <c r="I23">
        <v>-5.428647855296731E-4</v>
      </c>
      <c r="J23">
        <v>0.2650921642780304</v>
      </c>
      <c r="K23">
        <v>-4.1289585642516613E-3</v>
      </c>
      <c r="L23">
        <v>0.24155537784099579</v>
      </c>
      <c r="M23" s="1">
        <f t="shared" si="0"/>
        <v>2.3808409950527246E-2</v>
      </c>
      <c r="N23">
        <f t="shared" si="1"/>
        <v>2.3536786437034607E-2</v>
      </c>
      <c r="O23" s="7">
        <f t="shared" si="2"/>
        <v>2.7162351349263938E-4</v>
      </c>
      <c r="P23">
        <f t="shared" si="3"/>
        <v>-0.37153534076472849</v>
      </c>
      <c r="R23">
        <v>574.71540000000005</v>
      </c>
      <c r="S23">
        <v>2.6356250000000001</v>
      </c>
      <c r="T23">
        <v>-1.3301420258358121E-3</v>
      </c>
      <c r="U23">
        <v>2.0814979076385498</v>
      </c>
      <c r="V23">
        <v>-2.3940697312355042E-2</v>
      </c>
      <c r="W23">
        <v>1.0745885372161865</v>
      </c>
      <c r="X23" s="1">
        <f t="shared" si="4"/>
        <v>1.0071632029888329</v>
      </c>
      <c r="Y23">
        <f t="shared" si="5"/>
        <v>1.0069093704223633</v>
      </c>
      <c r="Z23" s="7">
        <f t="shared" si="6"/>
        <v>2.5383256646960284E-4</v>
      </c>
      <c r="AA23">
        <f t="shared" si="7"/>
        <v>-1.6284617970111672</v>
      </c>
      <c r="AE23" s="1">
        <v>-7.7961299999999998</v>
      </c>
      <c r="AF23" s="31">
        <v>2.0437819957733154</v>
      </c>
      <c r="AG23" s="1"/>
      <c r="AH23">
        <v>-23.845070312499999</v>
      </c>
      <c r="AI23">
        <v>6.1295523643493652</v>
      </c>
      <c r="AK23" s="31">
        <v>-25.996289062500001</v>
      </c>
      <c r="AL23">
        <v>7.3525042533874512</v>
      </c>
    </row>
    <row r="24" spans="1:38" x14ac:dyDescent="0.15">
      <c r="A24" s="1">
        <v>6.5000000000000613E-3</v>
      </c>
      <c r="B24" s="1">
        <v>18.888380000000002</v>
      </c>
      <c r="C24" s="1">
        <v>-1.8725000000000547E-3</v>
      </c>
      <c r="D24" s="1">
        <v>15.86205</v>
      </c>
      <c r="E24" s="1">
        <v>1.1844999999999495E-3</v>
      </c>
      <c r="F24" s="1">
        <v>11.61214</v>
      </c>
      <c r="G24">
        <v>144.3349</v>
      </c>
      <c r="H24">
        <v>0.42534375190734863</v>
      </c>
      <c r="I24">
        <v>-5.8524834457784891E-4</v>
      </c>
      <c r="J24">
        <v>0.285188227891922</v>
      </c>
      <c r="K24">
        <v>-4.4423351064324379E-3</v>
      </c>
      <c r="L24">
        <v>0.25987601280212402</v>
      </c>
      <c r="M24" s="1">
        <f t="shared" si="0"/>
        <v>2.5604401009214611E-2</v>
      </c>
      <c r="N24">
        <f t="shared" si="1"/>
        <v>2.5312215089797974E-2</v>
      </c>
      <c r="O24" s="7">
        <f t="shared" si="2"/>
        <v>2.9218591941663694E-4</v>
      </c>
      <c r="P24">
        <f t="shared" si="3"/>
        <v>-0.399739350898134</v>
      </c>
      <c r="R24">
        <v>585.54660000000001</v>
      </c>
      <c r="S24">
        <v>2.8356249999999998</v>
      </c>
      <c r="T24">
        <v>-1.468203030526638E-3</v>
      </c>
      <c r="U24">
        <v>2.2702620029449463</v>
      </c>
      <c r="V24">
        <v>-2.4561753496527672E-2</v>
      </c>
      <c r="W24">
        <v>1.1012871265411377</v>
      </c>
      <c r="X24" s="1">
        <f t="shared" si="4"/>
        <v>1.1692029651589262</v>
      </c>
      <c r="Y24">
        <f t="shared" si="5"/>
        <v>1.1689748764038086</v>
      </c>
      <c r="Z24" s="7">
        <f t="shared" si="6"/>
        <v>2.2808875511759474E-4</v>
      </c>
      <c r="AA24">
        <f t="shared" si="7"/>
        <v>-1.6664220348410737</v>
      </c>
      <c r="AE24" s="1">
        <v>-7.8342999999999998</v>
      </c>
      <c r="AF24" s="31">
        <v>2.2737483978271484</v>
      </c>
      <c r="AG24" s="1"/>
      <c r="AH24">
        <v>-24.18045703125</v>
      </c>
      <c r="AI24">
        <v>6.820404052734375</v>
      </c>
      <c r="AK24" s="31">
        <v>-29.019769531249999</v>
      </c>
      <c r="AL24">
        <v>8.1850337982177734</v>
      </c>
    </row>
    <row r="25" spans="1:38" x14ac:dyDescent="0.15">
      <c r="A25" s="1">
        <v>6.7644999999998401E-3</v>
      </c>
      <c r="B25" s="1">
        <v>18.93563</v>
      </c>
      <c r="C25" s="1">
        <v>-2.283000000000035E-3</v>
      </c>
      <c r="D25" s="1">
        <v>16.104870000000002</v>
      </c>
      <c r="E25" s="1">
        <v>8.0000000000002292E-4</v>
      </c>
      <c r="F25" s="1">
        <v>12.43699</v>
      </c>
      <c r="G25">
        <v>154.52189999999999</v>
      </c>
      <c r="H25">
        <v>0.45534375309944153</v>
      </c>
      <c r="I25">
        <v>-6.2694679945707321E-4</v>
      </c>
      <c r="J25">
        <v>0.30528753995895386</v>
      </c>
      <c r="K25">
        <v>-4.7558825463056564E-3</v>
      </c>
      <c r="L25">
        <v>0.27819529175758362</v>
      </c>
      <c r="M25" s="1">
        <f t="shared" si="0"/>
        <v>2.7405072942910644E-2</v>
      </c>
      <c r="N25">
        <f t="shared" si="1"/>
        <v>2.7092248201370239E-2</v>
      </c>
      <c r="O25" s="7">
        <f t="shared" si="2"/>
        <v>3.1282474154040521E-4</v>
      </c>
      <c r="P25">
        <f t="shared" si="3"/>
        <v>-0.42793868015653086</v>
      </c>
      <c r="R25">
        <v>592.92719999999997</v>
      </c>
      <c r="S25">
        <v>3.035625</v>
      </c>
      <c r="T25">
        <v>-1.8754595657810569E-3</v>
      </c>
      <c r="U25">
        <v>2.4630558490753174</v>
      </c>
      <c r="V25">
        <v>-2.5115720927715302E-2</v>
      </c>
      <c r="W25">
        <v>1.1204967498779297</v>
      </c>
      <c r="X25" s="1">
        <f t="shared" si="4"/>
        <v>1.3427602334690554</v>
      </c>
      <c r="Y25">
        <f t="shared" si="5"/>
        <v>1.3425590991973877</v>
      </c>
      <c r="Z25" s="7">
        <f t="shared" si="6"/>
        <v>2.0113427166768005E-4</v>
      </c>
      <c r="AA25">
        <f t="shared" si="7"/>
        <v>-1.6928647665309446</v>
      </c>
      <c r="AE25" s="1">
        <v>-4.0474800000000002</v>
      </c>
      <c r="AF25" s="31">
        <v>2.50327467918396</v>
      </c>
      <c r="AG25" s="1"/>
      <c r="AH25">
        <v>-13.9392373046875</v>
      </c>
      <c r="AI25">
        <v>7.5092601776123047</v>
      </c>
      <c r="AK25" s="31">
        <v>-21.073078124999999</v>
      </c>
      <c r="AL25">
        <v>9.0139589309692383</v>
      </c>
    </row>
    <row r="26" spans="1:38" x14ac:dyDescent="0.15">
      <c r="A26" s="1">
        <v>6.624999999999881E-3</v>
      </c>
      <c r="B26" s="1">
        <v>18.90823</v>
      </c>
      <c r="C26" s="1">
        <v>-2.3379999999999512E-3</v>
      </c>
      <c r="D26" s="1">
        <v>16.08503</v>
      </c>
      <c r="E26" s="1">
        <v>1.173499999999994E-3</v>
      </c>
      <c r="F26" s="1">
        <v>13.51789</v>
      </c>
      <c r="G26">
        <v>164.7045</v>
      </c>
      <c r="H26">
        <v>0.48534375429153442</v>
      </c>
      <c r="I26">
        <v>-6.6838169004768133E-4</v>
      </c>
      <c r="J26">
        <v>0.32539060711860657</v>
      </c>
      <c r="K26">
        <v>-5.0701703876256943E-3</v>
      </c>
      <c r="L26">
        <v>0.2965080738067627</v>
      </c>
      <c r="M26" s="1">
        <f t="shared" si="0"/>
        <v>2.9216031117314627E-2</v>
      </c>
      <c r="N26">
        <f t="shared" si="1"/>
        <v>2.8882533311843872E-2</v>
      </c>
      <c r="O26" s="7">
        <f t="shared" si="2"/>
        <v>3.3349780547075464E-4</v>
      </c>
      <c r="P26">
        <f t="shared" si="3"/>
        <v>-0.45612772317421979</v>
      </c>
      <c r="R26">
        <v>597.69690000000003</v>
      </c>
      <c r="S26">
        <v>3.2356250000000002</v>
      </c>
      <c r="T26">
        <v>-2.0628543570637703E-3</v>
      </c>
      <c r="U26">
        <v>2.6588156223297119</v>
      </c>
      <c r="V26">
        <v>-2.5587787851691246E-2</v>
      </c>
      <c r="W26">
        <v>1.1335326433181763</v>
      </c>
      <c r="X26" s="1">
        <f t="shared" si="4"/>
        <v>1.5254643845590861</v>
      </c>
      <c r="Y26">
        <f t="shared" si="5"/>
        <v>1.5252829790115356</v>
      </c>
      <c r="Z26" s="7">
        <f t="shared" si="6"/>
        <v>1.8140554755041727E-4</v>
      </c>
      <c r="AA26">
        <f t="shared" si="7"/>
        <v>-1.7101606154409141</v>
      </c>
      <c r="AE26" s="1">
        <v>0.84436</v>
      </c>
      <c r="AF26" s="31">
        <v>2.7312707901000977</v>
      </c>
      <c r="AG26" s="1"/>
      <c r="AH26">
        <v>2.081989990234375</v>
      </c>
      <c r="AI26">
        <v>8.1933965682983398</v>
      </c>
      <c r="AK26" s="31">
        <v>-0.76269921875000002</v>
      </c>
      <c r="AL26">
        <v>9.835515022277832</v>
      </c>
    </row>
    <row r="27" spans="1:38" x14ac:dyDescent="0.15">
      <c r="A27" s="1">
        <v>6.5830000000000055E-3</v>
      </c>
      <c r="B27" s="1">
        <v>18.956409999999998</v>
      </c>
      <c r="C27" s="1">
        <v>-1.7245000000000177E-3</v>
      </c>
      <c r="D27" s="1">
        <v>16.07086</v>
      </c>
      <c r="E27" s="1">
        <v>8.9599999999995239E-4</v>
      </c>
      <c r="F27" s="1">
        <v>14.35502</v>
      </c>
      <c r="G27">
        <v>174.87809999999999</v>
      </c>
      <c r="H27">
        <v>0.51534372568130493</v>
      </c>
      <c r="I27">
        <v>-7.0924940519034863E-4</v>
      </c>
      <c r="J27">
        <v>0.34550249576568604</v>
      </c>
      <c r="K27">
        <v>-5.3855227306485176E-3</v>
      </c>
      <c r="L27">
        <v>0.31480690836906433</v>
      </c>
      <c r="M27" s="1">
        <f t="shared" si="0"/>
        <v>3.1049744247546272E-2</v>
      </c>
      <c r="N27">
        <f t="shared" si="1"/>
        <v>3.0695587396621704E-2</v>
      </c>
      <c r="O27" s="7">
        <f t="shared" si="2"/>
        <v>3.5415685092456822E-4</v>
      </c>
      <c r="P27">
        <f t="shared" si="3"/>
        <v>-0.48429398143375868</v>
      </c>
      <c r="R27">
        <v>600.64170000000001</v>
      </c>
      <c r="S27">
        <v>3.4356249999999999</v>
      </c>
      <c r="T27">
        <v>-2.2654558997601271E-3</v>
      </c>
      <c r="U27">
        <v>2.8564708232879639</v>
      </c>
      <c r="V27">
        <v>-2.6034481823444366E-2</v>
      </c>
      <c r="W27">
        <v>1.1419780254364014</v>
      </c>
      <c r="X27" s="1">
        <f t="shared" si="4"/>
        <v>1.7146575519555616</v>
      </c>
      <c r="Y27">
        <f t="shared" si="5"/>
        <v>1.7144927978515625</v>
      </c>
      <c r="Z27" s="7">
        <f t="shared" si="6"/>
        <v>1.6475410399907631E-4</v>
      </c>
      <c r="AA27">
        <f t="shared" si="7"/>
        <v>-1.7209674480444384</v>
      </c>
      <c r="AE27" s="1">
        <v>5.6358309999999996</v>
      </c>
      <c r="AF27" s="31">
        <v>2.9583797454833984</v>
      </c>
      <c r="AG27" s="1"/>
      <c r="AH27">
        <v>14.95584765625</v>
      </c>
      <c r="AI27">
        <v>8.8745002746582031</v>
      </c>
      <c r="AK27" s="31">
        <v>12.7334951171875</v>
      </c>
      <c r="AL27">
        <v>10.652288436889648</v>
      </c>
    </row>
    <row r="28" spans="1:38" x14ac:dyDescent="0.15">
      <c r="A28" s="1">
        <v>6.6460000000000408E-3</v>
      </c>
      <c r="B28" s="1">
        <v>18.942240000000002</v>
      </c>
      <c r="C28" s="1">
        <v>-2.0424999999999471E-3</v>
      </c>
      <c r="D28" s="1">
        <v>16.091639999999998</v>
      </c>
      <c r="E28" s="1">
        <v>9.9500000000002364E-4</v>
      </c>
      <c r="F28" s="1">
        <v>15.26774</v>
      </c>
      <c r="G28">
        <v>185.04179999999999</v>
      </c>
      <c r="H28">
        <v>0.54534375667572021</v>
      </c>
      <c r="I28">
        <v>-7.5042597018182278E-4</v>
      </c>
      <c r="J28">
        <v>0.36562347412109375</v>
      </c>
      <c r="K28">
        <v>-5.7015367783606052E-3</v>
      </c>
      <c r="L28">
        <v>0.33309692144393921</v>
      </c>
      <c r="M28" s="1">
        <f t="shared" si="0"/>
        <v>3.2901217717503616E-2</v>
      </c>
      <c r="N28">
        <f t="shared" si="1"/>
        <v>3.2526552677154541E-2</v>
      </c>
      <c r="O28" s="7">
        <f t="shared" si="2"/>
        <v>3.746650403490745E-4</v>
      </c>
      <c r="P28">
        <f t="shared" si="3"/>
        <v>-0.51244253895821656</v>
      </c>
      <c r="R28">
        <v>601.64319999999998</v>
      </c>
      <c r="S28">
        <v>3.6356250000000001</v>
      </c>
      <c r="T28">
        <v>-2.8071177657693624E-3</v>
      </c>
      <c r="U28">
        <v>3.0552835464477539</v>
      </c>
      <c r="V28">
        <v>-2.641998790204525E-2</v>
      </c>
      <c r="W28">
        <v>1.1454259157180786</v>
      </c>
      <c r="X28" s="1">
        <f t="shared" si="4"/>
        <v>1.9100035961464683</v>
      </c>
      <c r="Y28">
        <f t="shared" si="5"/>
        <v>1.9098576307296753</v>
      </c>
      <c r="Z28" s="7">
        <f t="shared" si="6"/>
        <v>1.4596541679301467E-4</v>
      </c>
      <c r="AA28">
        <f t="shared" si="7"/>
        <v>-1.7256214038535318</v>
      </c>
      <c r="AE28" s="1">
        <v>3.3034949999999998</v>
      </c>
      <c r="AF28" s="31">
        <v>3.1859509944915771</v>
      </c>
      <c r="AG28" s="1"/>
      <c r="AH28">
        <v>9.9871552734374998</v>
      </c>
      <c r="AI28">
        <v>9.5569171905517578</v>
      </c>
      <c r="AK28" s="31">
        <v>10.7017021484375</v>
      </c>
      <c r="AL28">
        <v>11.470043182373047</v>
      </c>
    </row>
    <row r="29" spans="1:38" x14ac:dyDescent="0.15">
      <c r="A29" s="1">
        <v>6.7265000000000796E-3</v>
      </c>
      <c r="B29" s="1">
        <v>18.969639999999998</v>
      </c>
      <c r="C29" s="1">
        <v>-1.8934999999999924E-3</v>
      </c>
      <c r="D29" s="1">
        <v>16.037790000000001</v>
      </c>
      <c r="E29" s="1">
        <v>1.1210000000000386E-3</v>
      </c>
      <c r="F29" s="1">
        <v>16.753979999999999</v>
      </c>
      <c r="G29">
        <v>195.19589999999999</v>
      </c>
      <c r="H29">
        <v>0.57534372806549072</v>
      </c>
      <c r="I29">
        <v>-7.9083704622462392E-4</v>
      </c>
      <c r="J29">
        <v>0.38575339317321777</v>
      </c>
      <c r="K29">
        <v>-6.0171876102685928E-3</v>
      </c>
      <c r="L29">
        <v>0.35137432813644409</v>
      </c>
      <c r="M29" s="1">
        <f t="shared" si="0"/>
        <v>3.4774054308075689E-2</v>
      </c>
      <c r="N29">
        <f t="shared" si="1"/>
        <v>3.4379065036773682E-2</v>
      </c>
      <c r="O29" s="7">
        <f t="shared" si="2"/>
        <v>3.9498927130200701E-4</v>
      </c>
      <c r="P29">
        <f t="shared" si="3"/>
        <v>-0.54056967375741505</v>
      </c>
      <c r="R29">
        <v>600.08590000000004</v>
      </c>
      <c r="S29">
        <v>3.8356249999999998</v>
      </c>
      <c r="T29">
        <v>-3.5712923854589462E-3</v>
      </c>
      <c r="U29">
        <v>3.2564826011657715</v>
      </c>
      <c r="V29">
        <v>-2.6754714548587799E-2</v>
      </c>
      <c r="W29">
        <v>1.1435916423797607</v>
      </c>
      <c r="X29" s="1">
        <f t="shared" si="4"/>
        <v>2.1130181435053657</v>
      </c>
      <c r="Y29">
        <f t="shared" si="5"/>
        <v>2.1128909587860107</v>
      </c>
      <c r="Z29" s="7">
        <f t="shared" si="6"/>
        <v>1.2718471935491138E-4</v>
      </c>
      <c r="AA29">
        <f t="shared" si="7"/>
        <v>-1.7226068564946342</v>
      </c>
      <c r="AE29" s="1">
        <v>-4.9033300000000004</v>
      </c>
      <c r="AF29" s="31">
        <v>3.4130170345306396</v>
      </c>
      <c r="AG29" s="1"/>
      <c r="AH29">
        <v>-15.724351562500001</v>
      </c>
      <c r="AI29">
        <v>10.237351417541504</v>
      </c>
      <c r="AK29" s="31">
        <v>-22.973275390624998</v>
      </c>
      <c r="AL29">
        <v>12.287359237670898</v>
      </c>
    </row>
    <row r="30" spans="1:38" x14ac:dyDescent="0.15">
      <c r="A30" s="1">
        <v>6.548999999999805E-3</v>
      </c>
      <c r="B30" s="1">
        <v>18.929009999999998</v>
      </c>
      <c r="C30" s="1">
        <v>-1.7174999999999274E-3</v>
      </c>
      <c r="D30" s="1">
        <v>16.064239999999998</v>
      </c>
      <c r="E30" s="1">
        <v>1.2484999999999302E-3</v>
      </c>
      <c r="F30" s="1">
        <v>18.003060000000001</v>
      </c>
      <c r="G30">
        <v>205.3355</v>
      </c>
      <c r="H30">
        <v>0.60534375905990601</v>
      </c>
      <c r="I30">
        <v>-8.3074223948642612E-4</v>
      </c>
      <c r="J30">
        <v>0.40589463710784912</v>
      </c>
      <c r="K30">
        <v>-6.332804448902607E-3</v>
      </c>
      <c r="L30">
        <v>0.36963197588920593</v>
      </c>
      <c r="M30" s="1">
        <f t="shared" si="0"/>
        <v>3.6677694682386658E-2</v>
      </c>
      <c r="N30">
        <f t="shared" si="1"/>
        <v>3.6262661218643188E-2</v>
      </c>
      <c r="O30" s="7">
        <f t="shared" si="2"/>
        <v>4.1503346374346939E-4</v>
      </c>
      <c r="P30">
        <f t="shared" si="3"/>
        <v>-0.56866606437751932</v>
      </c>
      <c r="R30">
        <v>596.87540000000001</v>
      </c>
      <c r="S30">
        <v>4.0356249999999996</v>
      </c>
      <c r="T30">
        <v>-3.9768451824784279E-3</v>
      </c>
      <c r="U30">
        <v>3.4594573974609375</v>
      </c>
      <c r="V30">
        <v>-2.7156839147210121E-2</v>
      </c>
      <c r="W30">
        <v>1.1389151811599731</v>
      </c>
      <c r="X30" s="1">
        <f t="shared" si="4"/>
        <v>2.3206579863812755</v>
      </c>
      <c r="Y30">
        <f t="shared" si="5"/>
        <v>2.3205422163009644</v>
      </c>
      <c r="Z30" s="7">
        <f t="shared" si="6"/>
        <v>1.1577008031116165E-4</v>
      </c>
      <c r="AA30">
        <f t="shared" si="7"/>
        <v>-1.7149670136187241</v>
      </c>
      <c r="AE30" s="1">
        <v>-19.457100000000001</v>
      </c>
      <c r="AF30" s="31">
        <v>3.636235237121582</v>
      </c>
      <c r="AG30" s="1"/>
      <c r="AH30">
        <v>-57.643808593750002</v>
      </c>
      <c r="AI30">
        <v>10.906097412109375</v>
      </c>
      <c r="AK30" s="31">
        <v>-72.872867187500006</v>
      </c>
      <c r="AL30">
        <v>13.090109825134277</v>
      </c>
    </row>
    <row r="31" spans="1:38" x14ac:dyDescent="0.15">
      <c r="A31" s="1">
        <v>7.1020000000001637E-3</v>
      </c>
      <c r="B31" s="1">
        <v>18.94885</v>
      </c>
      <c r="C31" s="1">
        <v>-1.1925000000000407E-3</v>
      </c>
      <c r="D31" s="1">
        <v>16.119040000000002</v>
      </c>
      <c r="E31" s="1">
        <v>1.5910000000000091E-3</v>
      </c>
      <c r="F31" s="1">
        <v>18.706029999999998</v>
      </c>
      <c r="G31">
        <v>215.46430000000001</v>
      </c>
      <c r="H31">
        <v>0.63534373044967651</v>
      </c>
      <c r="I31">
        <v>-8.6992094293236732E-4</v>
      </c>
      <c r="J31">
        <v>0.42604321241378784</v>
      </c>
      <c r="K31">
        <v>-6.6482024267315865E-3</v>
      </c>
      <c r="L31">
        <v>0.3878796398639679</v>
      </c>
      <c r="M31" s="1">
        <f t="shared" si="0"/>
        <v>3.8598533737324629E-2</v>
      </c>
      <c r="N31">
        <f t="shared" si="1"/>
        <v>3.8163572549819946E-2</v>
      </c>
      <c r="O31" s="7">
        <f t="shared" si="2"/>
        <v>4.3496118750468299E-4</v>
      </c>
      <c r="P31">
        <f t="shared" si="3"/>
        <v>-0.59674519671235193</v>
      </c>
      <c r="R31">
        <v>592.79690000000005</v>
      </c>
      <c r="S31">
        <v>4.2356249999999998</v>
      </c>
      <c r="T31">
        <v>-4.5145060867071152E-3</v>
      </c>
      <c r="U31">
        <v>3.6630814075469971</v>
      </c>
      <c r="V31">
        <v>-2.7667757123708725E-2</v>
      </c>
      <c r="W31">
        <v>1.132651686668396</v>
      </c>
      <c r="X31" s="1">
        <f t="shared" si="4"/>
        <v>2.5305356439574878</v>
      </c>
      <c r="Y31">
        <f t="shared" si="5"/>
        <v>2.5304297208786011</v>
      </c>
      <c r="Z31" s="7">
        <f t="shared" si="6"/>
        <v>1.0592307888668273E-4</v>
      </c>
      <c r="AA31">
        <f t="shared" si="7"/>
        <v>-1.705089356042512</v>
      </c>
      <c r="AE31" s="1">
        <v>-37.002800000000001</v>
      </c>
      <c r="AF31" s="31">
        <v>3.8522725105285645</v>
      </c>
      <c r="AG31" s="1"/>
      <c r="AH31">
        <v>-110.2570625</v>
      </c>
      <c r="AI31">
        <v>11.552788734436035</v>
      </c>
      <c r="AK31" s="31">
        <v>-133.58687499999999</v>
      </c>
      <c r="AL31">
        <v>13.863049507141113</v>
      </c>
    </row>
    <row r="32" spans="1:38" x14ac:dyDescent="0.15">
      <c r="A32" s="1">
        <v>6.6030000000000255E-3</v>
      </c>
      <c r="B32" s="1">
        <v>18.915790000000001</v>
      </c>
      <c r="C32" s="1">
        <v>-1.4285000000000547E-3</v>
      </c>
      <c r="D32" s="1">
        <v>16.078420000000001</v>
      </c>
      <c r="E32" s="1">
        <v>1.6594999999999804E-3</v>
      </c>
      <c r="F32" s="1">
        <v>19.273880000000002</v>
      </c>
      <c r="G32">
        <v>225.5866</v>
      </c>
      <c r="H32">
        <v>0.6653437614440918</v>
      </c>
      <c r="I32">
        <v>-9.0768479276448488E-4</v>
      </c>
      <c r="J32">
        <v>0.44619759917259216</v>
      </c>
      <c r="K32">
        <v>-6.9637722335755825E-3</v>
      </c>
      <c r="L32">
        <v>0.40612262487411499</v>
      </c>
      <c r="M32" s="1">
        <f t="shared" si="0"/>
        <v>4.052998593775177E-2</v>
      </c>
      <c r="N32">
        <f t="shared" si="1"/>
        <v>4.0074974298477173E-2</v>
      </c>
      <c r="O32" s="7">
        <f t="shared" si="2"/>
        <v>4.5501163927459676E-4</v>
      </c>
      <c r="P32">
        <f t="shared" si="3"/>
        <v>-0.62481377550633999</v>
      </c>
      <c r="R32">
        <v>591.66129999999998</v>
      </c>
      <c r="S32">
        <v>4.2856249999999996</v>
      </c>
      <c r="T32">
        <v>-4.6184002421796322E-3</v>
      </c>
      <c r="U32">
        <v>3.7140636444091797</v>
      </c>
      <c r="V32">
        <v>-2.7814740315079689E-2</v>
      </c>
      <c r="W32">
        <v>1.1309113502502441</v>
      </c>
      <c r="X32" s="1">
        <f t="shared" si="4"/>
        <v>2.5832564419761637</v>
      </c>
      <c r="Y32">
        <f t="shared" si="5"/>
        <v>2.5831522941589355</v>
      </c>
      <c r="Z32" s="7">
        <f t="shared" si="6"/>
        <v>1.0414781722811739E-4</v>
      </c>
      <c r="AA32">
        <f t="shared" si="7"/>
        <v>-1.7023685580238359</v>
      </c>
      <c r="AE32" s="1">
        <v>-56.780799999999999</v>
      </c>
      <c r="AF32" s="31">
        <v>4.0574474334716797</v>
      </c>
      <c r="AG32" s="1"/>
      <c r="AH32">
        <v>-168.66760937500001</v>
      </c>
      <c r="AI32">
        <v>12.167112350463867</v>
      </c>
      <c r="AK32" s="31">
        <v>-199.56089062500001</v>
      </c>
      <c r="AL32">
        <v>14.597640037536621</v>
      </c>
    </row>
    <row r="33" spans="1:38" x14ac:dyDescent="0.15">
      <c r="A33" s="1">
        <v>6.1200000000001253E-3</v>
      </c>
      <c r="B33" s="1">
        <v>18.94885</v>
      </c>
      <c r="C33" s="1">
        <v>-1.5429999999999611E-3</v>
      </c>
      <c r="D33" s="1">
        <v>16.078420000000001</v>
      </c>
      <c r="E33" s="1">
        <v>1.1609999999999676E-3</v>
      </c>
      <c r="F33" s="1">
        <v>19.077349999999999</v>
      </c>
      <c r="G33">
        <v>235.68350000000001</v>
      </c>
      <c r="H33">
        <v>0.6953437328338623</v>
      </c>
      <c r="I33">
        <v>-9.4247295055538416E-4</v>
      </c>
      <c r="J33">
        <v>0.46637716889381409</v>
      </c>
      <c r="K33">
        <v>-7.2795171290636063E-3</v>
      </c>
      <c r="L33">
        <v>0.42432916164398193</v>
      </c>
      <c r="M33" s="1">
        <f t="shared" si="0"/>
        <v>4.2522853180405266E-2</v>
      </c>
      <c r="N33">
        <f t="shared" si="1"/>
        <v>4.2048007249832153E-2</v>
      </c>
      <c r="O33" s="7">
        <f t="shared" si="2"/>
        <v>4.7484593057311314E-4</v>
      </c>
      <c r="P33">
        <f t="shared" si="3"/>
        <v>-0.65282087965345703</v>
      </c>
      <c r="R33">
        <v>589.90790000000004</v>
      </c>
      <c r="S33">
        <v>4.3606249999999998</v>
      </c>
      <c r="T33">
        <v>-4.8597147688269615E-3</v>
      </c>
      <c r="U33">
        <v>3.7906239032745361</v>
      </c>
      <c r="V33">
        <v>-2.8042169287800789E-2</v>
      </c>
      <c r="W33">
        <v>1.1282185316085815</v>
      </c>
      <c r="X33" s="1">
        <f t="shared" si="4"/>
        <v>2.6625062984476213</v>
      </c>
      <c r="Y33">
        <f t="shared" si="5"/>
        <v>2.6624053716659546</v>
      </c>
      <c r="Z33" s="7">
        <f t="shared" si="6"/>
        <v>1.0092678166673252E-4</v>
      </c>
      <c r="AA33">
        <f t="shared" si="7"/>
        <v>-1.6981187015523784</v>
      </c>
      <c r="AE33" s="1">
        <v>-75.4238</v>
      </c>
      <c r="AF33" s="31">
        <v>4.2487258911132813</v>
      </c>
      <c r="AG33" s="1"/>
      <c r="AH33">
        <v>-227.13104687500001</v>
      </c>
      <c r="AI33">
        <v>12.740374565124512</v>
      </c>
      <c r="AK33" s="31">
        <v>-270.18606249999999</v>
      </c>
      <c r="AL33">
        <v>15.28438663482666</v>
      </c>
    </row>
    <row r="34" spans="1:38" x14ac:dyDescent="0.15">
      <c r="A34" s="1">
        <v>6.6024999999999556E-3</v>
      </c>
      <c r="B34" s="1">
        <v>19.083970000000001</v>
      </c>
      <c r="C34" s="1">
        <v>-1.9090000000000495E-3</v>
      </c>
      <c r="D34" s="1">
        <v>16.158729999999998</v>
      </c>
      <c r="E34" s="1">
        <v>1.6895000000001215E-3</v>
      </c>
      <c r="F34" s="1">
        <v>20.529580000000003</v>
      </c>
      <c r="G34">
        <v>245.75139999999999</v>
      </c>
      <c r="H34">
        <v>0.72534376382827759</v>
      </c>
      <c r="I34">
        <v>-9.7582431044429541E-4</v>
      </c>
      <c r="J34">
        <v>0.48658376932144165</v>
      </c>
      <c r="K34">
        <v>-7.5976410880684853E-3</v>
      </c>
      <c r="L34">
        <v>0.44249966740608215</v>
      </c>
      <c r="M34" s="1">
        <f t="shared" si="0"/>
        <v>4.4578655196407933E-2</v>
      </c>
      <c r="N34">
        <f t="shared" si="1"/>
        <v>4.4084101915359497E-2</v>
      </c>
      <c r="O34" s="7">
        <f t="shared" si="2"/>
        <v>4.9455328104843627E-4</v>
      </c>
      <c r="P34">
        <f t="shared" si="3"/>
        <v>-0.68076510863186968</v>
      </c>
      <c r="R34">
        <v>587.40539999999999</v>
      </c>
      <c r="S34">
        <v>4.4731249999999996</v>
      </c>
      <c r="T34">
        <v>-5.1919766701757908E-3</v>
      </c>
      <c r="U34">
        <v>3.9052984714508057</v>
      </c>
      <c r="V34">
        <v>-2.8437232598662376E-2</v>
      </c>
      <c r="W34">
        <v>1.1243878602981567</v>
      </c>
      <c r="X34" s="1">
        <f t="shared" si="4"/>
        <v>2.78100776143192</v>
      </c>
      <c r="Y34">
        <f t="shared" si="5"/>
        <v>2.7809106111526489</v>
      </c>
      <c r="Z34" s="7">
        <f t="shared" si="6"/>
        <v>9.7150279271041029E-5</v>
      </c>
      <c r="AA34">
        <f t="shared" si="7"/>
        <v>-1.6921172385680796</v>
      </c>
      <c r="AE34" s="1">
        <v>-92.041300000000007</v>
      </c>
      <c r="AF34" s="31">
        <v>4.4220361709594727</v>
      </c>
      <c r="AG34" s="1"/>
      <c r="AH34">
        <v>-275.01596875000001</v>
      </c>
      <c r="AI34">
        <v>13.258608818054199</v>
      </c>
      <c r="AK34" s="31">
        <v>-333.92209374999999</v>
      </c>
      <c r="AL34">
        <v>15.905899047851563</v>
      </c>
    </row>
    <row r="35" spans="1:38" x14ac:dyDescent="0.15">
      <c r="A35" s="1">
        <v>6.8950000000000955E-3</v>
      </c>
      <c r="B35" s="1">
        <v>20.280139999999999</v>
      </c>
      <c r="C35" s="1">
        <v>-1.6655000000000975E-3</v>
      </c>
      <c r="D35" s="1">
        <v>17.138529999999999</v>
      </c>
      <c r="E35" s="1">
        <v>1.6309999999999381E-3</v>
      </c>
      <c r="F35" s="1">
        <v>20.87445</v>
      </c>
      <c r="G35">
        <v>255.7987</v>
      </c>
      <c r="H35">
        <v>0.7553437352180481</v>
      </c>
      <c r="I35">
        <v>-1.0078550549224019E-3</v>
      </c>
      <c r="J35">
        <v>0.50680893659591675</v>
      </c>
      <c r="K35">
        <v>-7.9164672642946243E-3</v>
      </c>
      <c r="L35">
        <v>0.4606398344039917</v>
      </c>
      <c r="M35" s="1">
        <f t="shared" si="0"/>
        <v>4.6683133141081107E-2</v>
      </c>
      <c r="N35">
        <f t="shared" si="1"/>
        <v>4.6169102191925049E-2</v>
      </c>
      <c r="O35" s="7">
        <f t="shared" si="2"/>
        <v>5.1403094915605796E-4</v>
      </c>
      <c r="P35">
        <f t="shared" si="3"/>
        <v>-0.70866060207696702</v>
      </c>
      <c r="R35">
        <v>583.9049</v>
      </c>
      <c r="S35">
        <v>4.6418749999999998</v>
      </c>
      <c r="T35">
        <v>-5.6429756805300713E-3</v>
      </c>
      <c r="U35">
        <v>4.0770082473754883</v>
      </c>
      <c r="V35">
        <v>-2.9109250754117966E-2</v>
      </c>
      <c r="W35">
        <v>1.1190931797027588</v>
      </c>
      <c r="X35" s="1">
        <f t="shared" si="4"/>
        <v>2.9580081496897868</v>
      </c>
      <c r="Y35">
        <f t="shared" si="5"/>
        <v>2.9579150676727295</v>
      </c>
      <c r="Z35" s="7">
        <f t="shared" si="6"/>
        <v>9.3082017057266597E-5</v>
      </c>
      <c r="AA35">
        <f t="shared" si="7"/>
        <v>-1.683866850310213</v>
      </c>
      <c r="AE35" s="1">
        <v>-105.40600000000001</v>
      </c>
      <c r="AF35" s="31">
        <v>4.5731840133666992</v>
      </c>
      <c r="AG35" s="1"/>
      <c r="AH35">
        <v>-311.5455</v>
      </c>
      <c r="AI35">
        <v>13.709060668945313</v>
      </c>
      <c r="AK35" s="31">
        <v>-363.94159374999998</v>
      </c>
      <c r="AL35">
        <v>16.442480087280273</v>
      </c>
    </row>
    <row r="36" spans="1:38" x14ac:dyDescent="0.15">
      <c r="A36" s="1">
        <v>7.5209999999998889E-3</v>
      </c>
      <c r="B36" s="1">
        <v>22.184950000000001</v>
      </c>
      <c r="C36" s="1">
        <v>-1.7804999999997406E-3</v>
      </c>
      <c r="D36" s="1">
        <v>19.259709999999998</v>
      </c>
      <c r="E36" s="1">
        <v>1.919000000000004E-3</v>
      </c>
      <c r="F36" s="1">
        <v>21.651109999999999</v>
      </c>
      <c r="G36">
        <v>265.81369999999998</v>
      </c>
      <c r="H36">
        <v>0.78534376621246338</v>
      </c>
      <c r="I36">
        <v>-1.0399743914604187E-3</v>
      </c>
      <c r="J36">
        <v>0.52706164121627808</v>
      </c>
      <c r="K36">
        <v>-8.2366922870278358E-3</v>
      </c>
      <c r="L36">
        <v>0.47873824834823608</v>
      </c>
      <c r="M36" s="1">
        <f t="shared" si="0"/>
        <v>4.8856351140332939E-2</v>
      </c>
      <c r="N36">
        <f t="shared" si="1"/>
        <v>4.8323392868041992E-2</v>
      </c>
      <c r="O36" s="7">
        <f t="shared" si="2"/>
        <v>5.3295827229094678E-4</v>
      </c>
      <c r="P36">
        <f t="shared" si="3"/>
        <v>-0.73648741507213045</v>
      </c>
      <c r="R36">
        <v>580.15060000000005</v>
      </c>
      <c r="S36">
        <v>4.8418749999999999</v>
      </c>
      <c r="T36">
        <v>-6.0193785466253757E-3</v>
      </c>
      <c r="U36">
        <v>4.2801222801208496</v>
      </c>
      <c r="V36">
        <v>-2.9880840331315994E-2</v>
      </c>
      <c r="W36">
        <v>1.1133538484573364</v>
      </c>
      <c r="X36" s="1">
        <f t="shared" si="4"/>
        <v>3.1668583279236047</v>
      </c>
      <c r="Y36">
        <f t="shared" si="5"/>
        <v>3.1667684316635132</v>
      </c>
      <c r="Z36" s="7">
        <f t="shared" si="6"/>
        <v>8.9896260091482105E-5</v>
      </c>
      <c r="AA36">
        <f t="shared" si="7"/>
        <v>-1.6750166720763953</v>
      </c>
      <c r="AE36" s="1">
        <v>-105.36799999999999</v>
      </c>
      <c r="AF36" s="31">
        <v>4.6985998153686523</v>
      </c>
      <c r="AG36" s="1"/>
      <c r="AH36">
        <v>-318.77209375000001</v>
      </c>
      <c r="AI36">
        <v>14.082173347473145</v>
      </c>
      <c r="AK36" s="31">
        <v>-367.36018749999999</v>
      </c>
      <c r="AL36">
        <v>16.888177871704102</v>
      </c>
    </row>
    <row r="37" spans="1:38" x14ac:dyDescent="0.15">
      <c r="A37" s="1">
        <v>7.9614999999999547E-3</v>
      </c>
      <c r="B37" s="1">
        <v>23.421749999999999</v>
      </c>
      <c r="C37" s="1">
        <v>-1.850999999999825E-3</v>
      </c>
      <c r="D37" s="1">
        <v>20.44265</v>
      </c>
      <c r="E37" s="1">
        <v>1.8740000000001533E-3</v>
      </c>
      <c r="F37" s="1">
        <v>21.82685</v>
      </c>
      <c r="G37">
        <v>275.78280000000001</v>
      </c>
      <c r="H37">
        <v>0.81534373760223389</v>
      </c>
      <c r="I37">
        <v>-1.0698885889723897E-3</v>
      </c>
      <c r="J37">
        <v>0.54735821485519409</v>
      </c>
      <c r="K37">
        <v>-8.5600502789020538E-3</v>
      </c>
      <c r="L37">
        <v>0.49676018953323364</v>
      </c>
      <c r="M37" s="1">
        <f t="shared" ref="M37:M68" si="8">SQRT(POWER(I37-K37,2)+POWER(J37-L37,2))</f>
        <v>5.1149415330217031E-2</v>
      </c>
      <c r="N37">
        <f t="shared" ref="N37:N68" si="9">J37-L37</f>
        <v>5.0598025321960449E-2</v>
      </c>
      <c r="O37" s="7">
        <f t="shared" ref="O37:O68" si="10">M37-N37</f>
        <v>5.5139000825658174E-4</v>
      </c>
      <c r="P37">
        <f t="shared" ref="P37:P68" si="11">M37-H37</f>
        <v>-0.76419432227201689</v>
      </c>
      <c r="R37">
        <v>576.75030000000004</v>
      </c>
      <c r="S37">
        <v>5.0418750000000001</v>
      </c>
      <c r="T37">
        <v>-6.3506783917546272E-3</v>
      </c>
      <c r="U37">
        <v>4.4830350875854492</v>
      </c>
      <c r="V37">
        <v>-3.0572941526770592E-2</v>
      </c>
      <c r="W37">
        <v>1.108159065246582</v>
      </c>
      <c r="X37" s="1">
        <f t="shared" si="4"/>
        <v>3.3749629456023951</v>
      </c>
      <c r="Y37">
        <f t="shared" si="5"/>
        <v>3.3748760223388672</v>
      </c>
      <c r="Z37" s="7">
        <f t="shared" si="6"/>
        <v>8.692326352788271E-5</v>
      </c>
      <c r="AA37">
        <f t="shared" si="7"/>
        <v>-1.666912054397605</v>
      </c>
      <c r="AE37" s="1">
        <v>-104.652</v>
      </c>
      <c r="AF37" s="31">
        <v>4.8001742362976074</v>
      </c>
      <c r="AG37" s="1"/>
      <c r="AH37">
        <v>-302.45728124999999</v>
      </c>
      <c r="AI37">
        <v>14.383840560913086</v>
      </c>
      <c r="AK37" s="31">
        <v>-341.61540624999998</v>
      </c>
      <c r="AL37">
        <v>17.248678207397461</v>
      </c>
    </row>
    <row r="38" spans="1:38" x14ac:dyDescent="0.15">
      <c r="A38" s="1">
        <v>8.6910000000002263E-3</v>
      </c>
      <c r="B38" s="1">
        <v>25.124359999999999</v>
      </c>
      <c r="C38" s="1">
        <v>-2.3930000000000895E-3</v>
      </c>
      <c r="D38" s="1">
        <v>21.185299999999998</v>
      </c>
      <c r="E38" s="1">
        <v>2.0255000000000134E-3</v>
      </c>
      <c r="F38" s="1">
        <v>21.86748</v>
      </c>
      <c r="G38">
        <v>285.68400000000003</v>
      </c>
      <c r="H38">
        <v>0.84534376859664917</v>
      </c>
      <c r="I38">
        <v>-1.0981828672811389E-3</v>
      </c>
      <c r="J38">
        <v>0.56771743297576904</v>
      </c>
      <c r="K38">
        <v>-8.8860029354691505E-3</v>
      </c>
      <c r="L38">
        <v>0.51467502117156982</v>
      </c>
      <c r="M38" s="1">
        <f t="shared" si="8"/>
        <v>5.3611077133561912E-2</v>
      </c>
      <c r="N38">
        <f t="shared" si="9"/>
        <v>5.3042411804199219E-2</v>
      </c>
      <c r="O38" s="7">
        <f t="shared" si="10"/>
        <v>5.6866532936269282E-4</v>
      </c>
      <c r="P38">
        <f t="shared" si="11"/>
        <v>-0.79173269146308722</v>
      </c>
      <c r="R38">
        <v>573.81169999999997</v>
      </c>
      <c r="S38">
        <v>5.2418750000000003</v>
      </c>
      <c r="T38">
        <v>-6.6951881162822247E-3</v>
      </c>
      <c r="U38">
        <v>4.685460090637207</v>
      </c>
      <c r="V38">
        <v>-3.1244747340679169E-2</v>
      </c>
      <c r="W38">
        <v>1.1036481857299805</v>
      </c>
      <c r="X38" s="1">
        <f t="shared" si="4"/>
        <v>3.5818960346432793</v>
      </c>
      <c r="Y38">
        <f t="shared" si="5"/>
        <v>3.5818119049072266</v>
      </c>
      <c r="Z38" s="7">
        <f t="shared" si="6"/>
        <v>8.4129736052762638E-5</v>
      </c>
      <c r="AA38">
        <f t="shared" si="7"/>
        <v>-1.659978965356721</v>
      </c>
      <c r="AE38" s="1">
        <v>-94.265299999999996</v>
      </c>
      <c r="AF38" s="31">
        <v>4.8779969215393066</v>
      </c>
      <c r="AG38" s="1"/>
      <c r="AH38">
        <v>-275.28818749999999</v>
      </c>
      <c r="AI38">
        <v>14.620565414428711</v>
      </c>
      <c r="AK38" s="31"/>
      <c r="AL38">
        <v>17.538213729858398</v>
      </c>
    </row>
    <row r="39" spans="1:38" x14ac:dyDescent="0.15">
      <c r="A39" s="1">
        <v>8.5014999999999397E-3</v>
      </c>
      <c r="B39" s="1">
        <v>26.482099999999999</v>
      </c>
      <c r="C39" s="1">
        <v>-1.5690000000001536E-3</v>
      </c>
      <c r="D39" s="1">
        <v>21.685119999999998</v>
      </c>
      <c r="E39" s="1">
        <v>1.5490000000001336E-3</v>
      </c>
      <c r="F39" s="1">
        <v>21.888270000000002</v>
      </c>
      <c r="G39">
        <v>295.47300000000001</v>
      </c>
      <c r="H39">
        <v>0.87534373998641968</v>
      </c>
      <c r="I39">
        <v>-1.1242972686886787E-3</v>
      </c>
      <c r="J39">
        <v>0.58818036317825317</v>
      </c>
      <c r="K39">
        <v>-9.2188194394111633E-3</v>
      </c>
      <c r="L39">
        <v>0.53240472078323364</v>
      </c>
      <c r="M39" s="1">
        <f t="shared" si="8"/>
        <v>5.6359946537850952E-2</v>
      </c>
      <c r="N39">
        <f t="shared" si="9"/>
        <v>5.5775642395019531E-2</v>
      </c>
      <c r="O39" s="7">
        <f t="shared" si="10"/>
        <v>5.8430414283142107E-4</v>
      </c>
      <c r="P39">
        <f t="shared" si="11"/>
        <v>-0.81898379344856875</v>
      </c>
      <c r="R39">
        <v>571.42240000000004</v>
      </c>
      <c r="S39">
        <v>5.4418749999999996</v>
      </c>
      <c r="T39">
        <v>-6.988902110606432E-3</v>
      </c>
      <c r="U39">
        <v>4.8873825073242188</v>
      </c>
      <c r="V39">
        <v>-3.183412179350853E-2</v>
      </c>
      <c r="W39">
        <v>1.1001375913619995</v>
      </c>
      <c r="X39" s="1">
        <f t="shared" si="4"/>
        <v>3.787326410335234</v>
      </c>
      <c r="Y39">
        <f t="shared" si="5"/>
        <v>3.7872449159622192</v>
      </c>
      <c r="Z39" s="7">
        <f t="shared" si="6"/>
        <v>8.1494373014745491E-5</v>
      </c>
      <c r="AA39">
        <f t="shared" si="7"/>
        <v>-1.6545485896647656</v>
      </c>
      <c r="AE39" s="1">
        <v>-80.995199999999997</v>
      </c>
      <c r="AF39" s="31">
        <v>4.9348101615905762</v>
      </c>
      <c r="AG39" s="1"/>
      <c r="AH39">
        <v>-238.64289062500001</v>
      </c>
      <c r="AI39">
        <v>14.79692554473877</v>
      </c>
      <c r="AK39" s="31"/>
      <c r="AL39">
        <v>17.759057998657227</v>
      </c>
    </row>
    <row r="40" spans="1:38" x14ac:dyDescent="0.15">
      <c r="A40" s="1">
        <v>9.0110000000001023E-3</v>
      </c>
      <c r="B40" s="1">
        <v>27.887080000000001</v>
      </c>
      <c r="C40" s="1">
        <v>-1.2524999999998787E-3</v>
      </c>
      <c r="D40" s="1">
        <v>24.34675</v>
      </c>
      <c r="E40" s="1">
        <v>1.9924999999999526E-3</v>
      </c>
      <c r="F40" s="1">
        <v>21.874089999999999</v>
      </c>
      <c r="G40">
        <v>305.02760000000001</v>
      </c>
      <c r="H40">
        <v>0.90534377098083496</v>
      </c>
      <c r="I40">
        <v>-1.1529179755598307E-3</v>
      </c>
      <c r="J40">
        <v>0.60886269807815552</v>
      </c>
      <c r="K40">
        <v>-9.5552774146199226E-3</v>
      </c>
      <c r="L40">
        <v>0.54975086450576782</v>
      </c>
      <c r="M40" s="1">
        <f t="shared" si="8"/>
        <v>5.9706017388809506E-2</v>
      </c>
      <c r="N40">
        <f t="shared" si="9"/>
        <v>5.9111833572387695E-2</v>
      </c>
      <c r="O40" s="7">
        <f t="shared" si="10"/>
        <v>5.9418381642181023E-4</v>
      </c>
      <c r="P40">
        <f t="shared" si="11"/>
        <v>-0.84563775359202542</v>
      </c>
      <c r="R40">
        <v>569.63919999999996</v>
      </c>
      <c r="S40">
        <v>5.6418749999999998</v>
      </c>
      <c r="T40">
        <v>-7.3066474869847298E-3</v>
      </c>
      <c r="U40">
        <v>5.0887274742126465</v>
      </c>
      <c r="V40">
        <v>-3.2327726483345032E-2</v>
      </c>
      <c r="W40">
        <v>1.0976991653442383</v>
      </c>
      <c r="X40" s="1">
        <f t="shared" si="4"/>
        <v>3.991106740815531</v>
      </c>
      <c r="Y40">
        <f t="shared" si="5"/>
        <v>3.9910283088684082</v>
      </c>
      <c r="Z40" s="7">
        <f t="shared" si="6"/>
        <v>7.8431947122759027E-5</v>
      </c>
      <c r="AA40">
        <f t="shared" si="7"/>
        <v>-1.6507682591844688</v>
      </c>
      <c r="AE40" s="1">
        <v>-63.442</v>
      </c>
      <c r="AF40" s="31">
        <v>4.9728240966796875</v>
      </c>
      <c r="AG40" s="1"/>
      <c r="AH40">
        <v>-193.08279687500001</v>
      </c>
      <c r="AI40">
        <v>14.916792869567871</v>
      </c>
      <c r="AK40" s="31"/>
      <c r="AL40">
        <v>17.90827751159668</v>
      </c>
    </row>
    <row r="41" spans="1:38" x14ac:dyDescent="0.15">
      <c r="A41" s="1">
        <v>9.3014999999998516E-3</v>
      </c>
      <c r="B41" s="1">
        <v>29.765430000000002</v>
      </c>
      <c r="C41" s="1">
        <v>-1.2439999999998008E-3</v>
      </c>
      <c r="D41" s="1">
        <v>25.515520000000002</v>
      </c>
      <c r="E41" s="1">
        <v>1.7110000000000181E-3</v>
      </c>
      <c r="F41" s="1">
        <v>21.874089999999999</v>
      </c>
      <c r="G41">
        <v>314.40379999999999</v>
      </c>
      <c r="H41">
        <v>0.93534374237060547</v>
      </c>
      <c r="I41">
        <v>-1.187698682770133E-3</v>
      </c>
      <c r="J41">
        <v>0.62970525026321411</v>
      </c>
      <c r="K41">
        <v>-9.8897609859704971E-3</v>
      </c>
      <c r="L41">
        <v>0.56682080030441284</v>
      </c>
      <c r="M41" s="1">
        <f t="shared" si="8"/>
        <v>6.3483698182681209E-2</v>
      </c>
      <c r="N41">
        <f t="shared" si="9"/>
        <v>6.288444995880127E-2</v>
      </c>
      <c r="O41" s="7">
        <f t="shared" si="10"/>
        <v>5.9924822387993903E-4</v>
      </c>
      <c r="P41">
        <f t="shared" si="11"/>
        <v>-0.87186004418792429</v>
      </c>
      <c r="R41">
        <v>568.32740000000001</v>
      </c>
      <c r="S41">
        <v>5.8418749999999999</v>
      </c>
      <c r="T41">
        <v>-7.6152272522449493E-3</v>
      </c>
      <c r="U41">
        <v>5.2896327972412109</v>
      </c>
      <c r="V41">
        <v>-3.2863199710845947E-2</v>
      </c>
      <c r="W41">
        <v>1.0960977077484131</v>
      </c>
      <c r="X41" s="1">
        <f t="shared" si="4"/>
        <v>4.1936110939047078</v>
      </c>
      <c r="Y41">
        <f t="shared" si="5"/>
        <v>4.1935350894927979</v>
      </c>
      <c r="Z41" s="7">
        <f t="shared" si="6"/>
        <v>7.6004411909913472E-5</v>
      </c>
      <c r="AA41">
        <f t="shared" si="7"/>
        <v>-1.6482639060952922</v>
      </c>
      <c r="AE41" s="1">
        <v>-46.700899999999997</v>
      </c>
      <c r="AF41" s="31">
        <v>4.9946904182434082</v>
      </c>
      <c r="AG41" s="1"/>
      <c r="AH41">
        <v>-144.33878125000001</v>
      </c>
      <c r="AI41">
        <v>14.98646354675293</v>
      </c>
      <c r="AK41" s="31"/>
    </row>
    <row r="42" spans="1:38" x14ac:dyDescent="0.15">
      <c r="A42" s="1">
        <v>1.0286499999999865E-2</v>
      </c>
      <c r="B42" s="1">
        <v>31.318759999999997</v>
      </c>
      <c r="C42" s="1">
        <v>-2.5649999999988182E-4</v>
      </c>
      <c r="D42" s="1">
        <v>24.198409999999999</v>
      </c>
      <c r="E42" s="1">
        <v>1.6150000000001441E-3</v>
      </c>
      <c r="F42" s="1">
        <v>21.908110000000001</v>
      </c>
      <c r="G42">
        <v>323.68700000000001</v>
      </c>
      <c r="H42">
        <v>0.96534377336502075</v>
      </c>
      <c r="I42">
        <v>-1.2223277008160949E-3</v>
      </c>
      <c r="J42">
        <v>0.65063208341598511</v>
      </c>
      <c r="K42">
        <v>-1.0218970477581024E-2</v>
      </c>
      <c r="L42">
        <v>0.58373671770095825</v>
      </c>
      <c r="M42" s="1">
        <f t="shared" si="8"/>
        <v>6.7497626146405379E-2</v>
      </c>
      <c r="N42">
        <f t="shared" si="9"/>
        <v>6.6895365715026855E-2</v>
      </c>
      <c r="O42" s="7">
        <f t="shared" si="10"/>
        <v>6.0226043137852348E-4</v>
      </c>
      <c r="P42">
        <f t="shared" si="11"/>
        <v>-0.89784614721861533</v>
      </c>
      <c r="R42">
        <v>567.40750000000003</v>
      </c>
      <c r="S42">
        <v>6.0418750000000001</v>
      </c>
      <c r="T42">
        <v>-7.8954529017210007E-3</v>
      </c>
      <c r="U42">
        <v>5.4901919364929199</v>
      </c>
      <c r="V42">
        <v>-3.3590361475944519E-2</v>
      </c>
      <c r="W42">
        <v>1.0950781106948853</v>
      </c>
      <c r="X42" s="1">
        <f t="shared" si="4"/>
        <v>4.39518893451097</v>
      </c>
      <c r="Y42">
        <f t="shared" si="5"/>
        <v>4.3951138257980347</v>
      </c>
      <c r="Z42" s="7">
        <f t="shared" si="6"/>
        <v>7.5108712935367805E-5</v>
      </c>
      <c r="AA42">
        <f t="shared" si="7"/>
        <v>-1.6466860654890301</v>
      </c>
      <c r="AE42" s="1">
        <v>-28.6038</v>
      </c>
      <c r="AF42" s="31">
        <v>5.0057463645935059</v>
      </c>
      <c r="AG42" s="1"/>
      <c r="AH42">
        <v>-100.292328125</v>
      </c>
      <c r="AI42">
        <v>15.020044326782227</v>
      </c>
      <c r="AK42" s="31"/>
    </row>
    <row r="43" spans="1:38" x14ac:dyDescent="0.15">
      <c r="A43" s="1">
        <v>1.0579999999999812E-2</v>
      </c>
      <c r="B43" s="1">
        <v>33.716769999999997</v>
      </c>
      <c r="C43" s="1">
        <v>-4.7899999999989618E-4</v>
      </c>
      <c r="D43" s="1">
        <v>28.461549999999999</v>
      </c>
      <c r="E43" s="1">
        <v>1.9969999999999155E-3</v>
      </c>
      <c r="F43" s="1">
        <v>21.901490000000003</v>
      </c>
      <c r="G43">
        <v>332.80419999999998</v>
      </c>
      <c r="H43">
        <v>0.99534374475479126</v>
      </c>
      <c r="I43">
        <v>-1.2419072445482016E-3</v>
      </c>
      <c r="J43">
        <v>0.67172998189926147</v>
      </c>
      <c r="K43">
        <v>-1.0543468408286572E-2</v>
      </c>
      <c r="L43">
        <v>0.60029006004333496</v>
      </c>
      <c r="M43" s="1">
        <f t="shared" si="8"/>
        <v>7.2042914119735971E-2</v>
      </c>
      <c r="N43">
        <f t="shared" si="9"/>
        <v>7.1439921855926514E-2</v>
      </c>
      <c r="O43" s="7">
        <f t="shared" si="10"/>
        <v>6.0299226380945703E-4</v>
      </c>
      <c r="P43">
        <f t="shared" si="11"/>
        <v>-0.9233008306350553</v>
      </c>
      <c r="R43">
        <v>566.98630000000003</v>
      </c>
      <c r="S43">
        <v>6.2418750000000003</v>
      </c>
      <c r="T43">
        <v>-8.1351911649107933E-3</v>
      </c>
      <c r="U43">
        <v>5.6902503967285156</v>
      </c>
      <c r="V43">
        <v>-3.42904068529606E-2</v>
      </c>
      <c r="W43">
        <v>1.0947284698486328</v>
      </c>
      <c r="X43" s="1">
        <f t="shared" si="4"/>
        <v>4.5955963569205549</v>
      </c>
      <c r="Y43">
        <f t="shared" si="5"/>
        <v>4.5955219268798828</v>
      </c>
      <c r="Z43" s="7">
        <f t="shared" si="6"/>
        <v>7.4430040672091025E-5</v>
      </c>
      <c r="AA43">
        <f t="shared" si="7"/>
        <v>-1.6462786430794454</v>
      </c>
      <c r="AE43" s="1">
        <v>-19.6526</v>
      </c>
      <c r="AF43" s="31">
        <v>5.0094504356384277</v>
      </c>
      <c r="AG43" s="1"/>
      <c r="AH43">
        <v>-65.488199218749997</v>
      </c>
      <c r="AI43">
        <v>15.032403945922852</v>
      </c>
      <c r="AK43" s="31"/>
    </row>
    <row r="44" spans="1:38" x14ac:dyDescent="0.15">
      <c r="A44" s="1">
        <v>1.1477500000000029E-2</v>
      </c>
      <c r="B44" s="1">
        <v>35.277660000000004</v>
      </c>
      <c r="C44" s="1">
        <v>3.9999999998929781E-6</v>
      </c>
      <c r="D44" s="1">
        <v>30.03566</v>
      </c>
      <c r="E44" s="1">
        <v>1.9590000000001551E-3</v>
      </c>
      <c r="F44" s="1">
        <v>21.874089999999999</v>
      </c>
      <c r="G44">
        <v>341.21280000000002</v>
      </c>
      <c r="H44">
        <v>1.0253437757492065</v>
      </c>
      <c r="I44">
        <v>-1.2436823453754187E-3</v>
      </c>
      <c r="J44">
        <v>0.69351482391357422</v>
      </c>
      <c r="K44">
        <v>-1.0887173004448414E-2</v>
      </c>
      <c r="L44">
        <v>0.61569768190383911</v>
      </c>
      <c r="M44" s="1">
        <f t="shared" si="8"/>
        <v>7.8412400184249609E-2</v>
      </c>
      <c r="N44">
        <f>J44-L44</f>
        <v>7.7817142009735107E-2</v>
      </c>
      <c r="O44" s="7">
        <f t="shared" si="10"/>
        <v>5.9525817451450136E-4</v>
      </c>
      <c r="P44">
        <f t="shared" si="11"/>
        <v>-0.94693137556495688</v>
      </c>
      <c r="R44">
        <v>567.04290000000003</v>
      </c>
      <c r="S44">
        <v>6.4418749999999996</v>
      </c>
      <c r="T44">
        <v>-8.3379317075014114E-3</v>
      </c>
      <c r="U44">
        <v>5.8898701667785645</v>
      </c>
      <c r="V44">
        <v>-3.4804724156856537E-2</v>
      </c>
      <c r="W44">
        <v>1.0952193737030029</v>
      </c>
      <c r="X44" s="1">
        <f t="shared" si="4"/>
        <v>4.7947238417496649</v>
      </c>
      <c r="Y44">
        <f t="shared" si="5"/>
        <v>4.7946507930755615</v>
      </c>
      <c r="Z44" s="7">
        <f t="shared" si="6"/>
        <v>7.304867410340421E-5</v>
      </c>
      <c r="AA44">
        <f t="shared" si="7"/>
        <v>-1.6471511582503346</v>
      </c>
      <c r="AE44" s="1">
        <v>-12.309900000000001</v>
      </c>
      <c r="AF44" s="31">
        <v>5.0094461441040039</v>
      </c>
      <c r="AG44" s="1"/>
      <c r="AH44">
        <v>-48.115132812500001</v>
      </c>
      <c r="AK44" s="31"/>
    </row>
    <row r="45" spans="1:38" x14ac:dyDescent="0.15">
      <c r="A45" s="1">
        <v>1.2168999999999874E-2</v>
      </c>
      <c r="B45" s="1">
        <v>38.932310000000001</v>
      </c>
      <c r="C45" s="1">
        <v>3.7499999999912603E-5</v>
      </c>
      <c r="D45" s="1">
        <v>31.069320000000001</v>
      </c>
      <c r="E45" s="1">
        <v>1.9639999999998548E-3</v>
      </c>
      <c r="F45" s="1">
        <v>21.935509999999997</v>
      </c>
      <c r="G45">
        <v>349.32400000000001</v>
      </c>
      <c r="H45">
        <v>1.0553437471389771</v>
      </c>
      <c r="I45">
        <v>-1.2379066320136189E-3</v>
      </c>
      <c r="J45">
        <v>0.71558630466461182</v>
      </c>
      <c r="K45">
        <v>-1.1228274554014206E-2</v>
      </c>
      <c r="L45">
        <v>0.63060510158538818</v>
      </c>
      <c r="M45" s="1">
        <f t="shared" si="8"/>
        <v>8.556642056326294E-2</v>
      </c>
      <c r="N45">
        <f t="shared" si="9"/>
        <v>8.4981203079223633E-2</v>
      </c>
      <c r="O45" s="7">
        <f t="shared" si="10"/>
        <v>5.8521748403930762E-4</v>
      </c>
      <c r="P45">
        <f t="shared" si="11"/>
        <v>-0.96977732657571414</v>
      </c>
      <c r="R45">
        <v>567.56489999999997</v>
      </c>
      <c r="S45">
        <v>6.6418749999999998</v>
      </c>
      <c r="T45">
        <v>-8.5113486275076866E-3</v>
      </c>
      <c r="U45">
        <v>6.0890698432922363</v>
      </c>
      <c r="V45">
        <v>-3.5235088318586349E-2</v>
      </c>
      <c r="W45">
        <v>1.0965346097946167</v>
      </c>
      <c r="X45" s="1">
        <f t="shared" si="4"/>
        <v>4.9926067555915328</v>
      </c>
      <c r="Y45">
        <f t="shared" si="5"/>
        <v>4.9925352334976196</v>
      </c>
      <c r="Z45" s="7">
        <f t="shared" si="6"/>
        <v>7.1522093913145568E-5</v>
      </c>
      <c r="AA45">
        <f t="shared" si="7"/>
        <v>-1.649268244408467</v>
      </c>
      <c r="AE45" s="1">
        <v>-5.9903700000000004</v>
      </c>
      <c r="AF45" s="31">
        <v>5.0053110122680664</v>
      </c>
      <c r="AG45" s="1"/>
      <c r="AH45">
        <v>-29.066748046874999</v>
      </c>
    </row>
    <row r="46" spans="1:38" x14ac:dyDescent="0.15">
      <c r="A46" s="1">
        <v>1.3233999999999968E-2</v>
      </c>
      <c r="B46" s="1">
        <v>41.452210000000001</v>
      </c>
      <c r="C46" s="1">
        <v>-4.990000000000272E-4</v>
      </c>
      <c r="D46" s="1">
        <v>33.859449999999995</v>
      </c>
      <c r="E46" s="1">
        <v>2.0225000000000382E-3</v>
      </c>
      <c r="F46" s="1">
        <v>22.752800000000001</v>
      </c>
      <c r="G46">
        <v>357.23590000000002</v>
      </c>
      <c r="H46">
        <v>1.0853437185287476</v>
      </c>
      <c r="I46">
        <v>-1.2289047008380294E-3</v>
      </c>
      <c r="J46">
        <v>0.73785156011581421</v>
      </c>
      <c r="K46">
        <v>-1.1561431922018528E-2</v>
      </c>
      <c r="L46">
        <v>0.64515256881713867</v>
      </c>
      <c r="M46" s="1">
        <f t="shared" si="8"/>
        <v>9.3273062062786155E-2</v>
      </c>
      <c r="N46">
        <f t="shared" si="9"/>
        <v>9.2698991298675537E-2</v>
      </c>
      <c r="O46" s="7">
        <f t="shared" si="10"/>
        <v>5.7407076411061797E-4</v>
      </c>
      <c r="P46">
        <f t="shared" si="11"/>
        <v>-0.99207065646596138</v>
      </c>
      <c r="R46">
        <v>568.58420000000001</v>
      </c>
      <c r="S46">
        <v>6.8418749999999999</v>
      </c>
      <c r="T46">
        <v>-8.642096072435379E-3</v>
      </c>
      <c r="U46">
        <v>6.2878098487854004</v>
      </c>
      <c r="V46">
        <v>-3.5691920667886734E-2</v>
      </c>
      <c r="W46">
        <v>1.0986988544464111</v>
      </c>
      <c r="X46" s="1">
        <f t="shared" si="4"/>
        <v>5.1891814965927354</v>
      </c>
      <c r="Y46">
        <f t="shared" si="5"/>
        <v>5.1891109943389893</v>
      </c>
      <c r="Z46" s="7">
        <f t="shared" si="6"/>
        <v>7.0502253746163035E-5</v>
      </c>
      <c r="AA46">
        <f t="shared" si="7"/>
        <v>-1.6526935034072645</v>
      </c>
    </row>
    <row r="47" spans="1:38" x14ac:dyDescent="0.15">
      <c r="A47" s="1">
        <v>1.3788000000000133E-2</v>
      </c>
      <c r="B47" s="1">
        <v>42.689019999999999</v>
      </c>
      <c r="C47" s="1">
        <v>1.6700000000002824E-4</v>
      </c>
      <c r="D47" s="1">
        <v>35.878579999999999</v>
      </c>
      <c r="E47" s="1">
        <v>2.2115000000000329E-3</v>
      </c>
      <c r="F47" s="1">
        <v>23.110889999999998</v>
      </c>
      <c r="G47">
        <v>364.98829999999998</v>
      </c>
      <c r="H47">
        <v>1.1153438091278076</v>
      </c>
      <c r="I47">
        <v>-1.2189885601401329E-3</v>
      </c>
      <c r="J47">
        <v>0.76027286052703857</v>
      </c>
      <c r="K47">
        <v>-1.1890171095728874E-2</v>
      </c>
      <c r="L47">
        <v>0.65940344333648682</v>
      </c>
      <c r="M47" s="1">
        <f t="shared" si="8"/>
        <v>0.10143230974925806</v>
      </c>
      <c r="N47">
        <f t="shared" si="9"/>
        <v>0.10086941719055176</v>
      </c>
      <c r="O47" s="7">
        <f t="shared" si="10"/>
        <v>5.6289255870629884E-4</v>
      </c>
      <c r="P47">
        <f t="shared" si="11"/>
        <v>-1.0139114993785496</v>
      </c>
      <c r="R47">
        <v>570.1223</v>
      </c>
      <c r="S47">
        <v>7.0418750000000001</v>
      </c>
      <c r="T47">
        <v>-8.7853651493787766E-3</v>
      </c>
      <c r="U47">
        <v>6.4861025810241699</v>
      </c>
      <c r="V47">
        <v>-3.6169443279504776E-2</v>
      </c>
      <c r="W47">
        <v>1.1017180681228638</v>
      </c>
      <c r="X47" s="1">
        <f t="shared" si="4"/>
        <v>5.3844541478692598</v>
      </c>
      <c r="Y47">
        <f t="shared" si="5"/>
        <v>5.3843845129013062</v>
      </c>
      <c r="Z47" s="7">
        <f t="shared" si="6"/>
        <v>6.9634967953646765E-5</v>
      </c>
      <c r="AA47">
        <f t="shared" si="7"/>
        <v>-1.6574208521307403</v>
      </c>
    </row>
    <row r="48" spans="1:38" x14ac:dyDescent="0.15">
      <c r="A48" s="1">
        <v>1.3952999999999882E-2</v>
      </c>
      <c r="B48" s="1">
        <v>43.911639999999998</v>
      </c>
      <c r="C48" s="1">
        <v>3.7500000000023626E-4</v>
      </c>
      <c r="D48" s="1">
        <v>35.818109999999997</v>
      </c>
      <c r="E48" s="1">
        <v>1.6404999999997116E-3</v>
      </c>
      <c r="F48" s="1">
        <v>23.773229999999998</v>
      </c>
      <c r="G48">
        <v>372.55380000000002</v>
      </c>
      <c r="H48">
        <v>1.1453437805175781</v>
      </c>
      <c r="I48">
        <v>-1.2035459512844682E-3</v>
      </c>
      <c r="J48">
        <v>0.78287738561630249</v>
      </c>
      <c r="K48">
        <v>-1.221108715981245E-2</v>
      </c>
      <c r="L48">
        <v>0.67331337928771973</v>
      </c>
      <c r="M48" s="1">
        <f t="shared" si="8"/>
        <v>0.11011556405080603</v>
      </c>
      <c r="N48">
        <f t="shared" si="9"/>
        <v>0.10956400632858276</v>
      </c>
      <c r="O48" s="7">
        <f t="shared" si="10"/>
        <v>5.5155772222326149E-4</v>
      </c>
      <c r="P48">
        <f t="shared" si="11"/>
        <v>-1.0352282164667721</v>
      </c>
      <c r="R48">
        <v>572.14200000000005</v>
      </c>
      <c r="S48">
        <v>7.2418750000000003</v>
      </c>
      <c r="T48">
        <v>-8.8925678282976151E-3</v>
      </c>
      <c r="U48">
        <v>6.6839909553527832</v>
      </c>
      <c r="V48">
        <v>-3.66971455514431E-2</v>
      </c>
      <c r="W48">
        <v>1.1055455207824707</v>
      </c>
      <c r="X48" s="1">
        <f t="shared" si="4"/>
        <v>5.5785147271492193</v>
      </c>
      <c r="Y48">
        <f t="shared" si="5"/>
        <v>5.5784454345703125</v>
      </c>
      <c r="Z48" s="7">
        <f t="shared" si="6"/>
        <v>6.9292578906754443E-5</v>
      </c>
      <c r="AA48">
        <f t="shared" si="7"/>
        <v>-1.663360272850781</v>
      </c>
    </row>
    <row r="49" spans="1:27" x14ac:dyDescent="0.15">
      <c r="A49" s="1">
        <v>1.5448499999999976E-2</v>
      </c>
      <c r="B49" s="1">
        <v>47.984870000000001</v>
      </c>
      <c r="C49" s="1">
        <v>-3.0399999999985994E-4</v>
      </c>
      <c r="D49" s="1">
        <v>39.757160000000006</v>
      </c>
      <c r="E49" s="1">
        <v>2.3394999999999389E-3</v>
      </c>
      <c r="F49" s="1">
        <v>24.732250000000001</v>
      </c>
      <c r="G49">
        <v>379.92489999999998</v>
      </c>
      <c r="H49">
        <v>1.1753437519073486</v>
      </c>
      <c r="I49">
        <v>-1.1836680350825191E-3</v>
      </c>
      <c r="J49">
        <v>0.80567240715026855</v>
      </c>
      <c r="K49">
        <v>-1.2523937039077282E-2</v>
      </c>
      <c r="L49">
        <v>0.68688058853149414</v>
      </c>
      <c r="M49" s="1">
        <f t="shared" si="8"/>
        <v>0.11933188120464189</v>
      </c>
      <c r="N49">
        <f t="shared" si="9"/>
        <v>0.11879181861877441</v>
      </c>
      <c r="O49" s="7">
        <f t="shared" si="10"/>
        <v>5.4006258586747347E-4</v>
      </c>
      <c r="P49">
        <f t="shared" si="11"/>
        <v>-1.0560118707027066</v>
      </c>
      <c r="R49">
        <v>574.57060000000001</v>
      </c>
      <c r="S49">
        <v>7.4418749999999996</v>
      </c>
      <c r="T49">
        <v>-8.9631490409374237E-3</v>
      </c>
      <c r="U49">
        <v>6.8815140724182129</v>
      </c>
      <c r="V49">
        <v>-3.7234887480735779E-2</v>
      </c>
      <c r="W49">
        <v>1.1100031137466431</v>
      </c>
      <c r="X49" s="1">
        <f t="shared" si="4"/>
        <v>5.7715802027919905</v>
      </c>
      <c r="Y49">
        <f t="shared" si="5"/>
        <v>5.7715109586715698</v>
      </c>
      <c r="Z49" s="7">
        <f t="shared" si="6"/>
        <v>6.9244120420641764E-5</v>
      </c>
      <c r="AA49">
        <f t="shared" si="7"/>
        <v>-1.6702947972080091</v>
      </c>
    </row>
    <row r="50" spans="1:27" x14ac:dyDescent="0.15">
      <c r="A50" s="1">
        <v>1.5628000000000197E-2</v>
      </c>
      <c r="B50" s="1">
        <v>50.46414</v>
      </c>
      <c r="C50" s="1">
        <v>7.4299999999993815E-4</v>
      </c>
      <c r="D50" s="1">
        <v>42.073920000000001</v>
      </c>
      <c r="E50" s="1">
        <v>2.1500000000003183E-3</v>
      </c>
      <c r="F50" s="1">
        <v>26.448080000000001</v>
      </c>
      <c r="G50">
        <v>387.173</v>
      </c>
      <c r="H50">
        <v>1.2053437232971191</v>
      </c>
      <c r="I50">
        <v>-1.1623504105955362E-3</v>
      </c>
      <c r="J50">
        <v>0.82858920097351074</v>
      </c>
      <c r="K50">
        <v>-1.2826490215957165E-2</v>
      </c>
      <c r="L50">
        <v>0.70022678375244141</v>
      </c>
      <c r="M50" s="1">
        <f t="shared" si="8"/>
        <v>0.12889128097833033</v>
      </c>
      <c r="N50">
        <f t="shared" si="9"/>
        <v>0.12836241722106934</v>
      </c>
      <c r="O50" s="7">
        <f t="shared" si="10"/>
        <v>5.2886375726099444E-4</v>
      </c>
      <c r="P50">
        <f t="shared" si="11"/>
        <v>-1.0764524423187889</v>
      </c>
      <c r="R50">
        <v>577.30539999999996</v>
      </c>
      <c r="S50">
        <v>7.6418749999999998</v>
      </c>
      <c r="T50">
        <v>-9.0197930112481117E-3</v>
      </c>
      <c r="U50">
        <v>7.0788111686706543</v>
      </c>
      <c r="V50">
        <v>-3.7710253149271011E-2</v>
      </c>
      <c r="W50">
        <v>1.1148335933685303</v>
      </c>
      <c r="X50" s="1">
        <f t="shared" si="4"/>
        <v>5.9640465844265114</v>
      </c>
      <c r="Y50">
        <f t="shared" si="5"/>
        <v>5.963977575302124</v>
      </c>
      <c r="Z50" s="7">
        <f t="shared" si="6"/>
        <v>6.9009124387342524E-5</v>
      </c>
      <c r="AA50">
        <f t="shared" si="7"/>
        <v>-1.6778284155734884</v>
      </c>
    </row>
    <row r="51" spans="1:27" x14ac:dyDescent="0.15">
      <c r="A51" s="1">
        <v>1.5622499999999873E-2</v>
      </c>
      <c r="B51" s="1">
        <v>50.356430000000003</v>
      </c>
      <c r="C51" s="1">
        <v>1.103500000000146E-3</v>
      </c>
      <c r="D51" s="1">
        <v>43.493079999999999</v>
      </c>
      <c r="E51" s="1">
        <v>2.5225000000002051E-3</v>
      </c>
      <c r="F51" s="1">
        <v>28.670360000000002</v>
      </c>
      <c r="G51">
        <v>394.24450000000002</v>
      </c>
      <c r="H51">
        <v>1.2353436946868896</v>
      </c>
      <c r="I51">
        <v>-1.1385554680600762E-3</v>
      </c>
      <c r="J51">
        <v>0.85167986154556274</v>
      </c>
      <c r="K51">
        <v>-1.3121143914759159E-2</v>
      </c>
      <c r="L51">
        <v>0.71325576305389404</v>
      </c>
      <c r="M51" s="1">
        <f t="shared" si="8"/>
        <v>0.13894176286888749</v>
      </c>
      <c r="N51">
        <f t="shared" si="9"/>
        <v>0.1384240984916687</v>
      </c>
      <c r="O51" s="7">
        <f t="shared" si="10"/>
        <v>5.17664377218785E-4</v>
      </c>
      <c r="P51">
        <f t="shared" si="11"/>
        <v>-1.0964019318180021</v>
      </c>
      <c r="R51">
        <v>580.31910000000005</v>
      </c>
      <c r="S51">
        <v>7.8418749999999999</v>
      </c>
      <c r="T51">
        <v>-9.0528056025505066E-3</v>
      </c>
      <c r="U51">
        <v>7.2758946418762207</v>
      </c>
      <c r="V51">
        <v>-3.8495499640703201E-2</v>
      </c>
      <c r="W51">
        <v>1.1208013296127319</v>
      </c>
      <c r="X51" s="1">
        <f t="shared" si="4"/>
        <v>6.1551637309581739</v>
      </c>
      <c r="Y51">
        <f t="shared" si="5"/>
        <v>6.1550933122634888</v>
      </c>
      <c r="Z51" s="7">
        <f t="shared" si="6"/>
        <v>7.0418694685159267E-5</v>
      </c>
      <c r="AA51">
        <f t="shared" si="7"/>
        <v>-1.686711269041826</v>
      </c>
    </row>
    <row r="52" spans="1:27" x14ac:dyDescent="0.15">
      <c r="A52" s="1">
        <v>1.6798500000000161E-2</v>
      </c>
      <c r="B52" s="1">
        <v>56.024550000000005</v>
      </c>
      <c r="C52" s="1">
        <v>1.7809999999998105E-3</v>
      </c>
      <c r="D52" s="1">
        <v>45.046399999999998</v>
      </c>
      <c r="E52" s="1">
        <v>2.842499999999859E-3</v>
      </c>
      <c r="F52" s="1">
        <v>29.609529999999999</v>
      </c>
      <c r="G52">
        <v>401.12279999999998</v>
      </c>
      <c r="H52">
        <v>1.2653437852859497</v>
      </c>
      <c r="I52">
        <v>-1.1141215218231082E-3</v>
      </c>
      <c r="J52">
        <v>0.87495988607406616</v>
      </c>
      <c r="K52">
        <v>-1.3404164463281631E-2</v>
      </c>
      <c r="L52">
        <v>0.72594189643859863</v>
      </c>
      <c r="M52" s="1">
        <f t="shared" si="8"/>
        <v>0.14952393250078463</v>
      </c>
      <c r="N52">
        <f t="shared" si="9"/>
        <v>0.14901798963546753</v>
      </c>
      <c r="O52" s="7">
        <f t="shared" si="10"/>
        <v>5.0594286531710497E-4</v>
      </c>
      <c r="P52">
        <f t="shared" si="11"/>
        <v>-1.115819852785165</v>
      </c>
      <c r="R52">
        <v>583.17489999999998</v>
      </c>
      <c r="S52">
        <v>8.0418749999999992</v>
      </c>
      <c r="T52">
        <v>-9.039243683218956E-3</v>
      </c>
      <c r="U52">
        <v>7.4731826782226563</v>
      </c>
      <c r="V52">
        <v>-3.9131440222263336E-2</v>
      </c>
      <c r="W52">
        <v>1.1266006231307983</v>
      </c>
      <c r="X52" s="1">
        <f t="shared" si="4"/>
        <v>6.3466533954759603</v>
      </c>
      <c r="Y52">
        <f t="shared" si="5"/>
        <v>6.3465820550918579</v>
      </c>
      <c r="Z52" s="7">
        <f t="shared" si="6"/>
        <v>7.1340384102391852E-5</v>
      </c>
      <c r="AA52">
        <f t="shared" si="7"/>
        <v>-1.6952216045240389</v>
      </c>
    </row>
    <row r="53" spans="1:27" x14ac:dyDescent="0.15">
      <c r="A53" s="1">
        <v>1.7387499999999667E-2</v>
      </c>
      <c r="B53" s="1">
        <v>58.334690000000002</v>
      </c>
      <c r="C53" s="1">
        <v>2.3964999999999126E-3</v>
      </c>
      <c r="D53" s="1">
        <v>47.999040000000001</v>
      </c>
      <c r="E53" s="1">
        <v>2.9689999999999994E-3</v>
      </c>
      <c r="F53" s="1">
        <v>30.3125</v>
      </c>
      <c r="G53">
        <v>407.87830000000002</v>
      </c>
      <c r="H53">
        <v>1.2953437566757202</v>
      </c>
      <c r="I53">
        <v>-1.0896348394453526E-3</v>
      </c>
      <c r="J53">
        <v>0.89836055040359497</v>
      </c>
      <c r="K53">
        <v>-1.3675332069396973E-2</v>
      </c>
      <c r="L53">
        <v>0.73840713500976563</v>
      </c>
      <c r="M53" s="1">
        <f t="shared" si="8"/>
        <v>0.1604477948459091</v>
      </c>
      <c r="N53">
        <f t="shared" si="9"/>
        <v>0.15995341539382935</v>
      </c>
      <c r="O53" s="7">
        <f t="shared" si="10"/>
        <v>4.9437945207975176E-4</v>
      </c>
      <c r="P53">
        <f t="shared" si="11"/>
        <v>-1.1348959618298111</v>
      </c>
      <c r="R53">
        <v>585.15030000000002</v>
      </c>
      <c r="S53">
        <v>8.2418750000000003</v>
      </c>
      <c r="T53">
        <v>-8.9571438729763031E-3</v>
      </c>
      <c r="U53">
        <v>7.6713466644287109</v>
      </c>
      <c r="V53">
        <v>-4.0043871849775314E-2</v>
      </c>
      <c r="W53">
        <v>1.1309525966644287</v>
      </c>
      <c r="X53" s="1">
        <f t="shared" si="4"/>
        <v>6.5404679455144885</v>
      </c>
      <c r="Y53">
        <f t="shared" si="5"/>
        <v>6.5403940677642822</v>
      </c>
      <c r="Z53" s="7">
        <f t="shared" si="6"/>
        <v>7.3877750206285953E-5</v>
      </c>
      <c r="AA53">
        <f t="shared" si="7"/>
        <v>-1.7014070544855118</v>
      </c>
    </row>
    <row r="54" spans="1:27" x14ac:dyDescent="0.15">
      <c r="A54" s="1">
        <v>1.8394500000000091E-2</v>
      </c>
      <c r="B54" s="1">
        <v>59.612120000000004</v>
      </c>
      <c r="C54" s="1">
        <v>2.9354999999999798E-3</v>
      </c>
      <c r="D54" s="1">
        <v>48.539490000000001</v>
      </c>
      <c r="E54" s="1">
        <v>3.270499999999954E-3</v>
      </c>
      <c r="F54" s="1">
        <v>32.386429999999997</v>
      </c>
      <c r="G54">
        <v>414.47730000000001</v>
      </c>
      <c r="H54">
        <v>1.3253437280654907</v>
      </c>
      <c r="I54">
        <v>-1.0631646728143096E-3</v>
      </c>
      <c r="J54">
        <v>0.92191517353057861</v>
      </c>
      <c r="K54">
        <v>-1.3938461430370808E-2</v>
      </c>
      <c r="L54">
        <v>0.75059092044830322</v>
      </c>
      <c r="M54" s="1">
        <f t="shared" si="8"/>
        <v>0.17180737167186597</v>
      </c>
      <c r="N54">
        <f t="shared" si="9"/>
        <v>0.17132425308227539</v>
      </c>
      <c r="O54" s="7">
        <f t="shared" si="10"/>
        <v>4.8311858959057541E-4</v>
      </c>
      <c r="P54">
        <f t="shared" si="11"/>
        <v>-1.1535363563936247</v>
      </c>
      <c r="R54">
        <v>583.77700000000004</v>
      </c>
      <c r="S54">
        <v>8.4418749999999996</v>
      </c>
      <c r="T54">
        <v>-8.6461575701832771E-3</v>
      </c>
      <c r="U54">
        <v>7.8727717399597168</v>
      </c>
      <c r="V54">
        <v>-4.065655916929245E-2</v>
      </c>
      <c r="W54">
        <v>1.1285400390625</v>
      </c>
      <c r="X54" s="1">
        <f t="shared" si="4"/>
        <v>6.7443076665583321</v>
      </c>
      <c r="Y54">
        <f t="shared" si="5"/>
        <v>6.7442317008972168</v>
      </c>
      <c r="Z54" s="7">
        <f t="shared" si="6"/>
        <v>7.5965661115340311E-5</v>
      </c>
      <c r="AA54">
        <f t="shared" si="7"/>
        <v>-1.6975673334416674</v>
      </c>
    </row>
    <row r="55" spans="1:27" x14ac:dyDescent="0.15">
      <c r="A55" s="1">
        <v>1.8759999999999888E-2</v>
      </c>
      <c r="B55" s="1">
        <v>63.050410000000007</v>
      </c>
      <c r="C55" s="1">
        <v>2.8169999999998474E-3</v>
      </c>
      <c r="D55" s="1">
        <v>53.646380000000001</v>
      </c>
      <c r="E55" s="1">
        <v>3.4830000000001249E-3</v>
      </c>
      <c r="F55" s="1">
        <v>34.825069999999997</v>
      </c>
      <c r="G55">
        <v>420.92039999999997</v>
      </c>
      <c r="H55">
        <v>1.3553436994552612</v>
      </c>
      <c r="I55">
        <v>-1.0365161579102278E-3</v>
      </c>
      <c r="J55">
        <v>0.94562232494354248</v>
      </c>
      <c r="K55">
        <v>-1.4203201048076153E-2</v>
      </c>
      <c r="L55">
        <v>0.76250076293945313</v>
      </c>
      <c r="M55" s="1">
        <f t="shared" si="8"/>
        <v>0.18359430291219406</v>
      </c>
      <c r="N55">
        <f t="shared" si="9"/>
        <v>0.18312156200408936</v>
      </c>
      <c r="O55" s="7">
        <f t="shared" si="10"/>
        <v>4.7274090810470182E-4</v>
      </c>
      <c r="P55">
        <f t="shared" si="11"/>
        <v>-1.1717493965430672</v>
      </c>
      <c r="R55">
        <v>580.00580000000002</v>
      </c>
      <c r="S55">
        <v>8.6418750000000006</v>
      </c>
      <c r="T55">
        <v>-8.20134487003088E-3</v>
      </c>
      <c r="U55">
        <v>8.0764913558959961</v>
      </c>
      <c r="V55">
        <v>-4.0742464363574982E-2</v>
      </c>
      <c r="W55">
        <v>1.1215642690658569</v>
      </c>
      <c r="X55" s="1">
        <f t="shared" si="4"/>
        <v>6.9550032140597509</v>
      </c>
      <c r="Y55">
        <f t="shared" si="5"/>
        <v>6.9549270868301392</v>
      </c>
      <c r="Z55" s="7">
        <f t="shared" si="6"/>
        <v>7.6127229611699931E-5</v>
      </c>
      <c r="AA55">
        <f t="shared" si="7"/>
        <v>-1.6868717859402498</v>
      </c>
    </row>
    <row r="56" spans="1:27" x14ac:dyDescent="0.15">
      <c r="A56" s="1">
        <v>1.9571500000000075E-2</v>
      </c>
      <c r="B56" s="1">
        <v>66.232649999999992</v>
      </c>
      <c r="C56" s="1">
        <v>3.9789999999999548E-3</v>
      </c>
      <c r="D56" s="1">
        <v>56.09825</v>
      </c>
      <c r="E56" s="1">
        <v>3.6815000000001152E-3</v>
      </c>
      <c r="F56" s="1">
        <v>36.453040000000001</v>
      </c>
      <c r="G56">
        <v>427.19260000000003</v>
      </c>
      <c r="H56">
        <v>1.3853437900543213</v>
      </c>
      <c r="I56">
        <v>-1.0125678963959217E-3</v>
      </c>
      <c r="J56">
        <v>0.96949440240859985</v>
      </c>
      <c r="K56">
        <v>-1.4474730007350445E-2</v>
      </c>
      <c r="L56">
        <v>0.77411782741546631</v>
      </c>
      <c r="M56" s="1">
        <f t="shared" si="8"/>
        <v>0.19583982195853109</v>
      </c>
      <c r="N56">
        <f t="shared" si="9"/>
        <v>0.19537657499313354</v>
      </c>
      <c r="O56" s="7">
        <f t="shared" si="10"/>
        <v>4.6324696539754018E-4</v>
      </c>
      <c r="P56">
        <f t="shared" si="11"/>
        <v>-1.1895039680957902</v>
      </c>
      <c r="R56">
        <v>575.03</v>
      </c>
      <c r="S56">
        <v>8.8418749999999999</v>
      </c>
      <c r="T56">
        <v>-7.6921731233596802E-3</v>
      </c>
      <c r="U56">
        <v>8.2813539505004883</v>
      </c>
      <c r="V56">
        <v>-4.0512938052415848E-2</v>
      </c>
      <c r="W56">
        <v>1.1124961376190186</v>
      </c>
      <c r="X56" s="1">
        <f t="shared" si="4"/>
        <v>7.1689329431877251</v>
      </c>
      <c r="Y56">
        <f t="shared" si="5"/>
        <v>7.1688578128814697</v>
      </c>
      <c r="Z56" s="7">
        <f t="shared" si="6"/>
        <v>7.5130306255388746E-5</v>
      </c>
      <c r="AA56">
        <f t="shared" si="7"/>
        <v>-1.6729420568122748</v>
      </c>
    </row>
    <row r="57" spans="1:27" x14ac:dyDescent="0.15">
      <c r="A57" s="1">
        <v>2.0761499999999877E-2</v>
      </c>
      <c r="B57" s="1">
        <v>70.683809999999994</v>
      </c>
      <c r="C57" s="1">
        <v>4.4249999999996792E-3</v>
      </c>
      <c r="D57" s="1">
        <v>57.868879999999997</v>
      </c>
      <c r="E57" s="1">
        <v>4.081999999999697E-3</v>
      </c>
      <c r="F57" s="1">
        <v>38.554379999999995</v>
      </c>
      <c r="G57">
        <v>433.26220000000001</v>
      </c>
      <c r="H57">
        <v>1.4153437614440918</v>
      </c>
      <c r="I57">
        <v>-9.8993070423603058E-4</v>
      </c>
      <c r="J57">
        <v>0.99356657266616821</v>
      </c>
      <c r="K57">
        <v>-1.4722200110554695E-2</v>
      </c>
      <c r="L57">
        <v>0.78536808490753174</v>
      </c>
      <c r="M57" s="1">
        <f t="shared" si="8"/>
        <v>0.20865086994314405</v>
      </c>
      <c r="N57">
        <f t="shared" si="9"/>
        <v>0.20819848775863647</v>
      </c>
      <c r="O57" s="7">
        <f t="shared" si="10"/>
        <v>4.5238218450757706E-4</v>
      </c>
      <c r="P57">
        <f t="shared" si="11"/>
        <v>-1.2066928915009478</v>
      </c>
      <c r="R57">
        <v>569.53530000000001</v>
      </c>
      <c r="S57">
        <v>9.0418749999999992</v>
      </c>
      <c r="T57">
        <v>-7.1655847132205963E-3</v>
      </c>
      <c r="U57">
        <v>8.4867124557495117</v>
      </c>
      <c r="V57">
        <v>-4.0319625288248062E-2</v>
      </c>
      <c r="W57">
        <v>1.1026599407196045</v>
      </c>
      <c r="X57" s="1">
        <f t="shared" si="4"/>
        <v>7.3841269446784263</v>
      </c>
      <c r="Y57">
        <f t="shared" si="5"/>
        <v>7.3840525150299072</v>
      </c>
      <c r="Z57" s="7">
        <f t="shared" si="6"/>
        <v>7.4429648519114266E-5</v>
      </c>
      <c r="AA57">
        <f t="shared" si="7"/>
        <v>-1.6577480553215729</v>
      </c>
    </row>
    <row r="58" spans="1:27" x14ac:dyDescent="0.15">
      <c r="A58" s="1">
        <v>2.1791499999999964E-2</v>
      </c>
      <c r="B58" s="1">
        <v>73.244339999999994</v>
      </c>
      <c r="C58" s="1">
        <v>5.2070000000001837E-3</v>
      </c>
      <c r="D58" s="1">
        <v>61.753140000000002</v>
      </c>
      <c r="E58" s="1">
        <v>4.3289999999998052E-3</v>
      </c>
      <c r="F58" s="1">
        <v>40.216360000000002</v>
      </c>
      <c r="G58">
        <v>439.05239999999998</v>
      </c>
      <c r="H58">
        <v>1.4453437328338623</v>
      </c>
      <c r="I58">
        <v>-9.6561224199831486E-4</v>
      </c>
      <c r="J58">
        <v>1.0179110765457153</v>
      </c>
      <c r="K58">
        <v>-1.4946814626455307E-2</v>
      </c>
      <c r="L58">
        <v>0.79611736536026001</v>
      </c>
      <c r="M58" s="1">
        <f t="shared" si="8"/>
        <v>0.22223394057058951</v>
      </c>
      <c r="N58">
        <f t="shared" si="9"/>
        <v>0.22179371118545532</v>
      </c>
      <c r="O58" s="7">
        <f t="shared" si="10"/>
        <v>4.4022938513418874E-4</v>
      </c>
      <c r="P58">
        <f t="shared" si="11"/>
        <v>-1.2231097922632728</v>
      </c>
      <c r="R58">
        <v>564.76930000000004</v>
      </c>
      <c r="S58">
        <v>9.2418750000000003</v>
      </c>
      <c r="T58">
        <v>-6.6649303771555424E-3</v>
      </c>
      <c r="U58">
        <v>8.6913671493530273</v>
      </c>
      <c r="V58">
        <v>-4.0257144719362259E-2</v>
      </c>
      <c r="W58">
        <v>1.0943000316619873</v>
      </c>
      <c r="X58" s="1">
        <f t="shared" si="4"/>
        <v>7.5971413852558296</v>
      </c>
      <c r="Y58">
        <f t="shared" si="5"/>
        <v>7.59706711769104</v>
      </c>
      <c r="Z58" s="7">
        <f t="shared" si="6"/>
        <v>7.4267564789565199E-5</v>
      </c>
      <c r="AA58">
        <f t="shared" si="7"/>
        <v>-1.6447336147441707</v>
      </c>
    </row>
    <row r="59" spans="1:27" x14ac:dyDescent="0.15">
      <c r="A59" s="1">
        <v>2.3592499999999905E-2</v>
      </c>
      <c r="B59" s="1">
        <v>76.76388</v>
      </c>
      <c r="C59" s="1">
        <v>5.9139999999997528E-3</v>
      </c>
      <c r="D59" s="1">
        <v>63.530389999999997</v>
      </c>
      <c r="E59" s="1">
        <v>4.9029999999998797E-3</v>
      </c>
      <c r="F59" s="1">
        <v>43.013100000000001</v>
      </c>
      <c r="G59">
        <v>444.68</v>
      </c>
      <c r="H59">
        <v>1.4753437042236328</v>
      </c>
      <c r="I59">
        <v>-9.412767831236124E-4</v>
      </c>
      <c r="J59">
        <v>1.0424141883850098</v>
      </c>
      <c r="K59">
        <v>-1.5144220553338528E-2</v>
      </c>
      <c r="L59">
        <v>0.8065757155418396</v>
      </c>
      <c r="M59" s="1">
        <f t="shared" si="8"/>
        <v>0.23626575901881888</v>
      </c>
      <c r="N59">
        <f t="shared" si="9"/>
        <v>0.23583847284317017</v>
      </c>
      <c r="O59" s="7">
        <f t="shared" si="10"/>
        <v>4.2728617564871674E-4</v>
      </c>
      <c r="P59">
        <f t="shared" si="11"/>
        <v>-1.239077945204814</v>
      </c>
      <c r="R59">
        <v>560.90830000000005</v>
      </c>
      <c r="S59">
        <v>9.4418749999999996</v>
      </c>
      <c r="T59">
        <v>-6.1864391900599003E-3</v>
      </c>
      <c r="U59">
        <v>8.8951339721679688</v>
      </c>
      <c r="V59">
        <v>-4.01918925344944E-2</v>
      </c>
      <c r="W59">
        <v>1.0877100229263306</v>
      </c>
      <c r="X59" s="1">
        <f t="shared" si="4"/>
        <v>7.8074980047419196</v>
      </c>
      <c r="Y59">
        <f t="shared" si="5"/>
        <v>7.8074239492416382</v>
      </c>
      <c r="Z59" s="7">
        <f t="shared" si="6"/>
        <v>7.4055500281389186E-5</v>
      </c>
      <c r="AA59">
        <f t="shared" si="7"/>
        <v>-1.63437699525808</v>
      </c>
    </row>
    <row r="60" spans="1:27" x14ac:dyDescent="0.15">
      <c r="A60" s="1">
        <v>2.3676499999999878E-2</v>
      </c>
      <c r="B60" s="1">
        <v>80.40531</v>
      </c>
      <c r="C60" s="1">
        <v>6.6519999999998802E-3</v>
      </c>
      <c r="D60" s="1">
        <v>66.826949999999997</v>
      </c>
      <c r="E60" s="1">
        <v>4.8909999999997567E-3</v>
      </c>
      <c r="F60" s="1">
        <v>44.350999999999999</v>
      </c>
      <c r="G60">
        <v>449.19099999999997</v>
      </c>
      <c r="H60">
        <v>1.5</v>
      </c>
      <c r="I60">
        <v>-9.226225083693862E-4</v>
      </c>
      <c r="J60">
        <v>1.062664270401001</v>
      </c>
      <c r="K60">
        <v>-1.5322976745665073E-2</v>
      </c>
      <c r="L60">
        <v>0.81499212980270386</v>
      </c>
      <c r="M60" s="1">
        <f t="shared" si="8"/>
        <v>0.24809042591503255</v>
      </c>
      <c r="N60">
        <f t="shared" si="9"/>
        <v>0.24767214059829712</v>
      </c>
      <c r="O60" s="7">
        <f t="shared" si="10"/>
        <v>4.182853167354339E-4</v>
      </c>
      <c r="P60">
        <f t="shared" si="11"/>
        <v>-1.2519095740849675</v>
      </c>
      <c r="R60">
        <v>557.21079999999995</v>
      </c>
      <c r="S60">
        <v>9.6418750000000006</v>
      </c>
      <c r="T60">
        <v>-5.7238666340708733E-3</v>
      </c>
      <c r="U60">
        <v>9.0986871719360352</v>
      </c>
      <c r="V60">
        <v>-4.0172185748815536E-2</v>
      </c>
      <c r="W60">
        <v>1.0816805362701416</v>
      </c>
      <c r="X60" s="1">
        <f t="shared" si="4"/>
        <v>8.0170806459085089</v>
      </c>
      <c r="Y60">
        <f t="shared" si="5"/>
        <v>8.0170066356658936</v>
      </c>
      <c r="Z60" s="7">
        <f t="shared" si="6"/>
        <v>7.4010242615329958E-5</v>
      </c>
      <c r="AA60">
        <f t="shared" si="7"/>
        <v>-1.6247943540914918</v>
      </c>
    </row>
    <row r="61" spans="1:27" x14ac:dyDescent="0.15">
      <c r="A61" s="1">
        <v>2.5023999999999935E-2</v>
      </c>
      <c r="B61" s="1">
        <v>84.553179999999998</v>
      </c>
      <c r="C61" s="1">
        <v>6.56499999999971E-3</v>
      </c>
      <c r="D61" s="1">
        <v>66.468860000000006</v>
      </c>
      <c r="E61" s="1">
        <v>5.8340000000001169E-3</v>
      </c>
      <c r="F61" s="1">
        <v>46.640360000000001</v>
      </c>
      <c r="M61" s="1">
        <f t="shared" si="8"/>
        <v>0</v>
      </c>
      <c r="N61">
        <f t="shared" si="9"/>
        <v>0</v>
      </c>
      <c r="O61" s="7">
        <f t="shared" si="10"/>
        <v>0</v>
      </c>
      <c r="P61">
        <f t="shared" si="11"/>
        <v>0</v>
      </c>
      <c r="R61">
        <v>553.89509999999996</v>
      </c>
      <c r="S61">
        <v>9.8418749999999999</v>
      </c>
      <c r="T61">
        <v>-5.3125075064599514E-3</v>
      </c>
      <c r="U61">
        <v>9.3018159866333008</v>
      </c>
      <c r="V61">
        <v>-4.01449054479599E-2</v>
      </c>
      <c r="W61">
        <v>1.0764046907424927</v>
      </c>
      <c r="X61" s="1">
        <f t="shared" si="4"/>
        <v>8.2254850484645861</v>
      </c>
      <c r="Y61">
        <f t="shared" si="5"/>
        <v>8.2254112958908081</v>
      </c>
      <c r="Z61" s="7">
        <f t="shared" si="6"/>
        <v>7.375257377795208E-5</v>
      </c>
      <c r="AA61">
        <f t="shared" si="7"/>
        <v>-1.6163899515354139</v>
      </c>
    </row>
    <row r="62" spans="1:27" x14ac:dyDescent="0.15">
      <c r="A62" s="1">
        <v>2.6253999999999778E-2</v>
      </c>
      <c r="B62" s="1">
        <v>88.93159</v>
      </c>
      <c r="C62" s="1">
        <v>7.3049999999998949E-3</v>
      </c>
      <c r="D62" s="1">
        <v>73.076160000000002</v>
      </c>
      <c r="E62" s="1">
        <v>6.0569999999999791E-3</v>
      </c>
      <c r="F62" s="1">
        <v>51.86251</v>
      </c>
      <c r="M62" s="1">
        <f t="shared" si="8"/>
        <v>0</v>
      </c>
      <c r="N62">
        <f t="shared" si="9"/>
        <v>0</v>
      </c>
      <c r="O62" s="7">
        <f t="shared" si="10"/>
        <v>0</v>
      </c>
      <c r="P62">
        <f t="shared" si="11"/>
        <v>0</v>
      </c>
      <c r="R62">
        <v>552.04480000000001</v>
      </c>
      <c r="S62">
        <v>10</v>
      </c>
      <c r="T62">
        <v>-5.0536175258457661E-3</v>
      </c>
      <c r="U62">
        <v>9.4616613388061523</v>
      </c>
      <c r="V62">
        <v>-4.017716646194458E-2</v>
      </c>
      <c r="W62">
        <v>1.0734106302261353</v>
      </c>
      <c r="X62" s="1">
        <f t="shared" si="4"/>
        <v>8.3883242434757506</v>
      </c>
      <c r="Y62">
        <f t="shared" si="5"/>
        <v>8.3882507085800171</v>
      </c>
      <c r="Z62" s="7">
        <f t="shared" si="6"/>
        <v>7.3534895733473604E-5</v>
      </c>
      <c r="AA62">
        <f t="shared" si="7"/>
        <v>-1.6116757565242494</v>
      </c>
    </row>
    <row r="63" spans="1:27" x14ac:dyDescent="0.15">
      <c r="A63" s="1">
        <v>2.7628000000000208E-2</v>
      </c>
      <c r="B63" s="1">
        <v>91.72833</v>
      </c>
      <c r="C63" s="1">
        <v>8.119999999999683E-3</v>
      </c>
      <c r="D63" s="1">
        <v>77.264649999999989</v>
      </c>
      <c r="E63" s="1">
        <v>7.0144999999999236E-3</v>
      </c>
      <c r="F63" s="1">
        <v>54.585550000000005</v>
      </c>
      <c r="M63" s="1">
        <f t="shared" si="8"/>
        <v>0</v>
      </c>
      <c r="N63">
        <f t="shared" si="9"/>
        <v>0</v>
      </c>
      <c r="O63" s="7">
        <f t="shared" si="10"/>
        <v>0</v>
      </c>
      <c r="P63">
        <f t="shared" si="11"/>
        <v>0</v>
      </c>
      <c r="X63" s="1">
        <f t="shared" si="4"/>
        <v>0</v>
      </c>
      <c r="Y63">
        <f t="shared" si="5"/>
        <v>0</v>
      </c>
      <c r="Z63" s="7">
        <f t="shared" si="6"/>
        <v>0</v>
      </c>
      <c r="AA63">
        <f t="shared" si="7"/>
        <v>0</v>
      </c>
    </row>
    <row r="64" spans="1:27" x14ac:dyDescent="0.15">
      <c r="A64" s="1">
        <v>2.936200000000011E-2</v>
      </c>
      <c r="B64" s="1">
        <v>96.923090000000002</v>
      </c>
      <c r="C64" s="1">
        <v>9.0875000000001371E-3</v>
      </c>
      <c r="D64" s="1">
        <v>79.64188</v>
      </c>
      <c r="E64" s="1">
        <v>6.6749999999997645E-3</v>
      </c>
      <c r="F64" s="1">
        <v>55.842199999999998</v>
      </c>
      <c r="M64" s="1">
        <f t="shared" si="8"/>
        <v>0</v>
      </c>
      <c r="N64">
        <f t="shared" si="9"/>
        <v>0</v>
      </c>
      <c r="O64" s="7">
        <f t="shared" si="10"/>
        <v>0</v>
      </c>
      <c r="P64">
        <f t="shared" si="11"/>
        <v>0</v>
      </c>
      <c r="X64" s="1">
        <f t="shared" si="4"/>
        <v>0</v>
      </c>
      <c r="Y64">
        <f t="shared" si="5"/>
        <v>0</v>
      </c>
      <c r="Z64" s="7">
        <f t="shared" si="6"/>
        <v>0</v>
      </c>
      <c r="AA64">
        <f t="shared" si="7"/>
        <v>0</v>
      </c>
    </row>
    <row r="65" spans="1:27" x14ac:dyDescent="0.15">
      <c r="A65" s="1">
        <v>3.0523499999999926E-2</v>
      </c>
      <c r="B65" s="1">
        <v>100.85550000000001</v>
      </c>
      <c r="C65" s="1">
        <v>1.0016000000000247E-2</v>
      </c>
      <c r="D65" s="1">
        <v>84.350979999999993</v>
      </c>
      <c r="E65" s="1">
        <v>7.0499999999997787E-3</v>
      </c>
      <c r="F65" s="1">
        <v>57.287800000000004</v>
      </c>
      <c r="M65" s="1">
        <f t="shared" si="8"/>
        <v>0</v>
      </c>
      <c r="N65">
        <f t="shared" si="9"/>
        <v>0</v>
      </c>
      <c r="O65" s="7">
        <f t="shared" si="10"/>
        <v>0</v>
      </c>
      <c r="P65">
        <f t="shared" si="11"/>
        <v>0</v>
      </c>
      <c r="X65" s="1">
        <f t="shared" si="4"/>
        <v>0</v>
      </c>
      <c r="Y65">
        <f t="shared" si="5"/>
        <v>0</v>
      </c>
      <c r="Z65" s="7">
        <f t="shared" si="6"/>
        <v>0</v>
      </c>
      <c r="AA65">
        <f t="shared" si="7"/>
        <v>0</v>
      </c>
    </row>
    <row r="66" spans="1:27" x14ac:dyDescent="0.15">
      <c r="A66" s="1">
        <v>3.1915499999999986E-2</v>
      </c>
      <c r="B66" s="1">
        <v>104.80030000000001</v>
      </c>
      <c r="C66" s="1">
        <v>1.1042000000000218E-2</v>
      </c>
      <c r="D66" s="1">
        <v>86.188699999999997</v>
      </c>
      <c r="E66" s="1">
        <v>8.4814999999998086E-3</v>
      </c>
      <c r="F66" s="1">
        <v>63.72598</v>
      </c>
      <c r="M66" s="1">
        <f t="shared" si="8"/>
        <v>0</v>
      </c>
      <c r="N66">
        <f t="shared" si="9"/>
        <v>0</v>
      </c>
      <c r="O66" s="7">
        <f t="shared" si="10"/>
        <v>0</v>
      </c>
      <c r="P66">
        <f t="shared" si="11"/>
        <v>0</v>
      </c>
      <c r="X66" s="1">
        <f t="shared" si="4"/>
        <v>0</v>
      </c>
      <c r="Y66">
        <f t="shared" si="5"/>
        <v>0</v>
      </c>
      <c r="Z66" s="7">
        <f t="shared" si="6"/>
        <v>0</v>
      </c>
      <c r="AA66">
        <f t="shared" si="7"/>
        <v>0</v>
      </c>
    </row>
    <row r="67" spans="1:27" x14ac:dyDescent="0.15">
      <c r="A67" s="1">
        <v>3.3239000000000019E-2</v>
      </c>
      <c r="B67" s="1">
        <v>110.2794</v>
      </c>
      <c r="C67" s="1">
        <v>1.2188999999999783E-2</v>
      </c>
      <c r="D67" s="1">
        <v>92.369880000000009</v>
      </c>
      <c r="E67" s="1">
        <v>8.352500000000207E-3</v>
      </c>
      <c r="F67" s="1">
        <v>64.989230000000006</v>
      </c>
      <c r="M67" s="1">
        <f t="shared" si="8"/>
        <v>0</v>
      </c>
      <c r="N67">
        <f t="shared" si="9"/>
        <v>0</v>
      </c>
      <c r="O67" s="7">
        <f t="shared" si="10"/>
        <v>0</v>
      </c>
      <c r="P67">
        <f t="shared" si="11"/>
        <v>0</v>
      </c>
      <c r="X67" s="1">
        <f t="shared" si="4"/>
        <v>0</v>
      </c>
      <c r="Y67">
        <f t="shared" si="5"/>
        <v>0</v>
      </c>
      <c r="Z67" s="7">
        <f t="shared" si="6"/>
        <v>0</v>
      </c>
      <c r="AA67">
        <f t="shared" si="7"/>
        <v>0</v>
      </c>
    </row>
    <row r="68" spans="1:27" x14ac:dyDescent="0.15">
      <c r="A68" s="1">
        <v>3.4321999999999964E-2</v>
      </c>
      <c r="B68" s="1">
        <v>115.19069999999999</v>
      </c>
      <c r="C68" s="1">
        <v>1.2519999999999865E-2</v>
      </c>
      <c r="D68" s="1">
        <v>93.903360000000006</v>
      </c>
      <c r="E68" s="1">
        <v>8.9474999999996641E-3</v>
      </c>
      <c r="F68" s="1">
        <v>66.42161999999999</v>
      </c>
      <c r="M68" s="1">
        <f t="shared" si="8"/>
        <v>0</v>
      </c>
      <c r="N68">
        <f t="shared" si="9"/>
        <v>0</v>
      </c>
      <c r="O68" s="7">
        <f t="shared" si="10"/>
        <v>0</v>
      </c>
      <c r="P68">
        <f t="shared" si="11"/>
        <v>0</v>
      </c>
      <c r="X68" s="1">
        <f t="shared" si="4"/>
        <v>0</v>
      </c>
      <c r="Y68">
        <f t="shared" si="5"/>
        <v>0</v>
      </c>
      <c r="Z68" s="7">
        <f t="shared" si="6"/>
        <v>0</v>
      </c>
      <c r="AA68">
        <f t="shared" si="7"/>
        <v>0</v>
      </c>
    </row>
    <row r="69" spans="1:27" x14ac:dyDescent="0.15">
      <c r="A69" s="1">
        <v>3.585650000000018E-2</v>
      </c>
      <c r="B69" s="1">
        <v>120.23710000000001</v>
      </c>
      <c r="C69" s="1">
        <v>1.2803499999999968E-2</v>
      </c>
      <c r="D69" s="1">
        <v>99.470380000000006</v>
      </c>
      <c r="E69" s="1">
        <v>9.5414999999998695E-3</v>
      </c>
      <c r="F69" s="1">
        <v>71.684399999999997</v>
      </c>
      <c r="M69" s="1">
        <f t="shared" ref="M69:M100" si="12">SQRT(POWER(I69-K69,2)+POWER(J69-L69,2))</f>
        <v>0</v>
      </c>
      <c r="N69">
        <f t="shared" ref="N69:N100" si="13">J69-L69</f>
        <v>0</v>
      </c>
      <c r="O69" s="7">
        <f t="shared" ref="O69:O100" si="14">M69-N69</f>
        <v>0</v>
      </c>
      <c r="P69">
        <f t="shared" ref="P69:P100" si="15">M69-H69</f>
        <v>0</v>
      </c>
      <c r="X69" s="1">
        <f t="shared" si="4"/>
        <v>0</v>
      </c>
      <c r="Y69">
        <f t="shared" si="5"/>
        <v>0</v>
      </c>
      <c r="Z69" s="7">
        <f t="shared" si="6"/>
        <v>0</v>
      </c>
      <c r="AA69">
        <f t="shared" si="7"/>
        <v>0</v>
      </c>
    </row>
    <row r="70" spans="1:27" x14ac:dyDescent="0.15">
      <c r="A70" s="1">
        <v>3.7367999999999846E-2</v>
      </c>
      <c r="B70" s="1">
        <v>124.0741</v>
      </c>
      <c r="C70" s="1">
        <v>1.5088499999999838E-2</v>
      </c>
      <c r="D70" s="1">
        <v>103.0438</v>
      </c>
      <c r="E70" s="1">
        <v>1.0146499999999836E-2</v>
      </c>
      <c r="F70" s="1">
        <v>74.055019999999999</v>
      </c>
      <c r="M70" s="1">
        <f t="shared" si="12"/>
        <v>0</v>
      </c>
      <c r="N70">
        <f t="shared" si="13"/>
        <v>0</v>
      </c>
      <c r="O70" s="7">
        <f t="shared" si="14"/>
        <v>0</v>
      </c>
      <c r="P70">
        <f t="shared" si="15"/>
        <v>0</v>
      </c>
      <c r="X70" s="1">
        <f t="shared" ref="X70:X133" si="16">SQRT(POWER(T70-V70,2)+POWER(U70-W70,2))</f>
        <v>0</v>
      </c>
      <c r="Y70">
        <f t="shared" ref="Y70:Y133" si="17">U70-W70</f>
        <v>0</v>
      </c>
      <c r="Z70" s="7">
        <f t="shared" ref="Z70:Z133" si="18">X70-Y70</f>
        <v>0</v>
      </c>
      <c r="AA70">
        <f t="shared" ref="AA70:AA133" si="19">X70-S70</f>
        <v>0</v>
      </c>
    </row>
    <row r="71" spans="1:27" x14ac:dyDescent="0.15">
      <c r="A71" s="1">
        <v>3.8798499999999958E-2</v>
      </c>
      <c r="B71" s="1">
        <v>132.84320000000002</v>
      </c>
      <c r="C71" s="1">
        <v>1.5416500000000166E-2</v>
      </c>
      <c r="D71" s="1">
        <v>107.3608</v>
      </c>
      <c r="E71" s="1">
        <v>1.1063500000000115E-2</v>
      </c>
      <c r="F71" s="1">
        <v>76.939630000000008</v>
      </c>
      <c r="M71" s="1">
        <f t="shared" si="12"/>
        <v>0</v>
      </c>
      <c r="N71">
        <f t="shared" si="13"/>
        <v>0</v>
      </c>
      <c r="O71" s="7">
        <f t="shared" si="14"/>
        <v>0</v>
      </c>
      <c r="P71">
        <f t="shared" si="15"/>
        <v>0</v>
      </c>
      <c r="X71" s="1">
        <f t="shared" si="16"/>
        <v>0</v>
      </c>
      <c r="Y71">
        <f t="shared" si="17"/>
        <v>0</v>
      </c>
      <c r="Z71" s="7">
        <f t="shared" si="18"/>
        <v>0</v>
      </c>
      <c r="AA71">
        <f t="shared" si="19"/>
        <v>0</v>
      </c>
    </row>
    <row r="72" spans="1:27" x14ac:dyDescent="0.15">
      <c r="A72" s="1">
        <v>4.1298999999999975E-2</v>
      </c>
      <c r="B72" s="1">
        <v>137.95009999999999</v>
      </c>
      <c r="C72" s="1">
        <v>1.7014500000000155E-2</v>
      </c>
      <c r="D72" s="1">
        <v>110.4079</v>
      </c>
      <c r="E72" s="1">
        <v>1.1738999999999944E-2</v>
      </c>
      <c r="F72" s="1">
        <v>82.00021000000001</v>
      </c>
      <c r="M72" s="1">
        <f t="shared" si="12"/>
        <v>0</v>
      </c>
      <c r="N72">
        <f t="shared" si="13"/>
        <v>0</v>
      </c>
      <c r="O72" s="7">
        <f t="shared" si="14"/>
        <v>0</v>
      </c>
      <c r="P72">
        <f t="shared" si="15"/>
        <v>0</v>
      </c>
      <c r="X72" s="1">
        <f t="shared" si="16"/>
        <v>0</v>
      </c>
      <c r="Y72">
        <f t="shared" si="17"/>
        <v>0</v>
      </c>
      <c r="Z72" s="7">
        <f t="shared" si="18"/>
        <v>0</v>
      </c>
      <c r="AA72">
        <f t="shared" si="19"/>
        <v>0</v>
      </c>
    </row>
    <row r="73" spans="1:27" x14ac:dyDescent="0.15">
      <c r="A73" s="1">
        <v>4.2131499999999988E-2</v>
      </c>
      <c r="B73" s="1">
        <v>140.4162</v>
      </c>
      <c r="C73" s="1">
        <v>1.7568500000000098E-2</v>
      </c>
      <c r="D73" s="1">
        <v>116.7308</v>
      </c>
      <c r="E73" s="1">
        <v>1.2563500000000172E-2</v>
      </c>
      <c r="F73" s="1">
        <v>85.046390000000002</v>
      </c>
      <c r="M73" s="1">
        <f t="shared" si="12"/>
        <v>0</v>
      </c>
      <c r="N73">
        <f t="shared" si="13"/>
        <v>0</v>
      </c>
      <c r="O73" s="7">
        <f t="shared" si="14"/>
        <v>0</v>
      </c>
      <c r="P73">
        <f t="shared" si="15"/>
        <v>0</v>
      </c>
      <c r="X73" s="1">
        <f t="shared" si="16"/>
        <v>0</v>
      </c>
      <c r="Y73">
        <f t="shared" si="17"/>
        <v>0</v>
      </c>
      <c r="Z73" s="7">
        <f t="shared" si="18"/>
        <v>0</v>
      </c>
      <c r="AA73">
        <f t="shared" si="19"/>
        <v>0</v>
      </c>
    </row>
    <row r="74" spans="1:27" x14ac:dyDescent="0.15">
      <c r="A74" s="1">
        <v>4.297350000000022E-2</v>
      </c>
      <c r="B74" s="1">
        <v>144.61879999999999</v>
      </c>
      <c r="C74" s="1">
        <v>1.9153999999999893E-2</v>
      </c>
      <c r="D74" s="1">
        <v>118.5553</v>
      </c>
      <c r="E74" s="1">
        <v>1.3676000000000244E-2</v>
      </c>
      <c r="F74" s="1">
        <v>90.620020000000011</v>
      </c>
      <c r="M74" s="1">
        <f t="shared" si="12"/>
        <v>0</v>
      </c>
      <c r="N74">
        <f t="shared" si="13"/>
        <v>0</v>
      </c>
      <c r="O74" s="7">
        <f t="shared" si="14"/>
        <v>0</v>
      </c>
      <c r="P74">
        <f t="shared" si="15"/>
        <v>0</v>
      </c>
      <c r="X74" s="1">
        <f t="shared" si="16"/>
        <v>0</v>
      </c>
      <c r="Y74">
        <f t="shared" si="17"/>
        <v>0</v>
      </c>
      <c r="Z74" s="7">
        <f t="shared" si="18"/>
        <v>0</v>
      </c>
      <c r="AA74">
        <f t="shared" si="19"/>
        <v>0</v>
      </c>
    </row>
    <row r="75" spans="1:27" x14ac:dyDescent="0.15">
      <c r="A75" s="1">
        <v>4.5221000000000178E-2</v>
      </c>
      <c r="B75" s="1">
        <v>151.5634</v>
      </c>
      <c r="C75" s="1">
        <v>1.9353999999999871E-2</v>
      </c>
      <c r="D75" s="1">
        <v>124.58810000000001</v>
      </c>
      <c r="E75" s="1">
        <v>1.3776999999999928E-2</v>
      </c>
      <c r="F75" s="1">
        <v>92.903720000000007</v>
      </c>
      <c r="M75" s="1">
        <f t="shared" si="12"/>
        <v>0</v>
      </c>
      <c r="N75">
        <f t="shared" si="13"/>
        <v>0</v>
      </c>
      <c r="O75" s="7">
        <f t="shared" si="14"/>
        <v>0</v>
      </c>
      <c r="P75">
        <f t="shared" si="15"/>
        <v>0</v>
      </c>
      <c r="X75" s="1">
        <f t="shared" si="16"/>
        <v>0</v>
      </c>
      <c r="Y75">
        <f t="shared" si="17"/>
        <v>0</v>
      </c>
      <c r="Z75" s="7">
        <f t="shared" si="18"/>
        <v>0</v>
      </c>
      <c r="AA75">
        <f t="shared" si="19"/>
        <v>0</v>
      </c>
    </row>
    <row r="76" spans="1:27" x14ac:dyDescent="0.15">
      <c r="A76" s="1">
        <v>4.6171000000000184E-2</v>
      </c>
      <c r="B76" s="1">
        <v>157.46779999999998</v>
      </c>
      <c r="C76" s="1">
        <v>2.1171000000000273E-2</v>
      </c>
      <c r="D76" s="1">
        <v>128.3845</v>
      </c>
      <c r="E76" s="1">
        <v>1.4878999999999865E-2</v>
      </c>
      <c r="F76" s="1">
        <v>98.389479999999992</v>
      </c>
      <c r="M76" s="1">
        <f t="shared" si="12"/>
        <v>0</v>
      </c>
      <c r="N76">
        <f t="shared" si="13"/>
        <v>0</v>
      </c>
      <c r="O76" s="7">
        <f t="shared" si="14"/>
        <v>0</v>
      </c>
      <c r="P76">
        <f t="shared" si="15"/>
        <v>0</v>
      </c>
      <c r="X76" s="1">
        <f t="shared" si="16"/>
        <v>0</v>
      </c>
      <c r="Y76">
        <f t="shared" si="17"/>
        <v>0</v>
      </c>
      <c r="Z76" s="7">
        <f t="shared" si="18"/>
        <v>0</v>
      </c>
      <c r="AA76">
        <f t="shared" si="19"/>
        <v>0</v>
      </c>
    </row>
    <row r="77" spans="1:27" x14ac:dyDescent="0.15">
      <c r="A77" s="1">
        <v>4.9566500000000513E-2</v>
      </c>
      <c r="B77" s="1">
        <v>166.1962</v>
      </c>
      <c r="C77" s="1">
        <v>2.2937999999999903E-2</v>
      </c>
      <c r="D77" s="1">
        <v>135.38300000000001</v>
      </c>
      <c r="E77" s="1">
        <v>1.6516500000000045E-2</v>
      </c>
      <c r="F77" s="1">
        <v>104.42230000000001</v>
      </c>
      <c r="M77" s="1">
        <f t="shared" si="12"/>
        <v>0</v>
      </c>
      <c r="N77">
        <f t="shared" si="13"/>
        <v>0</v>
      </c>
      <c r="O77" s="7">
        <f t="shared" si="14"/>
        <v>0</v>
      </c>
      <c r="P77">
        <f t="shared" si="15"/>
        <v>0</v>
      </c>
      <c r="X77" s="1">
        <f t="shared" si="16"/>
        <v>0</v>
      </c>
      <c r="Y77">
        <f t="shared" si="17"/>
        <v>0</v>
      </c>
      <c r="Z77" s="7">
        <f t="shared" si="18"/>
        <v>0</v>
      </c>
      <c r="AA77">
        <f t="shared" si="19"/>
        <v>0</v>
      </c>
    </row>
    <row r="78" spans="1:27" x14ac:dyDescent="0.15">
      <c r="A78" s="1">
        <v>5.0566000000000333E-2</v>
      </c>
      <c r="B78" s="1">
        <v>169.5334</v>
      </c>
      <c r="C78" s="1">
        <v>2.4565000000000392E-2</v>
      </c>
      <c r="D78" s="1">
        <v>136.97790000000001</v>
      </c>
      <c r="E78" s="1">
        <v>1.6536499999999954E-2</v>
      </c>
      <c r="F78" s="1">
        <v>107.0367</v>
      </c>
      <c r="M78" s="1">
        <f t="shared" si="12"/>
        <v>0</v>
      </c>
      <c r="N78">
        <f t="shared" si="13"/>
        <v>0</v>
      </c>
      <c r="O78" s="7">
        <f t="shared" si="14"/>
        <v>0</v>
      </c>
      <c r="P78">
        <f t="shared" si="15"/>
        <v>0</v>
      </c>
      <c r="X78" s="1">
        <f t="shared" si="16"/>
        <v>0</v>
      </c>
      <c r="Y78">
        <f t="shared" si="17"/>
        <v>0</v>
      </c>
      <c r="Z78" s="7">
        <f t="shared" si="18"/>
        <v>0</v>
      </c>
      <c r="AA78">
        <f t="shared" si="19"/>
        <v>0</v>
      </c>
    </row>
    <row r="79" spans="1:27" x14ac:dyDescent="0.15">
      <c r="A79" s="1">
        <v>5.1282999999999745E-2</v>
      </c>
      <c r="B79" s="1">
        <v>171.27670000000001</v>
      </c>
      <c r="C79" s="1">
        <v>2.4889500000000009E-2</v>
      </c>
      <c r="D79" s="1">
        <v>145.30760000000001</v>
      </c>
      <c r="E79" s="1">
        <v>1.792949999999971E-2</v>
      </c>
      <c r="F79" s="1">
        <v>108.0902</v>
      </c>
      <c r="M79" s="1">
        <f t="shared" si="12"/>
        <v>0</v>
      </c>
      <c r="N79">
        <f t="shared" si="13"/>
        <v>0</v>
      </c>
      <c r="O79" s="7">
        <f t="shared" si="14"/>
        <v>0</v>
      </c>
      <c r="P79">
        <f t="shared" si="15"/>
        <v>0</v>
      </c>
      <c r="X79" s="1">
        <f t="shared" si="16"/>
        <v>0</v>
      </c>
      <c r="Y79">
        <f t="shared" si="17"/>
        <v>0</v>
      </c>
      <c r="Z79" s="7">
        <f t="shared" si="18"/>
        <v>0</v>
      </c>
      <c r="AA79">
        <f t="shared" si="19"/>
        <v>0</v>
      </c>
    </row>
    <row r="80" spans="1:27" x14ac:dyDescent="0.15">
      <c r="A80" s="1">
        <v>5.4143000000000274E-2</v>
      </c>
      <c r="B80" s="1">
        <v>181.93639999999999</v>
      </c>
      <c r="C80" s="1">
        <v>2.7507500000000018E-2</v>
      </c>
      <c r="D80" s="1">
        <v>148.96889999999999</v>
      </c>
      <c r="E80" s="1">
        <v>1.9043499999999769E-2</v>
      </c>
      <c r="F80" s="1">
        <v>115.1028</v>
      </c>
      <c r="M80" s="1">
        <f t="shared" si="12"/>
        <v>0</v>
      </c>
      <c r="N80">
        <f t="shared" si="13"/>
        <v>0</v>
      </c>
      <c r="O80" s="7">
        <f t="shared" si="14"/>
        <v>0</v>
      </c>
      <c r="P80">
        <f t="shared" si="15"/>
        <v>0</v>
      </c>
      <c r="X80" s="1">
        <f t="shared" si="16"/>
        <v>0</v>
      </c>
      <c r="Y80">
        <f t="shared" si="17"/>
        <v>0</v>
      </c>
      <c r="Z80" s="7">
        <f t="shared" si="18"/>
        <v>0</v>
      </c>
      <c r="AA80">
        <f t="shared" si="19"/>
        <v>0</v>
      </c>
    </row>
    <row r="81" spans="1:27" x14ac:dyDescent="0.15">
      <c r="A81" s="1">
        <v>5.5683499999999775E-2</v>
      </c>
      <c r="B81" s="1">
        <v>185.74700000000001</v>
      </c>
      <c r="C81" s="1">
        <v>2.729299999999979E-2</v>
      </c>
      <c r="D81" s="1">
        <v>155.8596</v>
      </c>
      <c r="E81" s="1">
        <v>2.0052500000000029E-2</v>
      </c>
      <c r="F81" s="1">
        <v>119.2847</v>
      </c>
      <c r="M81" s="1">
        <f t="shared" si="12"/>
        <v>0</v>
      </c>
      <c r="N81">
        <f t="shared" si="13"/>
        <v>0</v>
      </c>
      <c r="O81" s="7">
        <f t="shared" si="14"/>
        <v>0</v>
      </c>
      <c r="P81">
        <f t="shared" si="15"/>
        <v>0</v>
      </c>
      <c r="X81" s="1">
        <f t="shared" si="16"/>
        <v>0</v>
      </c>
      <c r="Y81">
        <f t="shared" si="17"/>
        <v>0</v>
      </c>
      <c r="Z81" s="7">
        <f t="shared" si="18"/>
        <v>0</v>
      </c>
      <c r="AA81">
        <f t="shared" si="19"/>
        <v>0</v>
      </c>
    </row>
    <row r="82" spans="1:27" x14ac:dyDescent="0.15">
      <c r="A82" s="1">
        <v>5.783899999999953E-2</v>
      </c>
      <c r="B82" s="1">
        <v>187.6045</v>
      </c>
      <c r="C82" s="1">
        <v>2.9710499999999307E-2</v>
      </c>
      <c r="D82" s="1">
        <v>158.1773</v>
      </c>
      <c r="E82" s="1">
        <v>2.1111000000000102E-2</v>
      </c>
      <c r="F82" s="1">
        <v>124.08069999999999</v>
      </c>
      <c r="M82" s="1">
        <f t="shared" si="12"/>
        <v>0</v>
      </c>
      <c r="N82">
        <f t="shared" si="13"/>
        <v>0</v>
      </c>
      <c r="O82" s="7">
        <f t="shared" si="14"/>
        <v>0</v>
      </c>
      <c r="P82">
        <f t="shared" si="15"/>
        <v>0</v>
      </c>
      <c r="X82" s="1">
        <f t="shared" si="16"/>
        <v>0</v>
      </c>
      <c r="Y82">
        <f t="shared" si="17"/>
        <v>0</v>
      </c>
      <c r="Z82" s="7">
        <f t="shared" si="18"/>
        <v>0</v>
      </c>
      <c r="AA82">
        <f t="shared" si="19"/>
        <v>0</v>
      </c>
    </row>
    <row r="83" spans="1:27" x14ac:dyDescent="0.15">
      <c r="A83" s="1">
        <v>5.917249999999985E-2</v>
      </c>
      <c r="B83" s="1">
        <v>197.48849999999999</v>
      </c>
      <c r="C83" s="1">
        <v>3.164200000000017E-2</v>
      </c>
      <c r="D83" s="1">
        <v>165.93260000000001</v>
      </c>
      <c r="E83" s="1">
        <v>2.2639500000000146E-2</v>
      </c>
      <c r="F83" s="1">
        <v>133.309</v>
      </c>
      <c r="M83" s="1">
        <f t="shared" si="12"/>
        <v>0</v>
      </c>
      <c r="N83">
        <f t="shared" si="13"/>
        <v>0</v>
      </c>
      <c r="O83" s="7">
        <f t="shared" si="14"/>
        <v>0</v>
      </c>
      <c r="P83">
        <f t="shared" si="15"/>
        <v>0</v>
      </c>
      <c r="X83" s="1">
        <f t="shared" si="16"/>
        <v>0</v>
      </c>
      <c r="Y83">
        <f t="shared" si="17"/>
        <v>0</v>
      </c>
      <c r="Z83" s="7">
        <f t="shared" si="18"/>
        <v>0</v>
      </c>
      <c r="AA83">
        <f t="shared" si="19"/>
        <v>0</v>
      </c>
    </row>
    <row r="84" spans="1:27" x14ac:dyDescent="0.15">
      <c r="A84" s="1">
        <v>6.0888000000000275E-2</v>
      </c>
      <c r="B84" s="1">
        <v>204.1969</v>
      </c>
      <c r="C84" s="1">
        <v>3.3293500000000087E-2</v>
      </c>
      <c r="D84" s="1">
        <v>170.95160000000001</v>
      </c>
      <c r="E84" s="1">
        <v>2.3247500000000088E-2</v>
      </c>
      <c r="F84" s="1">
        <v>136.19370000000001</v>
      </c>
      <c r="M84" s="1">
        <f t="shared" si="12"/>
        <v>0</v>
      </c>
      <c r="N84">
        <f t="shared" si="13"/>
        <v>0</v>
      </c>
      <c r="O84" s="7">
        <f t="shared" si="14"/>
        <v>0</v>
      </c>
      <c r="P84">
        <f t="shared" si="15"/>
        <v>0</v>
      </c>
      <c r="X84" s="1">
        <f t="shared" si="16"/>
        <v>0</v>
      </c>
      <c r="Y84">
        <f t="shared" si="17"/>
        <v>0</v>
      </c>
      <c r="Z84" s="7">
        <f t="shared" si="18"/>
        <v>0</v>
      </c>
      <c r="AA84">
        <f t="shared" si="19"/>
        <v>0</v>
      </c>
    </row>
    <row r="85" spans="1:27" x14ac:dyDescent="0.15">
      <c r="A85" s="1">
        <v>6.1384000000000327E-2</v>
      </c>
      <c r="B85" s="1">
        <v>205.74360000000001</v>
      </c>
      <c r="C85" s="1">
        <v>3.4142500000000187E-2</v>
      </c>
      <c r="D85" s="1">
        <v>174.2218</v>
      </c>
      <c r="E85" s="1">
        <v>2.4535499999999821E-2</v>
      </c>
      <c r="F85" s="1">
        <v>139.3013</v>
      </c>
      <c r="M85" s="1">
        <f t="shared" si="12"/>
        <v>0</v>
      </c>
      <c r="N85">
        <f t="shared" si="13"/>
        <v>0</v>
      </c>
      <c r="O85" s="7">
        <f t="shared" si="14"/>
        <v>0</v>
      </c>
      <c r="P85">
        <f t="shared" si="15"/>
        <v>0</v>
      </c>
      <c r="X85" s="1">
        <f t="shared" si="16"/>
        <v>0</v>
      </c>
      <c r="Y85">
        <f t="shared" si="17"/>
        <v>0</v>
      </c>
      <c r="Z85" s="7">
        <f t="shared" si="18"/>
        <v>0</v>
      </c>
      <c r="AA85">
        <f t="shared" si="19"/>
        <v>0</v>
      </c>
    </row>
    <row r="86" spans="1:27" x14ac:dyDescent="0.15">
      <c r="A86" s="1">
        <v>6.1554499999999734E-2</v>
      </c>
      <c r="B86" s="1">
        <v>205.81829999999999</v>
      </c>
      <c r="C86" s="1">
        <v>3.6069999999999602E-2</v>
      </c>
      <c r="D86" s="1">
        <v>180.20729999999998</v>
      </c>
      <c r="E86" s="1">
        <v>2.6037499999999936E-2</v>
      </c>
      <c r="F86" s="1">
        <v>145.90189999999998</v>
      </c>
      <c r="M86" s="1">
        <f t="shared" si="12"/>
        <v>0</v>
      </c>
      <c r="N86">
        <f t="shared" si="13"/>
        <v>0</v>
      </c>
      <c r="O86" s="7">
        <f t="shared" si="14"/>
        <v>0</v>
      </c>
      <c r="P86">
        <f t="shared" si="15"/>
        <v>0</v>
      </c>
      <c r="X86" s="1">
        <f t="shared" si="16"/>
        <v>0</v>
      </c>
      <c r="Y86">
        <f t="shared" si="17"/>
        <v>0</v>
      </c>
      <c r="Z86" s="7">
        <f t="shared" si="18"/>
        <v>0</v>
      </c>
      <c r="AA86">
        <f t="shared" si="19"/>
        <v>0</v>
      </c>
    </row>
    <row r="87" spans="1:27" x14ac:dyDescent="0.15">
      <c r="A87" s="1">
        <v>6.1628000000000238E-2</v>
      </c>
      <c r="B87" s="1">
        <v>205.92599999999999</v>
      </c>
      <c r="C87" s="1">
        <v>3.8332000000000033E-2</v>
      </c>
      <c r="D87" s="1">
        <v>190.69889999999998</v>
      </c>
      <c r="E87" s="1">
        <v>2.6755500000000154E-2</v>
      </c>
      <c r="F87" s="1">
        <v>151.23939999999999</v>
      </c>
      <c r="M87" s="1">
        <f t="shared" si="12"/>
        <v>0</v>
      </c>
      <c r="N87">
        <f t="shared" si="13"/>
        <v>0</v>
      </c>
      <c r="O87" s="7">
        <f t="shared" si="14"/>
        <v>0</v>
      </c>
      <c r="P87">
        <f t="shared" si="15"/>
        <v>0</v>
      </c>
      <c r="X87" s="1">
        <f t="shared" si="16"/>
        <v>0</v>
      </c>
      <c r="Y87">
        <f t="shared" si="17"/>
        <v>0</v>
      </c>
      <c r="Z87" s="7">
        <f t="shared" si="18"/>
        <v>0</v>
      </c>
      <c r="AA87">
        <f t="shared" si="19"/>
        <v>0</v>
      </c>
    </row>
    <row r="88" spans="1:27" x14ac:dyDescent="0.15">
      <c r="A88" s="1">
        <v>6.1723499999999376E-2</v>
      </c>
      <c r="B88" s="1">
        <v>206.08189999999999</v>
      </c>
      <c r="C88" s="1">
        <v>4.0244000000000391E-2</v>
      </c>
      <c r="D88" s="1">
        <v>194.55670000000001</v>
      </c>
      <c r="E88" s="1">
        <v>2.7935499999999891E-2</v>
      </c>
      <c r="F88" s="1">
        <v>154.38</v>
      </c>
      <c r="M88" s="1">
        <f t="shared" si="12"/>
        <v>0</v>
      </c>
      <c r="N88">
        <f t="shared" si="13"/>
        <v>0</v>
      </c>
      <c r="O88" s="7">
        <f t="shared" si="14"/>
        <v>0</v>
      </c>
      <c r="P88">
        <f t="shared" si="15"/>
        <v>0</v>
      </c>
      <c r="X88" s="1">
        <f t="shared" si="16"/>
        <v>0</v>
      </c>
      <c r="Y88">
        <f t="shared" si="17"/>
        <v>0</v>
      </c>
      <c r="Z88" s="7">
        <f t="shared" si="18"/>
        <v>0</v>
      </c>
      <c r="AA88">
        <f t="shared" si="19"/>
        <v>0</v>
      </c>
    </row>
    <row r="89" spans="1:27" x14ac:dyDescent="0.15">
      <c r="A89" s="1">
        <v>6.2070999999999543E-2</v>
      </c>
      <c r="B89" s="1">
        <v>206.42579999999998</v>
      </c>
      <c r="C89" s="1">
        <v>4.1822000000000248E-2</v>
      </c>
      <c r="D89" s="1">
        <v>200.7379</v>
      </c>
      <c r="E89" s="1">
        <v>2.9894499999999713E-2</v>
      </c>
      <c r="F89" s="1">
        <v>162.85900000000001</v>
      </c>
      <c r="M89" s="1">
        <f t="shared" si="12"/>
        <v>0</v>
      </c>
      <c r="N89">
        <f t="shared" si="13"/>
        <v>0</v>
      </c>
      <c r="O89" s="7">
        <f t="shared" si="14"/>
        <v>0</v>
      </c>
      <c r="P89">
        <f t="shared" si="15"/>
        <v>0</v>
      </c>
      <c r="X89" s="1">
        <f t="shared" si="16"/>
        <v>0</v>
      </c>
      <c r="Y89">
        <f t="shared" si="17"/>
        <v>0</v>
      </c>
      <c r="Z89" s="7">
        <f t="shared" si="18"/>
        <v>0</v>
      </c>
      <c r="AA89">
        <f t="shared" si="19"/>
        <v>0</v>
      </c>
    </row>
    <row r="90" spans="1:27" x14ac:dyDescent="0.15">
      <c r="A90" s="1">
        <v>6.210199999999988E-2</v>
      </c>
      <c r="B90" s="1">
        <v>206.89260000000002</v>
      </c>
      <c r="C90" s="1">
        <v>4.4564999999999522E-2</v>
      </c>
      <c r="D90" s="1">
        <v>205.95339999999999</v>
      </c>
      <c r="E90" s="1">
        <v>3.0760500000000413E-2</v>
      </c>
      <c r="F90" s="1">
        <v>167.15529999999998</v>
      </c>
      <c r="M90" s="1">
        <f t="shared" si="12"/>
        <v>0</v>
      </c>
      <c r="N90">
        <f t="shared" si="13"/>
        <v>0</v>
      </c>
      <c r="O90" s="7">
        <f t="shared" si="14"/>
        <v>0</v>
      </c>
      <c r="P90">
        <f t="shared" si="15"/>
        <v>0</v>
      </c>
      <c r="X90" s="1">
        <f t="shared" si="16"/>
        <v>0</v>
      </c>
      <c r="Y90">
        <f t="shared" si="17"/>
        <v>0</v>
      </c>
      <c r="Z90" s="7">
        <f t="shared" si="18"/>
        <v>0</v>
      </c>
      <c r="AA90">
        <f t="shared" si="19"/>
        <v>0</v>
      </c>
    </row>
    <row r="91" spans="1:27" x14ac:dyDescent="0.15">
      <c r="A91" s="1">
        <v>6.2467500000000342E-2</v>
      </c>
      <c r="B91" s="1">
        <v>207.26390000000001</v>
      </c>
      <c r="C91" s="1">
        <v>4.5990499999999823E-2</v>
      </c>
      <c r="D91" s="1">
        <v>215.33670000000001</v>
      </c>
      <c r="E91" s="1">
        <v>3.2213499999999673E-2</v>
      </c>
      <c r="F91" s="1">
        <v>173.20129999999997</v>
      </c>
      <c r="M91" s="1">
        <f t="shared" si="12"/>
        <v>0</v>
      </c>
      <c r="N91">
        <f t="shared" si="13"/>
        <v>0</v>
      </c>
      <c r="O91" s="7">
        <f t="shared" si="14"/>
        <v>0</v>
      </c>
      <c r="P91">
        <f t="shared" si="15"/>
        <v>0</v>
      </c>
      <c r="X91" s="1">
        <f t="shared" si="16"/>
        <v>0</v>
      </c>
      <c r="Y91">
        <f t="shared" si="17"/>
        <v>0</v>
      </c>
      <c r="Z91" s="7">
        <f t="shared" si="18"/>
        <v>0</v>
      </c>
      <c r="AA91">
        <f t="shared" si="19"/>
        <v>0</v>
      </c>
    </row>
    <row r="92" spans="1:27" x14ac:dyDescent="0.15">
      <c r="A92" s="1">
        <v>6.2087500000000073E-2</v>
      </c>
      <c r="B92" s="1">
        <v>207.62200000000001</v>
      </c>
      <c r="C92" s="1">
        <v>4.7981999999999747E-2</v>
      </c>
      <c r="D92" s="1">
        <v>215.3707</v>
      </c>
      <c r="E92" s="1">
        <v>3.4172500000000383E-2</v>
      </c>
      <c r="F92" s="1">
        <v>176.95140000000001</v>
      </c>
      <c r="M92" s="1">
        <f t="shared" si="12"/>
        <v>0</v>
      </c>
      <c r="N92">
        <f t="shared" si="13"/>
        <v>0</v>
      </c>
      <c r="O92" s="7">
        <f t="shared" si="14"/>
        <v>0</v>
      </c>
      <c r="P92">
        <f t="shared" si="15"/>
        <v>0</v>
      </c>
      <c r="X92" s="1">
        <f t="shared" si="16"/>
        <v>0</v>
      </c>
      <c r="Y92">
        <f t="shared" si="17"/>
        <v>0</v>
      </c>
      <c r="Z92" s="7">
        <f t="shared" si="18"/>
        <v>0</v>
      </c>
      <c r="AA92">
        <f t="shared" si="19"/>
        <v>0</v>
      </c>
    </row>
    <row r="93" spans="1:27" x14ac:dyDescent="0.15">
      <c r="A93" s="1">
        <v>6.2385499999999983E-2</v>
      </c>
      <c r="B93" s="1">
        <v>207.98009999999999</v>
      </c>
      <c r="C93" s="1">
        <v>4.7449500000000366E-2</v>
      </c>
      <c r="D93" s="1">
        <v>222.04499999999999</v>
      </c>
      <c r="E93" s="1">
        <v>3.5239500000000312E-2</v>
      </c>
      <c r="F93" s="1">
        <v>182.42959999999999</v>
      </c>
      <c r="M93" s="1">
        <f t="shared" si="12"/>
        <v>0</v>
      </c>
      <c r="N93">
        <f t="shared" si="13"/>
        <v>0</v>
      </c>
      <c r="O93" s="7">
        <f t="shared" si="14"/>
        <v>0</v>
      </c>
      <c r="P93">
        <f t="shared" si="15"/>
        <v>0</v>
      </c>
      <c r="X93" s="1">
        <f t="shared" si="16"/>
        <v>0</v>
      </c>
      <c r="Y93">
        <f t="shared" si="17"/>
        <v>0</v>
      </c>
      <c r="Z93" s="7">
        <f t="shared" si="18"/>
        <v>0</v>
      </c>
      <c r="AA93">
        <f t="shared" si="19"/>
        <v>0</v>
      </c>
    </row>
    <row r="94" spans="1:27" x14ac:dyDescent="0.15">
      <c r="A94" s="1">
        <v>6.2493499999999536E-2</v>
      </c>
      <c r="B94" s="1">
        <v>208.33160000000001</v>
      </c>
      <c r="C94" s="1">
        <v>4.9007000000000467E-2</v>
      </c>
      <c r="D94" s="1">
        <v>224.7473</v>
      </c>
      <c r="E94" s="1">
        <v>3.6767999999999912E-2</v>
      </c>
      <c r="F94" s="1">
        <v>190.97570000000002</v>
      </c>
      <c r="M94" s="1">
        <f t="shared" si="12"/>
        <v>0</v>
      </c>
      <c r="N94">
        <f t="shared" si="13"/>
        <v>0</v>
      </c>
      <c r="O94" s="7">
        <f t="shared" si="14"/>
        <v>0</v>
      </c>
      <c r="P94">
        <f t="shared" si="15"/>
        <v>0</v>
      </c>
      <c r="X94" s="1">
        <f t="shared" si="16"/>
        <v>0</v>
      </c>
      <c r="Y94">
        <f t="shared" si="17"/>
        <v>0</v>
      </c>
      <c r="Z94" s="7">
        <f t="shared" si="18"/>
        <v>0</v>
      </c>
      <c r="AA94">
        <f t="shared" si="19"/>
        <v>0</v>
      </c>
    </row>
    <row r="95" spans="1:27" x14ac:dyDescent="0.15">
      <c r="A95" s="1">
        <v>6.2845499999999443E-2</v>
      </c>
      <c r="B95" s="1">
        <v>208.66890000000001</v>
      </c>
      <c r="C95" s="1">
        <v>5.0421999999999745E-2</v>
      </c>
      <c r="D95" s="1">
        <v>222.9776</v>
      </c>
      <c r="E95" s="1">
        <v>3.8438000000000194E-2</v>
      </c>
      <c r="F95" s="1">
        <v>196.5428</v>
      </c>
      <c r="M95" s="1">
        <f t="shared" si="12"/>
        <v>0</v>
      </c>
      <c r="N95">
        <f t="shared" si="13"/>
        <v>0</v>
      </c>
      <c r="O95" s="7">
        <f t="shared" si="14"/>
        <v>0</v>
      </c>
      <c r="P95">
        <f t="shared" si="15"/>
        <v>0</v>
      </c>
      <c r="X95" s="1">
        <f t="shared" si="16"/>
        <v>0</v>
      </c>
      <c r="Y95">
        <f t="shared" si="17"/>
        <v>0</v>
      </c>
      <c r="Z95" s="7">
        <f t="shared" si="18"/>
        <v>0</v>
      </c>
      <c r="AA95">
        <f t="shared" si="19"/>
        <v>0</v>
      </c>
    </row>
    <row r="96" spans="1:27" x14ac:dyDescent="0.15">
      <c r="A96" s="1">
        <v>6.3029999999999919E-2</v>
      </c>
      <c r="B96" s="1">
        <v>208.9864</v>
      </c>
      <c r="C96" s="1">
        <v>5.0879500000000188E-2</v>
      </c>
      <c r="D96" s="1">
        <v>228.5446</v>
      </c>
      <c r="E96" s="1">
        <v>4.0124000000000493E-2</v>
      </c>
      <c r="F96" s="1">
        <v>202.75790000000001</v>
      </c>
      <c r="M96" s="1">
        <f t="shared" si="12"/>
        <v>0</v>
      </c>
      <c r="N96">
        <f t="shared" si="13"/>
        <v>0</v>
      </c>
      <c r="O96" s="7">
        <f t="shared" si="14"/>
        <v>0</v>
      </c>
      <c r="P96">
        <f t="shared" si="15"/>
        <v>0</v>
      </c>
      <c r="X96" s="1">
        <f t="shared" si="16"/>
        <v>0</v>
      </c>
      <c r="Y96">
        <f t="shared" si="17"/>
        <v>0</v>
      </c>
      <c r="Z96" s="7">
        <f t="shared" si="18"/>
        <v>0</v>
      </c>
      <c r="AA96">
        <f t="shared" si="19"/>
        <v>0</v>
      </c>
    </row>
    <row r="97" spans="1:27" x14ac:dyDescent="0.15">
      <c r="A97" s="1">
        <v>6.2586500000000544E-2</v>
      </c>
      <c r="B97" s="1">
        <v>209.2972</v>
      </c>
      <c r="C97" s="1">
        <v>5.1849999999999508E-2</v>
      </c>
      <c r="D97" s="1">
        <v>235.80010000000001</v>
      </c>
      <c r="E97" s="1">
        <v>4.1863499999999387E-2</v>
      </c>
      <c r="F97" s="1">
        <v>209.4059</v>
      </c>
      <c r="M97" s="1">
        <f t="shared" si="12"/>
        <v>0</v>
      </c>
      <c r="N97">
        <f t="shared" si="13"/>
        <v>0</v>
      </c>
      <c r="O97" s="7">
        <f t="shared" si="14"/>
        <v>0</v>
      </c>
      <c r="P97">
        <f t="shared" si="15"/>
        <v>0</v>
      </c>
      <c r="X97" s="1">
        <f t="shared" si="16"/>
        <v>0</v>
      </c>
      <c r="Y97">
        <f t="shared" si="17"/>
        <v>0</v>
      </c>
      <c r="Z97" s="7">
        <f t="shared" si="18"/>
        <v>0</v>
      </c>
      <c r="AA97">
        <f t="shared" si="19"/>
        <v>0</v>
      </c>
    </row>
    <row r="98" spans="1:27" x14ac:dyDescent="0.15">
      <c r="A98" s="1">
        <v>6.3228999999999758E-2</v>
      </c>
      <c r="B98" s="1">
        <v>209.60810000000001</v>
      </c>
      <c r="C98" s="1">
        <v>5.4091499999999737E-2</v>
      </c>
      <c r="D98" s="1">
        <v>237.96189999999999</v>
      </c>
      <c r="E98" s="1">
        <v>4.4222999999999679E-2</v>
      </c>
      <c r="F98" s="1">
        <v>218.17400000000001</v>
      </c>
      <c r="M98" s="1">
        <f t="shared" si="12"/>
        <v>0</v>
      </c>
      <c r="N98">
        <f t="shared" si="13"/>
        <v>0</v>
      </c>
      <c r="O98" s="7">
        <f t="shared" si="14"/>
        <v>0</v>
      </c>
      <c r="P98">
        <f t="shared" si="15"/>
        <v>0</v>
      </c>
      <c r="X98" s="1">
        <f t="shared" si="16"/>
        <v>0</v>
      </c>
      <c r="Y98">
        <f t="shared" si="17"/>
        <v>0</v>
      </c>
      <c r="Z98" s="7">
        <f t="shared" si="18"/>
        <v>0</v>
      </c>
      <c r="AA98">
        <f t="shared" si="19"/>
        <v>0</v>
      </c>
    </row>
    <row r="99" spans="1:27" x14ac:dyDescent="0.15">
      <c r="A99" s="1">
        <v>6.3182999999999545E-2</v>
      </c>
      <c r="B99" s="1">
        <v>209.93879999999999</v>
      </c>
      <c r="C99" s="1">
        <v>5.5015499999999662E-2</v>
      </c>
      <c r="D99" s="1">
        <v>236.63060000000002</v>
      </c>
      <c r="E99" s="1">
        <v>4.5030499999999751E-2</v>
      </c>
      <c r="F99" s="1">
        <v>221.6397</v>
      </c>
      <c r="M99" s="1">
        <f t="shared" si="12"/>
        <v>0</v>
      </c>
      <c r="N99">
        <f t="shared" si="13"/>
        <v>0</v>
      </c>
      <c r="O99" s="7">
        <f t="shared" si="14"/>
        <v>0</v>
      </c>
      <c r="P99">
        <f t="shared" si="15"/>
        <v>0</v>
      </c>
      <c r="X99" s="1">
        <f t="shared" si="16"/>
        <v>0</v>
      </c>
      <c r="Y99">
        <f t="shared" si="17"/>
        <v>0</v>
      </c>
      <c r="Z99" s="7">
        <f t="shared" si="18"/>
        <v>0</v>
      </c>
      <c r="AA99">
        <f t="shared" si="19"/>
        <v>0</v>
      </c>
    </row>
    <row r="100" spans="1:27" x14ac:dyDescent="0.15">
      <c r="A100" s="1">
        <v>6.3541999999999543E-2</v>
      </c>
      <c r="B100" s="1">
        <v>210.24299999999999</v>
      </c>
      <c r="C100" s="1">
        <v>5.5935499999999916E-2</v>
      </c>
      <c r="D100" s="1">
        <v>239.0428</v>
      </c>
      <c r="E100" s="1">
        <v>4.6384000000000203E-2</v>
      </c>
      <c r="F100" s="1">
        <v>228.00420000000003</v>
      </c>
      <c r="M100" s="1">
        <f t="shared" si="12"/>
        <v>0</v>
      </c>
      <c r="N100">
        <f t="shared" si="13"/>
        <v>0</v>
      </c>
      <c r="O100" s="7">
        <f t="shared" si="14"/>
        <v>0</v>
      </c>
      <c r="P100">
        <f t="shared" si="15"/>
        <v>0</v>
      </c>
      <c r="X100" s="1">
        <f t="shared" si="16"/>
        <v>0</v>
      </c>
      <c r="Y100">
        <f t="shared" si="17"/>
        <v>0</v>
      </c>
      <c r="Z100" s="7">
        <f t="shared" si="18"/>
        <v>0</v>
      </c>
      <c r="AA100">
        <f t="shared" si="19"/>
        <v>0</v>
      </c>
    </row>
    <row r="101" spans="1:27" x14ac:dyDescent="0.15">
      <c r="A101" s="1">
        <v>6.3690999999999498E-2</v>
      </c>
      <c r="B101" s="1">
        <v>210.66910000000001</v>
      </c>
      <c r="C101" s="1">
        <v>5.6367999999999974E-2</v>
      </c>
      <c r="D101" s="1">
        <v>248.0009</v>
      </c>
      <c r="E101" s="1">
        <v>4.8773999999999873E-2</v>
      </c>
      <c r="F101" s="1">
        <v>232.36089999999999</v>
      </c>
      <c r="M101" s="1">
        <f t="shared" ref="M101:M132" si="20">SQRT(POWER(I101-K101,2)+POWER(J101-L101,2))</f>
        <v>0</v>
      </c>
      <c r="N101">
        <f t="shared" ref="N101:N132" si="21">J101-L101</f>
        <v>0</v>
      </c>
      <c r="O101" s="7">
        <f t="shared" ref="O101:O132" si="22">M101-N101</f>
        <v>0</v>
      </c>
      <c r="P101">
        <f t="shared" ref="P101:P132" si="23">M101-H101</f>
        <v>0</v>
      </c>
      <c r="X101" s="1">
        <f t="shared" si="16"/>
        <v>0</v>
      </c>
      <c r="Y101">
        <f t="shared" si="17"/>
        <v>0</v>
      </c>
      <c r="Z101" s="7">
        <f t="shared" si="18"/>
        <v>0</v>
      </c>
      <c r="AA101">
        <f t="shared" si="19"/>
        <v>0</v>
      </c>
    </row>
    <row r="102" spans="1:27" x14ac:dyDescent="0.15">
      <c r="A102" s="1">
        <v>6.3821999999999601E-2</v>
      </c>
      <c r="B102" s="1">
        <v>211.50629999999998</v>
      </c>
      <c r="C102" s="1">
        <v>5.6920999999999555E-2</v>
      </c>
      <c r="D102" s="1">
        <v>252.4256</v>
      </c>
      <c r="E102" s="1">
        <v>5.1273500000000194E-2</v>
      </c>
      <c r="F102" s="1">
        <v>240.27199999999999</v>
      </c>
      <c r="M102" s="1">
        <f t="shared" si="20"/>
        <v>0</v>
      </c>
      <c r="N102">
        <f t="shared" si="21"/>
        <v>0</v>
      </c>
      <c r="O102" s="7">
        <f t="shared" si="22"/>
        <v>0</v>
      </c>
      <c r="P102">
        <f t="shared" si="23"/>
        <v>0</v>
      </c>
      <c r="X102" s="1">
        <f t="shared" si="16"/>
        <v>0</v>
      </c>
      <c r="Y102">
        <f t="shared" si="17"/>
        <v>0</v>
      </c>
      <c r="Z102" s="7">
        <f t="shared" si="18"/>
        <v>0</v>
      </c>
      <c r="AA102">
        <f t="shared" si="19"/>
        <v>0</v>
      </c>
    </row>
    <row r="103" spans="1:27" x14ac:dyDescent="0.15">
      <c r="A103" s="1">
        <v>6.3660499999999676E-2</v>
      </c>
      <c r="B103" s="1">
        <v>208.7029</v>
      </c>
      <c r="C103" s="1">
        <v>6.0152500000000497E-2</v>
      </c>
      <c r="D103" s="1">
        <v>250.99979999999999</v>
      </c>
      <c r="E103" s="1">
        <v>5.3501500000000313E-2</v>
      </c>
      <c r="F103" s="1">
        <v>250.35829999999999</v>
      </c>
      <c r="M103" s="1">
        <f t="shared" si="20"/>
        <v>0</v>
      </c>
      <c r="N103">
        <f t="shared" si="21"/>
        <v>0</v>
      </c>
      <c r="O103" s="7">
        <f t="shared" si="22"/>
        <v>0</v>
      </c>
      <c r="P103">
        <f t="shared" si="23"/>
        <v>0</v>
      </c>
      <c r="X103" s="1">
        <f t="shared" si="16"/>
        <v>0</v>
      </c>
      <c r="Y103">
        <f t="shared" si="17"/>
        <v>0</v>
      </c>
      <c r="Z103" s="7">
        <f t="shared" si="18"/>
        <v>0</v>
      </c>
      <c r="AA103">
        <f t="shared" si="19"/>
        <v>0</v>
      </c>
    </row>
    <row r="104" spans="1:27" x14ac:dyDescent="0.15">
      <c r="A104" s="1">
        <v>6.3767500000000421E-2</v>
      </c>
      <c r="B104" s="1">
        <v>209.93879999999999</v>
      </c>
      <c r="C104" s="1">
        <v>6.0762999999999678E-2</v>
      </c>
      <c r="D104" s="1">
        <v>255.47929999999999</v>
      </c>
      <c r="E104" s="1">
        <v>6.087599999999993E-2</v>
      </c>
      <c r="F104" s="1">
        <v>273.6515</v>
      </c>
      <c r="M104" s="1">
        <f t="shared" si="20"/>
        <v>0</v>
      </c>
      <c r="N104">
        <f t="shared" si="21"/>
        <v>0</v>
      </c>
      <c r="O104" s="7">
        <f t="shared" si="22"/>
        <v>0</v>
      </c>
      <c r="P104">
        <f t="shared" si="23"/>
        <v>0</v>
      </c>
      <c r="X104" s="1">
        <f t="shared" si="16"/>
        <v>0</v>
      </c>
      <c r="Y104">
        <f t="shared" si="17"/>
        <v>0</v>
      </c>
      <c r="Z104" s="7">
        <f t="shared" si="18"/>
        <v>0</v>
      </c>
      <c r="AA104">
        <f t="shared" si="19"/>
        <v>0</v>
      </c>
    </row>
    <row r="105" spans="1:27" x14ac:dyDescent="0.15">
      <c r="A105" s="1">
        <v>6.3263499999999695E-2</v>
      </c>
      <c r="B105" s="1">
        <v>211.19540000000001</v>
      </c>
      <c r="C105" s="1">
        <v>6.1350000000000016E-2</v>
      </c>
      <c r="D105" s="1">
        <v>256.20870000000002</v>
      </c>
      <c r="E105" s="1">
        <v>6.258900000000045E-2</v>
      </c>
      <c r="F105" s="1">
        <v>277.58390000000003</v>
      </c>
      <c r="M105" s="1">
        <f t="shared" si="20"/>
        <v>0</v>
      </c>
      <c r="N105">
        <f t="shared" si="21"/>
        <v>0</v>
      </c>
      <c r="O105" s="7">
        <f t="shared" si="22"/>
        <v>0</v>
      </c>
      <c r="P105">
        <f t="shared" si="23"/>
        <v>0</v>
      </c>
      <c r="X105" s="1">
        <f t="shared" si="16"/>
        <v>0</v>
      </c>
      <c r="Y105">
        <f t="shared" si="17"/>
        <v>0</v>
      </c>
      <c r="Z105" s="7">
        <f t="shared" si="18"/>
        <v>0</v>
      </c>
      <c r="AA105">
        <f t="shared" si="19"/>
        <v>0</v>
      </c>
    </row>
    <row r="106" spans="1:27" x14ac:dyDescent="0.15">
      <c r="A106" s="1">
        <v>6.3250500000000098E-2</v>
      </c>
      <c r="B106" s="1">
        <v>212.2697</v>
      </c>
      <c r="C106" s="1">
        <v>6.2284999999999702E-2</v>
      </c>
      <c r="D106" s="1">
        <v>264.40340000000003</v>
      </c>
      <c r="E106" s="1">
        <v>6.3245499999999844E-2</v>
      </c>
      <c r="F106" s="1">
        <v>280.5829</v>
      </c>
      <c r="M106" s="1">
        <f t="shared" si="20"/>
        <v>0</v>
      </c>
      <c r="N106">
        <f t="shared" si="21"/>
        <v>0</v>
      </c>
      <c r="O106" s="7">
        <f t="shared" si="22"/>
        <v>0</v>
      </c>
      <c r="P106">
        <f t="shared" si="23"/>
        <v>0</v>
      </c>
      <c r="X106" s="1">
        <f t="shared" si="16"/>
        <v>0</v>
      </c>
      <c r="Y106">
        <f t="shared" si="17"/>
        <v>0</v>
      </c>
      <c r="Z106" s="7">
        <f t="shared" si="18"/>
        <v>0</v>
      </c>
      <c r="AA106">
        <f t="shared" si="19"/>
        <v>0</v>
      </c>
    </row>
    <row r="107" spans="1:27" x14ac:dyDescent="0.15">
      <c r="A107" s="1">
        <v>6.3249499999999959E-2</v>
      </c>
      <c r="B107" s="1">
        <v>213.14839999999998</v>
      </c>
      <c r="C107" s="1">
        <v>6.4207999999999821E-2</v>
      </c>
      <c r="D107" s="1">
        <v>265.83580000000001</v>
      </c>
      <c r="E107" s="1">
        <v>6.4480999999999788E-2</v>
      </c>
      <c r="F107" s="1">
        <v>279.11740000000003</v>
      </c>
      <c r="M107" s="1">
        <f t="shared" si="20"/>
        <v>0</v>
      </c>
      <c r="N107">
        <f t="shared" si="21"/>
        <v>0</v>
      </c>
      <c r="O107" s="7">
        <f t="shared" si="22"/>
        <v>0</v>
      </c>
      <c r="P107">
        <f t="shared" si="23"/>
        <v>0</v>
      </c>
      <c r="X107" s="1">
        <f t="shared" si="16"/>
        <v>0</v>
      </c>
      <c r="Y107">
        <f t="shared" si="17"/>
        <v>0</v>
      </c>
      <c r="Z107" s="7">
        <f t="shared" si="18"/>
        <v>0</v>
      </c>
      <c r="AA107">
        <f t="shared" si="19"/>
        <v>0</v>
      </c>
    </row>
    <row r="108" spans="1:27" x14ac:dyDescent="0.15">
      <c r="A108" s="1">
        <v>6.3613500000000212E-2</v>
      </c>
      <c r="B108" s="1">
        <v>213.89770000000001</v>
      </c>
      <c r="C108" s="1">
        <v>6.5865500000000132E-2</v>
      </c>
      <c r="D108" s="1">
        <v>267.57900000000001</v>
      </c>
      <c r="E108" s="1">
        <v>6.5592500000000165E-2</v>
      </c>
      <c r="F108" s="1">
        <v>287.15620000000001</v>
      </c>
      <c r="M108" s="1">
        <f t="shared" si="20"/>
        <v>0</v>
      </c>
      <c r="N108">
        <f t="shared" si="21"/>
        <v>0</v>
      </c>
      <c r="O108" s="7">
        <f t="shared" si="22"/>
        <v>0</v>
      </c>
      <c r="P108">
        <f t="shared" si="23"/>
        <v>0</v>
      </c>
      <c r="X108" s="1">
        <f t="shared" si="16"/>
        <v>0</v>
      </c>
      <c r="Y108">
        <f t="shared" si="17"/>
        <v>0</v>
      </c>
      <c r="Z108" s="7">
        <f t="shared" si="18"/>
        <v>0</v>
      </c>
      <c r="AA108">
        <f t="shared" si="19"/>
        <v>0</v>
      </c>
    </row>
    <row r="109" spans="1:27" x14ac:dyDescent="0.15">
      <c r="A109" s="1">
        <v>6.4029500000000183E-2</v>
      </c>
      <c r="B109" s="1">
        <v>214.31720000000001</v>
      </c>
      <c r="C109" s="1">
        <v>6.7222500000000185E-2</v>
      </c>
      <c r="D109" s="1">
        <v>271.19959999999998</v>
      </c>
      <c r="E109" s="1">
        <v>6.7766999999999467E-2</v>
      </c>
      <c r="F109" s="1">
        <v>291.86529999999999</v>
      </c>
      <c r="M109" s="1">
        <f t="shared" si="20"/>
        <v>0</v>
      </c>
      <c r="N109">
        <f t="shared" si="21"/>
        <v>0</v>
      </c>
      <c r="O109" s="7">
        <f t="shared" si="22"/>
        <v>0</v>
      </c>
      <c r="P109">
        <f t="shared" si="23"/>
        <v>0</v>
      </c>
      <c r="X109" s="1">
        <f t="shared" si="16"/>
        <v>0</v>
      </c>
      <c r="Y109">
        <f t="shared" si="17"/>
        <v>0</v>
      </c>
      <c r="Z109" s="7">
        <f t="shared" si="18"/>
        <v>0</v>
      </c>
      <c r="AA109">
        <f t="shared" si="19"/>
        <v>0</v>
      </c>
    </row>
    <row r="110" spans="1:27" x14ac:dyDescent="0.15">
      <c r="A110" s="1">
        <v>6.4009000000000427E-2</v>
      </c>
      <c r="B110" s="1">
        <v>214.44470000000001</v>
      </c>
      <c r="C110" s="1">
        <v>6.7567500000000447E-2</v>
      </c>
      <c r="D110" s="1">
        <v>272.6046</v>
      </c>
      <c r="E110" s="1">
        <v>6.8836500000000189E-2</v>
      </c>
      <c r="F110" s="1">
        <v>293.03399999999999</v>
      </c>
      <c r="M110" s="1">
        <f t="shared" si="20"/>
        <v>0</v>
      </c>
      <c r="N110">
        <f t="shared" si="21"/>
        <v>0</v>
      </c>
      <c r="O110" s="7">
        <f t="shared" si="22"/>
        <v>0</v>
      </c>
      <c r="P110">
        <f t="shared" si="23"/>
        <v>0</v>
      </c>
      <c r="X110" s="1">
        <f t="shared" si="16"/>
        <v>0</v>
      </c>
      <c r="Y110">
        <f t="shared" si="17"/>
        <v>0</v>
      </c>
      <c r="Z110" s="7">
        <f t="shared" si="18"/>
        <v>0</v>
      </c>
      <c r="AA110">
        <f t="shared" si="19"/>
        <v>0</v>
      </c>
    </row>
    <row r="111" spans="1:27" x14ac:dyDescent="0.15">
      <c r="A111" s="1">
        <v>6.4372499999999278E-2</v>
      </c>
      <c r="B111" s="1">
        <v>214.65450000000001</v>
      </c>
      <c r="C111" s="1">
        <v>7.015249999999984E-2</v>
      </c>
      <c r="D111" s="1">
        <v>279.78640000000001</v>
      </c>
      <c r="E111" s="1">
        <v>6.9507000000000208E-2</v>
      </c>
      <c r="F111" s="1">
        <v>295.45949999999999</v>
      </c>
      <c r="M111" s="1">
        <f t="shared" si="20"/>
        <v>0</v>
      </c>
      <c r="N111">
        <f t="shared" si="21"/>
        <v>0</v>
      </c>
      <c r="O111" s="7">
        <f t="shared" si="22"/>
        <v>0</v>
      </c>
      <c r="P111">
        <f t="shared" si="23"/>
        <v>0</v>
      </c>
      <c r="X111" s="1">
        <f t="shared" si="16"/>
        <v>0</v>
      </c>
      <c r="Y111">
        <f t="shared" si="17"/>
        <v>0</v>
      </c>
      <c r="Z111" s="7">
        <f t="shared" si="18"/>
        <v>0</v>
      </c>
      <c r="AA111">
        <f t="shared" si="19"/>
        <v>0</v>
      </c>
    </row>
    <row r="112" spans="1:27" x14ac:dyDescent="0.15">
      <c r="A112" s="1">
        <v>6.4475000000000282E-2</v>
      </c>
      <c r="B112" s="1">
        <v>214.86420000000001</v>
      </c>
      <c r="C112" s="1">
        <v>7.2322000000000219E-2</v>
      </c>
      <c r="D112" s="1">
        <v>284.27820000000003</v>
      </c>
      <c r="E112" s="1">
        <v>7.2937999999999725E-2</v>
      </c>
      <c r="F112" s="1">
        <v>305.0865</v>
      </c>
      <c r="M112" s="1">
        <f t="shared" si="20"/>
        <v>0</v>
      </c>
      <c r="N112">
        <f t="shared" si="21"/>
        <v>0</v>
      </c>
      <c r="O112" s="7">
        <f t="shared" si="22"/>
        <v>0</v>
      </c>
      <c r="P112">
        <f t="shared" si="23"/>
        <v>0</v>
      </c>
      <c r="X112" s="1">
        <f t="shared" si="16"/>
        <v>0</v>
      </c>
      <c r="Y112">
        <f t="shared" si="17"/>
        <v>0</v>
      </c>
      <c r="Z112" s="7">
        <f t="shared" si="18"/>
        <v>0</v>
      </c>
      <c r="AA112">
        <f t="shared" si="19"/>
        <v>0</v>
      </c>
    </row>
    <row r="113" spans="1:27" x14ac:dyDescent="0.15">
      <c r="A113" s="1">
        <v>6.481249999999994E-2</v>
      </c>
      <c r="B113" s="1">
        <v>215.12029999999999</v>
      </c>
      <c r="C113" s="1">
        <v>7.3729999999999851E-2</v>
      </c>
      <c r="D113" s="1">
        <v>285.06900000000002</v>
      </c>
      <c r="E113" s="1">
        <v>7.4890499999999971E-2</v>
      </c>
      <c r="F113" s="1">
        <v>307.5043</v>
      </c>
      <c r="M113" s="1">
        <f t="shared" si="20"/>
        <v>0</v>
      </c>
      <c r="N113">
        <f t="shared" si="21"/>
        <v>0</v>
      </c>
      <c r="O113" s="7">
        <f t="shared" si="22"/>
        <v>0</v>
      </c>
      <c r="P113">
        <f t="shared" si="23"/>
        <v>0</v>
      </c>
      <c r="X113" s="1">
        <f t="shared" si="16"/>
        <v>0</v>
      </c>
      <c r="Y113">
        <f t="shared" si="17"/>
        <v>0</v>
      </c>
      <c r="Z113" s="7">
        <f t="shared" si="18"/>
        <v>0</v>
      </c>
      <c r="AA113">
        <f t="shared" si="19"/>
        <v>0</v>
      </c>
    </row>
    <row r="114" spans="1:27" x14ac:dyDescent="0.15">
      <c r="A114" s="1">
        <v>6.4750999999999781E-2</v>
      </c>
      <c r="B114" s="1">
        <v>215.40470000000002</v>
      </c>
      <c r="C114" s="1">
        <v>7.528550000000056E-2</v>
      </c>
      <c r="D114" s="1">
        <v>287.79109999999997</v>
      </c>
      <c r="E114" s="1">
        <v>7.5341500000000394E-2</v>
      </c>
      <c r="F114" s="1">
        <v>303.81569999999999</v>
      </c>
      <c r="M114" s="1">
        <f t="shared" si="20"/>
        <v>0</v>
      </c>
      <c r="N114">
        <f t="shared" si="21"/>
        <v>0</v>
      </c>
      <c r="O114" s="7">
        <f t="shared" si="22"/>
        <v>0</v>
      </c>
      <c r="P114">
        <f t="shared" si="23"/>
        <v>0</v>
      </c>
      <c r="X114" s="1">
        <f t="shared" si="16"/>
        <v>0</v>
      </c>
      <c r="Y114">
        <f t="shared" si="17"/>
        <v>0</v>
      </c>
      <c r="Z114" s="7">
        <f t="shared" si="18"/>
        <v>0</v>
      </c>
      <c r="AA114">
        <f t="shared" si="19"/>
        <v>0</v>
      </c>
    </row>
    <row r="115" spans="1:27" x14ac:dyDescent="0.15">
      <c r="A115" s="1">
        <v>6.4913499999999846E-2</v>
      </c>
      <c r="B115" s="1">
        <v>215.70140000000001</v>
      </c>
      <c r="C115" s="1">
        <v>7.6807500000000584E-2</v>
      </c>
      <c r="D115" s="1">
        <v>293.77009999999996</v>
      </c>
      <c r="E115" s="1">
        <v>7.5678000000000356E-2</v>
      </c>
      <c r="F115" s="1">
        <v>306.5926</v>
      </c>
      <c r="M115" s="1">
        <f t="shared" si="20"/>
        <v>0</v>
      </c>
      <c r="N115">
        <f t="shared" si="21"/>
        <v>0</v>
      </c>
      <c r="O115" s="7">
        <f t="shared" si="22"/>
        <v>0</v>
      </c>
      <c r="P115">
        <f t="shared" si="23"/>
        <v>0</v>
      </c>
      <c r="X115" s="1">
        <f t="shared" si="16"/>
        <v>0</v>
      </c>
      <c r="Y115">
        <f t="shared" si="17"/>
        <v>0</v>
      </c>
      <c r="Z115" s="7">
        <f t="shared" si="18"/>
        <v>0</v>
      </c>
      <c r="AA115">
        <f t="shared" si="19"/>
        <v>0</v>
      </c>
    </row>
    <row r="116" spans="1:27" x14ac:dyDescent="0.15">
      <c r="A116" s="1">
        <v>6.5170500000000686E-2</v>
      </c>
      <c r="B116" s="1">
        <v>215.9716</v>
      </c>
      <c r="C116" s="1">
        <v>7.8173499999999674E-2</v>
      </c>
      <c r="D116" s="1">
        <v>295.79020000000003</v>
      </c>
      <c r="E116" s="1">
        <v>7.7607499999999607E-2</v>
      </c>
      <c r="F116" s="1">
        <v>315.53740000000005</v>
      </c>
      <c r="M116" s="1">
        <f t="shared" si="20"/>
        <v>0</v>
      </c>
      <c r="N116">
        <f t="shared" si="21"/>
        <v>0</v>
      </c>
      <c r="O116" s="7">
        <f t="shared" si="22"/>
        <v>0</v>
      </c>
      <c r="P116">
        <f t="shared" si="23"/>
        <v>0</v>
      </c>
      <c r="X116" s="1">
        <f t="shared" si="16"/>
        <v>0</v>
      </c>
      <c r="Y116">
        <f t="shared" si="17"/>
        <v>0</v>
      </c>
      <c r="Z116" s="7">
        <f t="shared" si="18"/>
        <v>0</v>
      </c>
      <c r="AA116">
        <f t="shared" si="19"/>
        <v>0</v>
      </c>
    </row>
    <row r="117" spans="1:27" x14ac:dyDescent="0.15">
      <c r="A117" s="1">
        <v>6.5463499999999897E-2</v>
      </c>
      <c r="B117" s="1">
        <v>216.2824</v>
      </c>
      <c r="C117" s="1">
        <v>8.0752999999999631E-2</v>
      </c>
      <c r="D117" s="1">
        <v>291.21709999999996</v>
      </c>
      <c r="E117" s="1">
        <v>8.0800500000000053E-2</v>
      </c>
      <c r="F117" s="1">
        <v>318.68559999999997</v>
      </c>
      <c r="M117" s="1">
        <f t="shared" si="20"/>
        <v>0</v>
      </c>
      <c r="N117">
        <f t="shared" si="21"/>
        <v>0</v>
      </c>
      <c r="O117" s="7">
        <f t="shared" si="22"/>
        <v>0</v>
      </c>
      <c r="P117">
        <f t="shared" si="23"/>
        <v>0</v>
      </c>
      <c r="X117" s="1">
        <f t="shared" si="16"/>
        <v>0</v>
      </c>
      <c r="Y117">
        <f t="shared" si="17"/>
        <v>0</v>
      </c>
      <c r="Z117" s="7">
        <f t="shared" si="18"/>
        <v>0</v>
      </c>
      <c r="AA117">
        <f t="shared" si="19"/>
        <v>0</v>
      </c>
    </row>
    <row r="118" spans="1:27" x14ac:dyDescent="0.15">
      <c r="A118" s="1">
        <v>6.5525999999999307E-2</v>
      </c>
      <c r="B118" s="1">
        <v>216.54599999999999</v>
      </c>
      <c r="C118" s="1">
        <v>8.2286500000000373E-2</v>
      </c>
      <c r="D118" s="1">
        <v>301.24849999999998</v>
      </c>
      <c r="E118" s="1">
        <v>8.2055999999999685E-2</v>
      </c>
      <c r="F118" s="1">
        <v>316.89519999999999</v>
      </c>
      <c r="M118" s="1">
        <f t="shared" si="20"/>
        <v>0</v>
      </c>
      <c r="N118">
        <f t="shared" si="21"/>
        <v>0</v>
      </c>
      <c r="O118" s="7">
        <f t="shared" si="22"/>
        <v>0</v>
      </c>
      <c r="P118">
        <f t="shared" si="23"/>
        <v>0</v>
      </c>
      <c r="X118" s="1">
        <f t="shared" si="16"/>
        <v>0</v>
      </c>
      <c r="Y118">
        <f t="shared" si="17"/>
        <v>0</v>
      </c>
      <c r="Z118" s="7">
        <f t="shared" si="18"/>
        <v>0</v>
      </c>
      <c r="AA118">
        <f t="shared" si="19"/>
        <v>0</v>
      </c>
    </row>
    <row r="119" spans="1:27" x14ac:dyDescent="0.15">
      <c r="A119" s="1">
        <v>6.5941000000000027E-2</v>
      </c>
      <c r="B119" s="1">
        <v>216.8295</v>
      </c>
      <c r="C119" s="1">
        <v>8.2414999999999683E-2</v>
      </c>
      <c r="D119" s="1">
        <v>307.95029999999997</v>
      </c>
      <c r="E119" s="1">
        <v>8.2943999999999907E-2</v>
      </c>
      <c r="F119" s="1">
        <v>324.15719999999999</v>
      </c>
      <c r="M119" s="1">
        <f t="shared" si="20"/>
        <v>0</v>
      </c>
      <c r="N119">
        <f t="shared" si="21"/>
        <v>0</v>
      </c>
      <c r="O119" s="7">
        <f t="shared" si="22"/>
        <v>0</v>
      </c>
      <c r="P119">
        <f t="shared" si="23"/>
        <v>0</v>
      </c>
      <c r="X119" s="1">
        <f t="shared" si="16"/>
        <v>0</v>
      </c>
      <c r="Y119">
        <f t="shared" si="17"/>
        <v>0</v>
      </c>
      <c r="Z119" s="7">
        <f t="shared" si="18"/>
        <v>0</v>
      </c>
      <c r="AA119">
        <f t="shared" si="19"/>
        <v>0</v>
      </c>
    </row>
    <row r="120" spans="1:27" x14ac:dyDescent="0.15">
      <c r="A120" s="1">
        <v>6.5838500000000355E-2</v>
      </c>
      <c r="B120" s="1">
        <v>217.0865</v>
      </c>
      <c r="C120" s="1">
        <v>8.7812500000000071E-2</v>
      </c>
      <c r="D120" s="1">
        <v>310.27459999999996</v>
      </c>
      <c r="E120" s="1">
        <v>8.5316000000000169E-2</v>
      </c>
      <c r="F120" s="1">
        <v>328.57529999999997</v>
      </c>
      <c r="M120" s="1">
        <f t="shared" si="20"/>
        <v>0</v>
      </c>
      <c r="N120">
        <f t="shared" si="21"/>
        <v>0</v>
      </c>
      <c r="O120" s="7">
        <f t="shared" si="22"/>
        <v>0</v>
      </c>
      <c r="P120">
        <f t="shared" si="23"/>
        <v>0</v>
      </c>
      <c r="X120" s="1">
        <f t="shared" si="16"/>
        <v>0</v>
      </c>
      <c r="Y120">
        <f t="shared" si="17"/>
        <v>0</v>
      </c>
      <c r="Z120" s="7">
        <f t="shared" si="18"/>
        <v>0</v>
      </c>
      <c r="AA120">
        <f t="shared" si="19"/>
        <v>0</v>
      </c>
    </row>
    <row r="121" spans="1:27" x14ac:dyDescent="0.15">
      <c r="A121" s="1">
        <v>6.5854999999999997E-2</v>
      </c>
      <c r="B121" s="1">
        <v>217.35670000000002</v>
      </c>
      <c r="C121" s="1">
        <v>8.8532500000000347E-2</v>
      </c>
      <c r="D121" s="1">
        <v>310.65259999999995</v>
      </c>
      <c r="E121" s="1">
        <v>8.7756499999999793E-2</v>
      </c>
      <c r="F121" s="1">
        <v>332.50779999999997</v>
      </c>
      <c r="M121" s="1">
        <f t="shared" si="20"/>
        <v>0</v>
      </c>
      <c r="N121">
        <f t="shared" si="21"/>
        <v>0</v>
      </c>
      <c r="O121" s="7">
        <f t="shared" si="22"/>
        <v>0</v>
      </c>
      <c r="P121">
        <f t="shared" si="23"/>
        <v>0</v>
      </c>
      <c r="X121" s="1">
        <f t="shared" si="16"/>
        <v>0</v>
      </c>
      <c r="Y121">
        <f t="shared" si="17"/>
        <v>0</v>
      </c>
      <c r="Z121" s="7">
        <f t="shared" si="18"/>
        <v>0</v>
      </c>
      <c r="AA121">
        <f t="shared" si="19"/>
        <v>0</v>
      </c>
    </row>
    <row r="122" spans="1:27" x14ac:dyDescent="0.15">
      <c r="A122" s="1">
        <v>6.6037500000000193E-2</v>
      </c>
      <c r="B122" s="1">
        <v>217.65439999999998</v>
      </c>
      <c r="C122" s="1">
        <v>8.8849999999999874E-2</v>
      </c>
      <c r="D122" s="1">
        <v>311.01729999999998</v>
      </c>
      <c r="E122" s="1">
        <v>8.9382000000000073E-2</v>
      </c>
      <c r="F122" s="1">
        <v>333.49420000000003</v>
      </c>
      <c r="M122" s="1">
        <f t="shared" si="20"/>
        <v>0</v>
      </c>
      <c r="N122">
        <f t="shared" si="21"/>
        <v>0</v>
      </c>
      <c r="O122" s="7">
        <f t="shared" si="22"/>
        <v>0</v>
      </c>
      <c r="P122">
        <f t="shared" si="23"/>
        <v>0</v>
      </c>
      <c r="X122" s="1">
        <f t="shared" si="16"/>
        <v>0</v>
      </c>
      <c r="Y122">
        <f t="shared" si="17"/>
        <v>0</v>
      </c>
      <c r="Z122" s="7">
        <f t="shared" si="18"/>
        <v>0</v>
      </c>
      <c r="AA122">
        <f t="shared" si="19"/>
        <v>0</v>
      </c>
    </row>
    <row r="123" spans="1:27" x14ac:dyDescent="0.15">
      <c r="A123" s="1">
        <v>6.6133999999999471E-2</v>
      </c>
      <c r="B123" s="1">
        <v>217.95770000000002</v>
      </c>
      <c r="C123" s="1">
        <v>8.949650000000009E-2</v>
      </c>
      <c r="D123" s="1">
        <v>311.3347</v>
      </c>
      <c r="E123" s="1">
        <v>9.2207500000000664E-2</v>
      </c>
      <c r="F123" s="1">
        <v>338.75599999999997</v>
      </c>
      <c r="M123" s="1">
        <f t="shared" si="20"/>
        <v>0</v>
      </c>
      <c r="N123">
        <f t="shared" si="21"/>
        <v>0</v>
      </c>
      <c r="O123" s="7">
        <f t="shared" si="22"/>
        <v>0</v>
      </c>
      <c r="P123">
        <f t="shared" si="23"/>
        <v>0</v>
      </c>
      <c r="X123" s="1">
        <f t="shared" si="16"/>
        <v>0</v>
      </c>
      <c r="Y123">
        <f t="shared" si="17"/>
        <v>0</v>
      </c>
      <c r="Z123" s="7">
        <f t="shared" si="18"/>
        <v>0</v>
      </c>
      <c r="AA123">
        <f t="shared" si="19"/>
        <v>0</v>
      </c>
    </row>
    <row r="124" spans="1:27" x14ac:dyDescent="0.15">
      <c r="A124" s="1">
        <v>6.607350000000034E-2</v>
      </c>
      <c r="B124" s="1">
        <v>218.26849999999999</v>
      </c>
      <c r="C124" s="1">
        <v>8.9769999999999683E-2</v>
      </c>
      <c r="D124" s="1">
        <v>311.65979999999996</v>
      </c>
      <c r="E124" s="1">
        <v>9.5034999999999759E-2</v>
      </c>
      <c r="F124" s="1">
        <v>343.0258</v>
      </c>
      <c r="M124" s="1">
        <f t="shared" si="20"/>
        <v>0</v>
      </c>
      <c r="N124">
        <f t="shared" si="21"/>
        <v>0</v>
      </c>
      <c r="O124" s="7">
        <f t="shared" si="22"/>
        <v>0</v>
      </c>
      <c r="P124">
        <f t="shared" si="23"/>
        <v>0</v>
      </c>
      <c r="X124" s="1">
        <f t="shared" si="16"/>
        <v>0</v>
      </c>
      <c r="Y124">
        <f t="shared" si="17"/>
        <v>0</v>
      </c>
      <c r="Z124" s="7">
        <f t="shared" si="18"/>
        <v>0</v>
      </c>
      <c r="AA124">
        <f t="shared" si="19"/>
        <v>0</v>
      </c>
    </row>
    <row r="125" spans="1:27" x14ac:dyDescent="0.15">
      <c r="A125" s="1">
        <v>6.6187500000000288E-2</v>
      </c>
      <c r="B125" s="1">
        <v>218.55950000000001</v>
      </c>
      <c r="C125" s="1">
        <v>9.0109000000000439E-2</v>
      </c>
      <c r="D125" s="1">
        <v>311.97720000000004</v>
      </c>
      <c r="E125" s="1">
        <v>9.809450000000064E-2</v>
      </c>
      <c r="F125" s="1">
        <v>346.84949999999998</v>
      </c>
      <c r="M125" s="1">
        <f t="shared" si="20"/>
        <v>0</v>
      </c>
      <c r="N125">
        <f t="shared" si="21"/>
        <v>0</v>
      </c>
      <c r="O125" s="7">
        <f t="shared" si="22"/>
        <v>0</v>
      </c>
      <c r="P125">
        <f t="shared" si="23"/>
        <v>0</v>
      </c>
      <c r="X125" s="1">
        <f t="shared" si="16"/>
        <v>0</v>
      </c>
      <c r="Y125">
        <f t="shared" si="17"/>
        <v>0</v>
      </c>
      <c r="Z125" s="7">
        <f t="shared" si="18"/>
        <v>0</v>
      </c>
      <c r="AA125">
        <f t="shared" si="19"/>
        <v>0</v>
      </c>
    </row>
    <row r="126" spans="1:27" x14ac:dyDescent="0.15">
      <c r="A126" s="1">
        <v>6.6299499999999956E-2</v>
      </c>
      <c r="B126" s="1">
        <v>218.82310000000001</v>
      </c>
      <c r="C126" s="1">
        <v>9.0424000000000504E-2</v>
      </c>
      <c r="D126" s="1">
        <v>312.28050000000002</v>
      </c>
      <c r="E126" s="1">
        <v>0.10120599999999991</v>
      </c>
      <c r="F126" s="1">
        <v>343.45850000000002</v>
      </c>
      <c r="M126" s="1">
        <f t="shared" si="20"/>
        <v>0</v>
      </c>
      <c r="N126">
        <f t="shared" si="21"/>
        <v>0</v>
      </c>
      <c r="O126" s="7">
        <f t="shared" si="22"/>
        <v>0</v>
      </c>
      <c r="P126">
        <f t="shared" si="23"/>
        <v>0</v>
      </c>
      <c r="X126" s="1">
        <f t="shared" si="16"/>
        <v>0</v>
      </c>
      <c r="Y126">
        <f t="shared" si="17"/>
        <v>0</v>
      </c>
      <c r="Z126" s="7">
        <f t="shared" si="18"/>
        <v>0</v>
      </c>
      <c r="AA126">
        <f t="shared" si="19"/>
        <v>0</v>
      </c>
    </row>
    <row r="127" spans="1:27" x14ac:dyDescent="0.15">
      <c r="A127" s="1">
        <v>6.6495000000000637E-2</v>
      </c>
      <c r="B127" s="1">
        <v>219.08670000000001</v>
      </c>
      <c r="C127" s="1">
        <v>9.072099999999983E-2</v>
      </c>
      <c r="D127" s="1">
        <v>312.59140000000002</v>
      </c>
      <c r="E127" s="1">
        <v>0.10177250000000004</v>
      </c>
      <c r="F127" s="1">
        <v>351.28179999999998</v>
      </c>
      <c r="M127" s="1">
        <f t="shared" si="20"/>
        <v>0</v>
      </c>
      <c r="N127">
        <f t="shared" si="21"/>
        <v>0</v>
      </c>
      <c r="O127" s="7">
        <f t="shared" si="22"/>
        <v>0</v>
      </c>
      <c r="P127">
        <f t="shared" si="23"/>
        <v>0</v>
      </c>
      <c r="X127" s="1">
        <f t="shared" si="16"/>
        <v>0</v>
      </c>
      <c r="Y127">
        <f t="shared" si="17"/>
        <v>0</v>
      </c>
      <c r="Z127" s="7">
        <f t="shared" si="18"/>
        <v>0</v>
      </c>
      <c r="AA127">
        <f t="shared" si="19"/>
        <v>0</v>
      </c>
    </row>
    <row r="128" spans="1:27" x14ac:dyDescent="0.15">
      <c r="A128" s="1">
        <v>6.6461500000000395E-2</v>
      </c>
      <c r="B128" s="1">
        <v>219.4307</v>
      </c>
      <c r="C128" s="1">
        <v>9.0516500000000111E-2</v>
      </c>
      <c r="D128" s="1">
        <v>311.57190000000003</v>
      </c>
      <c r="E128" s="1">
        <v>0.10517299999999974</v>
      </c>
      <c r="F128" s="1">
        <v>355.52420000000001</v>
      </c>
      <c r="M128" s="1">
        <f t="shared" si="20"/>
        <v>0</v>
      </c>
      <c r="N128">
        <f t="shared" si="21"/>
        <v>0</v>
      </c>
      <c r="O128" s="7">
        <f t="shared" si="22"/>
        <v>0</v>
      </c>
      <c r="P128">
        <f t="shared" si="23"/>
        <v>0</v>
      </c>
      <c r="X128" s="1">
        <f t="shared" si="16"/>
        <v>0</v>
      </c>
      <c r="Y128">
        <f t="shared" si="17"/>
        <v>0</v>
      </c>
      <c r="Z128" s="7">
        <f t="shared" si="18"/>
        <v>0</v>
      </c>
      <c r="AA128">
        <f t="shared" si="19"/>
        <v>0</v>
      </c>
    </row>
    <row r="129" spans="1:27" x14ac:dyDescent="0.15">
      <c r="A129" s="1">
        <v>6.63775000000002E-2</v>
      </c>
      <c r="B129" s="1">
        <v>215.62100000000001</v>
      </c>
      <c r="C129" s="1">
        <v>9.0496000000000354E-2</v>
      </c>
      <c r="D129" s="1">
        <v>310.12630000000001</v>
      </c>
      <c r="E129" s="1">
        <v>0.10958600000000018</v>
      </c>
      <c r="F129" s="1">
        <v>360.07740000000001</v>
      </c>
      <c r="M129" s="1">
        <f t="shared" si="20"/>
        <v>0</v>
      </c>
      <c r="N129">
        <f t="shared" si="21"/>
        <v>0</v>
      </c>
      <c r="O129" s="7">
        <f t="shared" si="22"/>
        <v>0</v>
      </c>
      <c r="P129">
        <f t="shared" si="23"/>
        <v>0</v>
      </c>
      <c r="X129" s="1">
        <f t="shared" si="16"/>
        <v>0</v>
      </c>
      <c r="Y129">
        <f t="shared" si="17"/>
        <v>0</v>
      </c>
      <c r="Z129" s="7">
        <f t="shared" si="18"/>
        <v>0</v>
      </c>
      <c r="AA129">
        <f t="shared" si="19"/>
        <v>0</v>
      </c>
    </row>
    <row r="130" spans="1:27" x14ac:dyDescent="0.15">
      <c r="A130" s="1">
        <v>6.6515000000000324E-2</v>
      </c>
      <c r="B130" s="1">
        <v>217.12710000000001</v>
      </c>
      <c r="C130" s="1">
        <v>9.0745500000000145E-2</v>
      </c>
      <c r="D130" s="1">
        <v>308.98399999999998</v>
      </c>
      <c r="E130" s="1">
        <v>0.11500750000000037</v>
      </c>
      <c r="F130" s="1">
        <v>357.1653</v>
      </c>
      <c r="M130" s="1">
        <f t="shared" si="20"/>
        <v>0</v>
      </c>
      <c r="N130">
        <f t="shared" si="21"/>
        <v>0</v>
      </c>
      <c r="O130" s="7">
        <f t="shared" si="22"/>
        <v>0</v>
      </c>
      <c r="P130">
        <f t="shared" si="23"/>
        <v>0</v>
      </c>
      <c r="X130" s="1">
        <f t="shared" si="16"/>
        <v>0</v>
      </c>
      <c r="Y130">
        <f t="shared" si="17"/>
        <v>0</v>
      </c>
      <c r="Z130" s="7">
        <f t="shared" si="18"/>
        <v>0</v>
      </c>
      <c r="AA130">
        <f t="shared" si="19"/>
        <v>0</v>
      </c>
    </row>
    <row r="131" spans="1:27" x14ac:dyDescent="0.15">
      <c r="A131" s="1">
        <v>6.5307000000000226E-2</v>
      </c>
      <c r="B131" s="1">
        <v>218.53210000000001</v>
      </c>
      <c r="C131" s="1">
        <v>9.1022999999999854E-2</v>
      </c>
      <c r="D131" s="1">
        <v>307.95029999999997</v>
      </c>
      <c r="E131" s="1">
        <v>0.11587749999999941</v>
      </c>
      <c r="F131" s="1">
        <v>362.32040000000001</v>
      </c>
      <c r="M131" s="1">
        <f t="shared" si="20"/>
        <v>0</v>
      </c>
      <c r="N131">
        <f t="shared" si="21"/>
        <v>0</v>
      </c>
      <c r="O131" s="7">
        <f t="shared" si="22"/>
        <v>0</v>
      </c>
      <c r="P131">
        <f t="shared" si="23"/>
        <v>0</v>
      </c>
      <c r="X131" s="1">
        <f t="shared" si="16"/>
        <v>0</v>
      </c>
      <c r="Y131">
        <f t="shared" si="17"/>
        <v>0</v>
      </c>
      <c r="Z131" s="7">
        <f t="shared" si="18"/>
        <v>0</v>
      </c>
      <c r="AA131">
        <f t="shared" si="19"/>
        <v>0</v>
      </c>
    </row>
    <row r="132" spans="1:27" x14ac:dyDescent="0.15">
      <c r="A132" s="1">
        <v>6.5303999999999807E-2</v>
      </c>
      <c r="B132" s="1">
        <v>219.76229999999998</v>
      </c>
      <c r="C132" s="1">
        <v>9.1381999999999852E-2</v>
      </c>
      <c r="D132" s="1">
        <v>306.95729999999998</v>
      </c>
      <c r="E132" s="1">
        <v>0.1223449999999997</v>
      </c>
      <c r="F132" s="1">
        <v>372.94049999999999</v>
      </c>
      <c r="M132" s="1">
        <f t="shared" si="20"/>
        <v>0</v>
      </c>
      <c r="N132">
        <f t="shared" si="21"/>
        <v>0</v>
      </c>
      <c r="O132" s="7">
        <f t="shared" si="22"/>
        <v>0</v>
      </c>
      <c r="P132">
        <f t="shared" si="23"/>
        <v>0</v>
      </c>
      <c r="X132" s="1">
        <f t="shared" si="16"/>
        <v>0</v>
      </c>
      <c r="Y132">
        <f t="shared" si="17"/>
        <v>0</v>
      </c>
      <c r="Z132" s="7">
        <f t="shared" si="18"/>
        <v>0</v>
      </c>
      <c r="AA132">
        <f t="shared" si="19"/>
        <v>0</v>
      </c>
    </row>
    <row r="133" spans="1:27" x14ac:dyDescent="0.15">
      <c r="A133" s="1">
        <v>6.5316500000000222E-2</v>
      </c>
      <c r="B133" s="1">
        <v>220.72129999999999</v>
      </c>
      <c r="C133" s="1">
        <v>9.1434000000000459E-2</v>
      </c>
      <c r="D133" s="1">
        <v>306.03890000000001</v>
      </c>
      <c r="E133" s="1">
        <v>0.13345649999999987</v>
      </c>
      <c r="F133" s="1">
        <v>376.74349999999998</v>
      </c>
      <c r="M133" s="1">
        <f t="shared" ref="M133:M153" si="24">SQRT(POWER(I133-K133,2)+POWER(J133-L133,2))</f>
        <v>0</v>
      </c>
      <c r="N133">
        <f t="shared" ref="N133:N153" si="25">J133-L133</f>
        <v>0</v>
      </c>
      <c r="O133" s="7">
        <f t="shared" ref="O133:O153" si="26">M133-N133</f>
        <v>0</v>
      </c>
      <c r="P133">
        <f t="shared" ref="P133:P153" si="27">M133-H133</f>
        <v>0</v>
      </c>
      <c r="X133" s="1">
        <f t="shared" si="16"/>
        <v>0</v>
      </c>
      <c r="Y133">
        <f t="shared" si="17"/>
        <v>0</v>
      </c>
      <c r="Z133" s="7">
        <f t="shared" si="18"/>
        <v>0</v>
      </c>
      <c r="AA133">
        <f t="shared" si="19"/>
        <v>0</v>
      </c>
    </row>
    <row r="134" spans="1:27" x14ac:dyDescent="0.15">
      <c r="A134" s="1">
        <v>6.5501000000000253E-2</v>
      </c>
      <c r="B134" s="1">
        <v>221.55179999999999</v>
      </c>
      <c r="C134" s="1">
        <v>9.1302999999999912E-2</v>
      </c>
      <c r="D134" s="1">
        <v>305.37650000000002</v>
      </c>
      <c r="E134" s="1">
        <v>0.13952950000000053</v>
      </c>
      <c r="F134" s="1">
        <v>378.91849999999999</v>
      </c>
      <c r="M134" s="1">
        <f t="shared" si="24"/>
        <v>0</v>
      </c>
      <c r="N134">
        <f t="shared" si="25"/>
        <v>0</v>
      </c>
      <c r="O134" s="7">
        <f t="shared" si="26"/>
        <v>0</v>
      </c>
      <c r="P134">
        <f t="shared" si="27"/>
        <v>0</v>
      </c>
      <c r="X134" s="1">
        <f t="shared" ref="X134:X153" si="28">SQRT(POWER(T134-V134,2)+POWER(U134-W134,2))</f>
        <v>0</v>
      </c>
      <c r="Y134">
        <f t="shared" ref="Y134:Y153" si="29">U134-W134</f>
        <v>0</v>
      </c>
      <c r="Z134" s="7">
        <f t="shared" ref="Z134:Z153" si="30">X134-Y134</f>
        <v>0</v>
      </c>
      <c r="AA134">
        <f t="shared" ref="AA134:AA153" si="31">X134-S134</f>
        <v>0</v>
      </c>
    </row>
    <row r="135" spans="1:27" x14ac:dyDescent="0.15">
      <c r="A135" s="1">
        <v>6.6151000000000071E-2</v>
      </c>
      <c r="B135" s="1">
        <v>222.27459999999999</v>
      </c>
      <c r="C135" s="1">
        <v>9.1552000000000078E-2</v>
      </c>
      <c r="D135" s="1">
        <v>304.98440000000005</v>
      </c>
      <c r="E135" s="1">
        <v>0.14218300000000061</v>
      </c>
      <c r="F135" s="1">
        <v>379.86430000000001</v>
      </c>
      <c r="M135" s="1">
        <f t="shared" si="24"/>
        <v>0</v>
      </c>
      <c r="N135">
        <f t="shared" si="25"/>
        <v>0</v>
      </c>
      <c r="O135" s="7">
        <f t="shared" si="26"/>
        <v>0</v>
      </c>
      <c r="P135">
        <f t="shared" si="27"/>
        <v>0</v>
      </c>
      <c r="X135" s="1">
        <f t="shared" si="28"/>
        <v>0</v>
      </c>
      <c r="Y135">
        <f t="shared" si="29"/>
        <v>0</v>
      </c>
      <c r="Z135" s="7">
        <f t="shared" si="30"/>
        <v>0</v>
      </c>
      <c r="AA135">
        <f t="shared" si="31"/>
        <v>0</v>
      </c>
    </row>
    <row r="136" spans="1:27" x14ac:dyDescent="0.15">
      <c r="A136" s="1">
        <v>6.649849999999935E-2</v>
      </c>
      <c r="B136" s="1">
        <v>222.95679999999999</v>
      </c>
      <c r="C136" s="1">
        <v>9.1703000000000312E-2</v>
      </c>
      <c r="D136" s="1">
        <v>304.64049999999997</v>
      </c>
      <c r="E136" s="1">
        <v>0.14402450000000044</v>
      </c>
      <c r="F136" s="1">
        <v>374.0478</v>
      </c>
      <c r="M136" s="1">
        <f t="shared" si="24"/>
        <v>0</v>
      </c>
      <c r="N136">
        <f t="shared" si="25"/>
        <v>0</v>
      </c>
      <c r="O136" s="7">
        <f t="shared" si="26"/>
        <v>0</v>
      </c>
      <c r="P136">
        <f t="shared" si="27"/>
        <v>0</v>
      </c>
      <c r="X136" s="1">
        <f t="shared" si="28"/>
        <v>0</v>
      </c>
      <c r="Y136">
        <f t="shared" si="29"/>
        <v>0</v>
      </c>
      <c r="Z136" s="7">
        <f t="shared" si="30"/>
        <v>0</v>
      </c>
      <c r="AA136">
        <f t="shared" si="31"/>
        <v>0</v>
      </c>
    </row>
    <row r="137" spans="1:27" x14ac:dyDescent="0.15">
      <c r="A137" s="1">
        <v>6.7016000000000631E-2</v>
      </c>
      <c r="B137" s="1">
        <v>223.5993</v>
      </c>
      <c r="C137" s="1">
        <v>9.1668500000000819E-2</v>
      </c>
      <c r="D137" s="1">
        <v>304.57909999999998</v>
      </c>
      <c r="E137" s="1">
        <v>0.14554799999999979</v>
      </c>
      <c r="F137" s="1">
        <v>384.8503</v>
      </c>
      <c r="M137" s="1">
        <f t="shared" si="24"/>
        <v>0</v>
      </c>
      <c r="N137">
        <f t="shared" si="25"/>
        <v>0</v>
      </c>
      <c r="O137" s="7">
        <f t="shared" si="26"/>
        <v>0</v>
      </c>
      <c r="P137">
        <f t="shared" si="27"/>
        <v>0</v>
      </c>
      <c r="X137" s="1">
        <f t="shared" si="28"/>
        <v>0</v>
      </c>
      <c r="Y137">
        <f t="shared" si="29"/>
        <v>0</v>
      </c>
      <c r="Z137" s="7">
        <f t="shared" si="30"/>
        <v>0</v>
      </c>
      <c r="AA137">
        <f t="shared" si="31"/>
        <v>0</v>
      </c>
    </row>
    <row r="138" spans="1:27" x14ac:dyDescent="0.15">
      <c r="A138" s="1">
        <v>6.7180000000000017E-2</v>
      </c>
      <c r="B138" s="1">
        <v>224.1936</v>
      </c>
      <c r="C138" s="1">
        <v>9.2506000000000199E-2</v>
      </c>
      <c r="D138" s="1">
        <v>304.64709999999997</v>
      </c>
      <c r="E138" s="1">
        <v>0.16020650000000014</v>
      </c>
      <c r="F138" s="1">
        <v>388.88380000000001</v>
      </c>
      <c r="M138" s="1">
        <f t="shared" si="24"/>
        <v>0</v>
      </c>
      <c r="N138">
        <f t="shared" si="25"/>
        <v>0</v>
      </c>
      <c r="O138" s="7">
        <f t="shared" si="26"/>
        <v>0</v>
      </c>
      <c r="P138">
        <f t="shared" si="27"/>
        <v>0</v>
      </c>
      <c r="X138" s="1">
        <f t="shared" si="28"/>
        <v>0</v>
      </c>
      <c r="Y138">
        <f t="shared" si="29"/>
        <v>0</v>
      </c>
      <c r="Z138" s="7">
        <f t="shared" si="30"/>
        <v>0</v>
      </c>
      <c r="AA138">
        <f t="shared" si="31"/>
        <v>0</v>
      </c>
    </row>
    <row r="139" spans="1:27" x14ac:dyDescent="0.15">
      <c r="A139" s="1">
        <v>6.7231999999999736E-2</v>
      </c>
      <c r="B139" s="1">
        <v>224.7473</v>
      </c>
      <c r="C139" s="1">
        <v>9.259750000000011E-2</v>
      </c>
      <c r="D139" s="1">
        <v>305.13370000000003</v>
      </c>
      <c r="E139" s="1">
        <v>0.17097100000000021</v>
      </c>
      <c r="F139" s="1">
        <v>390.01190000000003</v>
      </c>
      <c r="M139" s="1">
        <f t="shared" si="24"/>
        <v>0</v>
      </c>
      <c r="N139">
        <f t="shared" si="25"/>
        <v>0</v>
      </c>
      <c r="O139" s="7">
        <f t="shared" si="26"/>
        <v>0</v>
      </c>
      <c r="P139">
        <f t="shared" si="27"/>
        <v>0</v>
      </c>
      <c r="X139" s="1">
        <f t="shared" si="28"/>
        <v>0</v>
      </c>
      <c r="Y139">
        <f t="shared" si="29"/>
        <v>0</v>
      </c>
      <c r="Z139" s="7">
        <f t="shared" si="30"/>
        <v>0</v>
      </c>
      <c r="AA139">
        <f t="shared" si="31"/>
        <v>0</v>
      </c>
    </row>
    <row r="140" spans="1:27" x14ac:dyDescent="0.15">
      <c r="A140" s="1">
        <v>6.7644999999999733E-2</v>
      </c>
      <c r="B140" s="1">
        <v>225.28779999999998</v>
      </c>
      <c r="C140" s="1">
        <v>9.2789999999999484E-2</v>
      </c>
      <c r="D140" s="1">
        <v>305.79509999999999</v>
      </c>
      <c r="E140" s="1">
        <v>0.17956700000000048</v>
      </c>
      <c r="F140" s="1">
        <v>393.54470000000003</v>
      </c>
      <c r="M140" s="1">
        <f t="shared" si="24"/>
        <v>0</v>
      </c>
      <c r="N140">
        <f t="shared" si="25"/>
        <v>0</v>
      </c>
      <c r="O140" s="7">
        <f t="shared" si="26"/>
        <v>0</v>
      </c>
      <c r="P140">
        <f t="shared" si="27"/>
        <v>0</v>
      </c>
      <c r="X140" s="1">
        <f t="shared" si="28"/>
        <v>0</v>
      </c>
      <c r="Y140">
        <f t="shared" si="29"/>
        <v>0</v>
      </c>
      <c r="Z140" s="7">
        <f t="shared" si="30"/>
        <v>0</v>
      </c>
      <c r="AA140">
        <f t="shared" si="31"/>
        <v>0</v>
      </c>
    </row>
    <row r="141" spans="1:27" x14ac:dyDescent="0.15">
      <c r="A141" s="1">
        <v>6.7552000000000056E-2</v>
      </c>
      <c r="B141" s="1">
        <v>225.82820000000001</v>
      </c>
      <c r="C141" s="1">
        <v>9.3166500000000152E-2</v>
      </c>
      <c r="D141" s="1">
        <v>306.8023</v>
      </c>
      <c r="E141" s="1">
        <v>0.21555349999999951</v>
      </c>
      <c r="F141" s="1">
        <v>396.07120000000003</v>
      </c>
      <c r="M141" s="1">
        <f t="shared" si="24"/>
        <v>0</v>
      </c>
      <c r="N141">
        <f t="shared" si="25"/>
        <v>0</v>
      </c>
      <c r="O141" s="7">
        <f t="shared" si="26"/>
        <v>0</v>
      </c>
      <c r="P141">
        <f t="shared" si="27"/>
        <v>0</v>
      </c>
      <c r="X141" s="1">
        <f t="shared" si="28"/>
        <v>0</v>
      </c>
      <c r="Y141">
        <f t="shared" si="29"/>
        <v>0</v>
      </c>
      <c r="Z141" s="7">
        <f t="shared" si="30"/>
        <v>0</v>
      </c>
      <c r="AA141">
        <f t="shared" si="31"/>
        <v>0</v>
      </c>
    </row>
    <row r="142" spans="1:27" x14ac:dyDescent="0.15">
      <c r="A142" s="1">
        <v>6.79924999999999E-2</v>
      </c>
      <c r="B142" s="1">
        <v>226.3554</v>
      </c>
      <c r="C142" s="1">
        <v>9.3183499999999864E-2</v>
      </c>
      <c r="D142" s="1">
        <v>307.80859999999996</v>
      </c>
      <c r="E142" s="1">
        <v>0.26772149999999995</v>
      </c>
      <c r="F142" s="1">
        <v>356.59179999999998</v>
      </c>
      <c r="M142" s="1">
        <f t="shared" si="24"/>
        <v>0</v>
      </c>
      <c r="N142">
        <f t="shared" si="25"/>
        <v>0</v>
      </c>
      <c r="O142" s="7">
        <f t="shared" si="26"/>
        <v>0</v>
      </c>
      <c r="P142">
        <f t="shared" si="27"/>
        <v>0</v>
      </c>
      <c r="X142" s="1">
        <f t="shared" si="28"/>
        <v>0</v>
      </c>
      <c r="Y142">
        <f t="shared" si="29"/>
        <v>0</v>
      </c>
      <c r="Z142" s="7">
        <f t="shared" si="30"/>
        <v>0</v>
      </c>
      <c r="AA142">
        <f t="shared" si="31"/>
        <v>0</v>
      </c>
    </row>
    <row r="143" spans="1:27" x14ac:dyDescent="0.15">
      <c r="A143" s="1">
        <v>6.7778000000000116E-2</v>
      </c>
      <c r="B143" s="1">
        <v>226.86850000000001</v>
      </c>
      <c r="C143" s="1">
        <v>9.3326000000000242E-2</v>
      </c>
      <c r="D143" s="1">
        <v>309.1191</v>
      </c>
      <c r="E143" s="9"/>
      <c r="F143" s="9"/>
      <c r="M143" s="1">
        <f t="shared" si="24"/>
        <v>0</v>
      </c>
      <c r="N143">
        <f t="shared" si="25"/>
        <v>0</v>
      </c>
      <c r="O143" s="7">
        <f t="shared" si="26"/>
        <v>0</v>
      </c>
      <c r="P143">
        <f t="shared" si="27"/>
        <v>0</v>
      </c>
      <c r="X143" s="1">
        <f t="shared" si="28"/>
        <v>0</v>
      </c>
      <c r="Y143">
        <f t="shared" si="29"/>
        <v>0</v>
      </c>
      <c r="Z143" s="7">
        <f t="shared" si="30"/>
        <v>0</v>
      </c>
      <c r="AA143">
        <f t="shared" si="31"/>
        <v>0</v>
      </c>
    </row>
    <row r="144" spans="1:27" x14ac:dyDescent="0.15">
      <c r="A144" s="1">
        <v>6.820299999999957E-2</v>
      </c>
      <c r="B144" s="1">
        <v>226.7475</v>
      </c>
      <c r="C144" s="1">
        <v>9.3336500000000377E-2</v>
      </c>
      <c r="D144" s="1">
        <v>311.02479999999997</v>
      </c>
      <c r="E144" s="9"/>
      <c r="F144" s="9"/>
      <c r="M144" s="1">
        <f t="shared" si="24"/>
        <v>0</v>
      </c>
      <c r="N144">
        <f t="shared" si="25"/>
        <v>0</v>
      </c>
      <c r="O144" s="7">
        <f t="shared" si="26"/>
        <v>0</v>
      </c>
      <c r="P144">
        <f t="shared" si="27"/>
        <v>0</v>
      </c>
      <c r="X144" s="1">
        <f t="shared" si="28"/>
        <v>0</v>
      </c>
      <c r="Y144">
        <f t="shared" si="29"/>
        <v>0</v>
      </c>
      <c r="Z144" s="7">
        <f t="shared" si="30"/>
        <v>0</v>
      </c>
      <c r="AA144">
        <f t="shared" si="31"/>
        <v>0</v>
      </c>
    </row>
    <row r="145" spans="1:27" x14ac:dyDescent="0.15">
      <c r="A145" s="1">
        <v>6.8107499999999987E-2</v>
      </c>
      <c r="B145" s="1">
        <v>226.79479999999998</v>
      </c>
      <c r="C145" s="1">
        <v>9.3196500000000349E-2</v>
      </c>
      <c r="D145" s="1">
        <v>313.66570000000002</v>
      </c>
      <c r="E145" s="1"/>
      <c r="F145" s="1"/>
      <c r="M145" s="1">
        <f t="shared" si="24"/>
        <v>0</v>
      </c>
      <c r="N145">
        <f t="shared" si="25"/>
        <v>0</v>
      </c>
      <c r="O145" s="7">
        <f t="shared" si="26"/>
        <v>0</v>
      </c>
      <c r="P145">
        <f t="shared" si="27"/>
        <v>0</v>
      </c>
      <c r="X145" s="1">
        <f t="shared" si="28"/>
        <v>0</v>
      </c>
      <c r="Y145">
        <f t="shared" si="29"/>
        <v>0</v>
      </c>
      <c r="Z145" s="7">
        <f t="shared" si="30"/>
        <v>0</v>
      </c>
      <c r="AA145">
        <f t="shared" si="31"/>
        <v>0</v>
      </c>
    </row>
    <row r="146" spans="1:27" x14ac:dyDescent="0.15">
      <c r="A146" s="1">
        <v>6.7933000000000021E-2</v>
      </c>
      <c r="B146" s="1">
        <v>226.9025</v>
      </c>
      <c r="C146" s="1">
        <v>9.3196000000000279E-2</v>
      </c>
      <c r="D146" s="1">
        <v>306.47070000000002</v>
      </c>
      <c r="E146" s="1"/>
      <c r="F146" s="1"/>
      <c r="M146" s="1">
        <f t="shared" si="24"/>
        <v>0</v>
      </c>
      <c r="N146">
        <f t="shared" si="25"/>
        <v>0</v>
      </c>
      <c r="O146" s="7">
        <f t="shared" si="26"/>
        <v>0</v>
      </c>
      <c r="P146">
        <f t="shared" si="27"/>
        <v>0</v>
      </c>
      <c r="X146" s="1">
        <f t="shared" si="28"/>
        <v>0</v>
      </c>
      <c r="Y146">
        <f t="shared" si="29"/>
        <v>0</v>
      </c>
      <c r="Z146" s="7">
        <f t="shared" si="30"/>
        <v>0</v>
      </c>
      <c r="AA146">
        <f t="shared" si="31"/>
        <v>0</v>
      </c>
    </row>
    <row r="147" spans="1:27" x14ac:dyDescent="0.15">
      <c r="A147" s="1">
        <v>6.7958499999999589E-2</v>
      </c>
      <c r="B147" s="1">
        <v>227.05840000000001</v>
      </c>
      <c r="C147" s="1">
        <v>9.3041999999999625E-2</v>
      </c>
      <c r="D147" s="1">
        <v>309.91649999999998</v>
      </c>
      <c r="E147" s="1"/>
      <c r="F147" s="1"/>
      <c r="M147" s="1">
        <f t="shared" si="24"/>
        <v>0</v>
      </c>
      <c r="N147">
        <f t="shared" si="25"/>
        <v>0</v>
      </c>
      <c r="O147" s="7">
        <f t="shared" si="26"/>
        <v>0</v>
      </c>
      <c r="P147">
        <f t="shared" si="27"/>
        <v>0</v>
      </c>
      <c r="X147" s="1">
        <f t="shared" si="28"/>
        <v>0</v>
      </c>
      <c r="Y147">
        <f t="shared" si="29"/>
        <v>0</v>
      </c>
      <c r="Z147" s="7">
        <f t="shared" si="30"/>
        <v>0</v>
      </c>
      <c r="AA147">
        <f t="shared" si="31"/>
        <v>0</v>
      </c>
    </row>
    <row r="148" spans="1:27" x14ac:dyDescent="0.15">
      <c r="A148" s="1">
        <v>6.796899999999928E-2</v>
      </c>
      <c r="B148" s="1">
        <v>227.4023</v>
      </c>
      <c r="C148" s="1">
        <v>9.3002500000000321E-2</v>
      </c>
      <c r="D148" s="1">
        <v>313.09879999999998</v>
      </c>
      <c r="E148" s="1"/>
      <c r="F148" s="1"/>
      <c r="M148" s="1">
        <f t="shared" si="24"/>
        <v>0</v>
      </c>
      <c r="N148">
        <f t="shared" si="25"/>
        <v>0</v>
      </c>
      <c r="O148" s="7">
        <f t="shared" si="26"/>
        <v>0</v>
      </c>
      <c r="P148">
        <f t="shared" si="27"/>
        <v>0</v>
      </c>
      <c r="X148" s="1">
        <f t="shared" si="28"/>
        <v>0</v>
      </c>
      <c r="Y148">
        <f t="shared" si="29"/>
        <v>0</v>
      </c>
      <c r="Z148" s="7">
        <f t="shared" si="30"/>
        <v>0</v>
      </c>
      <c r="AA148">
        <f t="shared" si="31"/>
        <v>0</v>
      </c>
    </row>
    <row r="149" spans="1:27" x14ac:dyDescent="0.15">
      <c r="A149" s="1">
        <v>6.8031500000000467E-2</v>
      </c>
      <c r="B149" s="1">
        <v>227.88890000000001</v>
      </c>
      <c r="C149" s="1">
        <v>9.3303500000000206E-2</v>
      </c>
      <c r="D149" s="1">
        <v>315.7396</v>
      </c>
      <c r="E149" s="1"/>
      <c r="F149" s="1"/>
      <c r="M149" s="1">
        <f t="shared" si="24"/>
        <v>0</v>
      </c>
      <c r="N149">
        <f t="shared" si="25"/>
        <v>0</v>
      </c>
      <c r="O149" s="7">
        <f t="shared" si="26"/>
        <v>0</v>
      </c>
      <c r="P149">
        <f t="shared" si="27"/>
        <v>0</v>
      </c>
      <c r="X149" s="1">
        <f t="shared" si="28"/>
        <v>0</v>
      </c>
      <c r="Y149">
        <f t="shared" si="29"/>
        <v>0</v>
      </c>
      <c r="Z149" s="7">
        <f t="shared" si="30"/>
        <v>0</v>
      </c>
      <c r="AA149">
        <f t="shared" si="31"/>
        <v>0</v>
      </c>
    </row>
    <row r="150" spans="1:27" x14ac:dyDescent="0.15">
      <c r="A150" s="1">
        <v>6.8051500000000598E-2</v>
      </c>
      <c r="B150" s="1">
        <v>228.32170000000002</v>
      </c>
      <c r="C150" s="1">
        <v>9.3025499999999983E-2</v>
      </c>
      <c r="D150" s="1">
        <v>317.8202</v>
      </c>
      <c r="E150" s="1"/>
      <c r="F150" s="1"/>
      <c r="M150" s="1">
        <f t="shared" si="24"/>
        <v>0</v>
      </c>
      <c r="N150">
        <f t="shared" si="25"/>
        <v>0</v>
      </c>
      <c r="O150" s="7">
        <f t="shared" si="26"/>
        <v>0</v>
      </c>
      <c r="P150">
        <f t="shared" si="27"/>
        <v>0</v>
      </c>
      <c r="X150" s="1">
        <f t="shared" si="28"/>
        <v>0</v>
      </c>
      <c r="Y150">
        <f t="shared" si="29"/>
        <v>0</v>
      </c>
      <c r="Z150" s="7">
        <f t="shared" si="30"/>
        <v>0</v>
      </c>
      <c r="AA150">
        <f t="shared" si="31"/>
        <v>0</v>
      </c>
    </row>
    <row r="151" spans="1:27" x14ac:dyDescent="0.15">
      <c r="A151" s="1">
        <v>6.7981000000000513E-2</v>
      </c>
      <c r="B151" s="1">
        <v>224.00470000000001</v>
      </c>
      <c r="C151" s="1">
        <v>9.2836500000000211E-2</v>
      </c>
      <c r="D151" s="1">
        <v>319.75990000000002</v>
      </c>
      <c r="E151" s="1"/>
      <c r="F151" s="1"/>
      <c r="M151" s="1">
        <f t="shared" si="24"/>
        <v>0</v>
      </c>
      <c r="N151">
        <f t="shared" si="25"/>
        <v>0</v>
      </c>
      <c r="O151" s="7">
        <f t="shared" si="26"/>
        <v>0</v>
      </c>
      <c r="P151">
        <f t="shared" si="27"/>
        <v>0</v>
      </c>
      <c r="X151" s="1">
        <f t="shared" si="28"/>
        <v>0</v>
      </c>
      <c r="Y151">
        <f t="shared" si="29"/>
        <v>0</v>
      </c>
      <c r="Z151" s="7">
        <f t="shared" si="30"/>
        <v>0</v>
      </c>
      <c r="AA151">
        <f t="shared" si="31"/>
        <v>0</v>
      </c>
    </row>
    <row r="152" spans="1:27" x14ac:dyDescent="0.15">
      <c r="A152" s="1">
        <v>6.8328500000000236E-2</v>
      </c>
      <c r="B152" s="1">
        <v>225.0043</v>
      </c>
      <c r="C152" s="1">
        <v>9.3418999999999919E-2</v>
      </c>
      <c r="D152" s="1">
        <v>320.51580000000001</v>
      </c>
      <c r="E152" s="1"/>
      <c r="F152" s="1"/>
      <c r="M152" s="1">
        <f t="shared" si="24"/>
        <v>0</v>
      </c>
      <c r="N152">
        <f t="shared" si="25"/>
        <v>0</v>
      </c>
      <c r="O152" s="7">
        <f t="shared" si="26"/>
        <v>0</v>
      </c>
      <c r="P152">
        <f t="shared" si="27"/>
        <v>0</v>
      </c>
      <c r="X152" s="1">
        <f t="shared" si="28"/>
        <v>0</v>
      </c>
      <c r="Y152">
        <f t="shared" si="29"/>
        <v>0</v>
      </c>
      <c r="Z152" s="7">
        <f t="shared" si="30"/>
        <v>0</v>
      </c>
      <c r="AA152">
        <f t="shared" si="31"/>
        <v>0</v>
      </c>
    </row>
    <row r="153" spans="1:27" x14ac:dyDescent="0.15">
      <c r="A153" s="1">
        <v>6.8651500000000087E-2</v>
      </c>
      <c r="B153" s="1">
        <v>225.9435</v>
      </c>
      <c r="C153" s="1">
        <v>9.3552000000000302E-2</v>
      </c>
      <c r="D153" s="1">
        <v>321.13749999999999</v>
      </c>
      <c r="E153" s="1"/>
      <c r="F153" s="1"/>
      <c r="M153" s="1">
        <f t="shared" si="24"/>
        <v>0</v>
      </c>
      <c r="N153">
        <f t="shared" si="25"/>
        <v>0</v>
      </c>
      <c r="O153" s="7">
        <f t="shared" si="26"/>
        <v>0</v>
      </c>
      <c r="P153">
        <f t="shared" si="27"/>
        <v>0</v>
      </c>
      <c r="X153" s="1">
        <f t="shared" si="28"/>
        <v>0</v>
      </c>
      <c r="Y153">
        <f t="shared" si="29"/>
        <v>0</v>
      </c>
      <c r="Z153" s="7">
        <f t="shared" si="30"/>
        <v>0</v>
      </c>
      <c r="AA153">
        <f t="shared" si="31"/>
        <v>0</v>
      </c>
    </row>
    <row r="154" spans="1:27" x14ac:dyDescent="0.15">
      <c r="A154" s="1">
        <v>6.8758499999999945E-2</v>
      </c>
      <c r="B154" s="1">
        <v>226.81460000000001</v>
      </c>
      <c r="C154" s="1">
        <v>9.3165500000000012E-2</v>
      </c>
      <c r="D154" s="1">
        <v>321.8537</v>
      </c>
      <c r="E154" s="1"/>
      <c r="F154" s="1"/>
    </row>
    <row r="155" spans="1:27" x14ac:dyDescent="0.15">
      <c r="A155" s="1">
        <v>6.8681000000000214E-2</v>
      </c>
      <c r="B155" s="1">
        <v>227.60550000000001</v>
      </c>
      <c r="C155" s="1">
        <v>9.311849999999966E-2</v>
      </c>
      <c r="D155" s="1">
        <v>322.5831</v>
      </c>
      <c r="E155" s="1"/>
      <c r="F155" s="1"/>
    </row>
    <row r="156" spans="1:27" x14ac:dyDescent="0.15">
      <c r="A156" s="1">
        <v>6.9150000000000489E-2</v>
      </c>
      <c r="B156" s="1">
        <v>228.3075</v>
      </c>
      <c r="C156" s="1">
        <v>9.3021000000000242E-2</v>
      </c>
      <c r="D156" s="1">
        <v>323.32009999999997</v>
      </c>
      <c r="E156" s="1"/>
      <c r="F156" s="1"/>
    </row>
    <row r="157" spans="1:27" x14ac:dyDescent="0.15">
      <c r="A157" s="1">
        <v>6.9270499999999569E-2</v>
      </c>
      <c r="B157" s="1">
        <v>228.63249999999999</v>
      </c>
      <c r="C157" s="1">
        <v>9.31194999999998E-2</v>
      </c>
      <c r="D157" s="1">
        <v>324.04950000000002</v>
      </c>
      <c r="E157" s="1"/>
      <c r="F157" s="1"/>
    </row>
    <row r="158" spans="1:27" x14ac:dyDescent="0.15">
      <c r="A158" s="1">
        <v>6.9298000000000748E-2</v>
      </c>
      <c r="B158" s="1">
        <v>228.59189999999998</v>
      </c>
      <c r="C158" s="1">
        <v>9.3699500000000047E-2</v>
      </c>
      <c r="D158" s="1">
        <v>324.11659999999995</v>
      </c>
      <c r="E158" s="1"/>
      <c r="F158" s="1"/>
    </row>
    <row r="159" spans="1:27" x14ac:dyDescent="0.15">
      <c r="A159" s="1">
        <v>6.9335000000000147E-2</v>
      </c>
      <c r="B159" s="1">
        <v>228.61170000000001</v>
      </c>
      <c r="C159" s="1">
        <v>9.4183000000000128E-2</v>
      </c>
      <c r="D159" s="1">
        <v>324.27249999999998</v>
      </c>
      <c r="E159" s="1"/>
      <c r="F159" s="1"/>
    </row>
    <row r="160" spans="1:27" x14ac:dyDescent="0.15">
      <c r="A160" s="1">
        <v>6.9446999999999814E-2</v>
      </c>
      <c r="B160" s="1">
        <v>228.64570000000001</v>
      </c>
      <c r="C160" s="1">
        <v>9.4989500000000504E-2</v>
      </c>
      <c r="D160" s="1">
        <v>324.53609999999998</v>
      </c>
      <c r="E160" s="1"/>
      <c r="F160" s="1"/>
    </row>
    <row r="161" spans="1:6" x14ac:dyDescent="0.15">
      <c r="A161" s="1">
        <v>6.9533499999999915E-2</v>
      </c>
      <c r="B161" s="1">
        <v>228.69300000000001</v>
      </c>
      <c r="C161" s="1">
        <v>9.4112000000000418E-2</v>
      </c>
      <c r="D161" s="1">
        <v>324.8734</v>
      </c>
      <c r="E161" s="1"/>
      <c r="F161" s="1"/>
    </row>
    <row r="162" spans="1:6" x14ac:dyDescent="0.15">
      <c r="A162" s="1">
        <v>6.9804500000000047E-2</v>
      </c>
      <c r="B162" s="1">
        <v>228.76760000000002</v>
      </c>
      <c r="C162" s="1">
        <v>9.4746000000000219E-2</v>
      </c>
      <c r="D162" s="1">
        <v>325.24470000000002</v>
      </c>
      <c r="E162" s="1"/>
      <c r="F162" s="1"/>
    </row>
    <row r="163" spans="1:6" x14ac:dyDescent="0.15">
      <c r="A163" s="1">
        <v>6.9563000000000486E-2</v>
      </c>
      <c r="B163" s="1">
        <v>228.8347</v>
      </c>
      <c r="C163" s="1">
        <v>9.4962500000000283E-2</v>
      </c>
      <c r="D163" s="1">
        <v>325.64350000000002</v>
      </c>
      <c r="E163" s="1"/>
      <c r="F163" s="1"/>
    </row>
    <row r="164" spans="1:6" x14ac:dyDescent="0.15">
      <c r="A164" s="1">
        <v>6.9871999999999712E-2</v>
      </c>
      <c r="B164" s="1">
        <v>228.8886</v>
      </c>
      <c r="C164" s="1">
        <v>9.6128999999999909E-2</v>
      </c>
      <c r="D164" s="1">
        <v>326.02229999999997</v>
      </c>
      <c r="E164" s="1"/>
      <c r="F164" s="1"/>
    </row>
    <row r="165" spans="1:6" x14ac:dyDescent="0.15">
      <c r="A165" s="1">
        <v>6.9625999999999966E-2</v>
      </c>
      <c r="B165" s="1">
        <v>229.31470000000002</v>
      </c>
      <c r="C165" s="1">
        <v>9.7523499999999874E-2</v>
      </c>
      <c r="D165" s="1">
        <v>326.45409999999998</v>
      </c>
      <c r="E165" s="1"/>
      <c r="F165" s="1"/>
    </row>
    <row r="166" spans="1:6" x14ac:dyDescent="0.15">
      <c r="A166" s="1">
        <v>6.9445500000000049E-2</v>
      </c>
      <c r="B166" s="1">
        <v>229.73990000000001</v>
      </c>
      <c r="C166" s="1">
        <v>9.8950499999999497E-2</v>
      </c>
      <c r="D166" s="1">
        <v>326.83959999999996</v>
      </c>
      <c r="E166" s="1"/>
      <c r="F166" s="1"/>
    </row>
    <row r="167" spans="1:6" x14ac:dyDescent="0.15">
      <c r="A167" s="1">
        <v>7.0058499999999579E-2</v>
      </c>
      <c r="B167" s="1">
        <v>230.38900000000001</v>
      </c>
      <c r="C167" s="1">
        <v>9.9606500000000153E-2</v>
      </c>
      <c r="D167" s="1">
        <v>327.21090000000004</v>
      </c>
      <c r="E167" s="1"/>
      <c r="F167" s="1"/>
    </row>
    <row r="168" spans="1:6" x14ac:dyDescent="0.15">
      <c r="A168" s="1">
        <v>6.9734000000000407E-2</v>
      </c>
      <c r="B168" s="1">
        <v>231.03710000000001</v>
      </c>
      <c r="C168" s="1">
        <v>0.10074349999999965</v>
      </c>
      <c r="D168" s="1">
        <v>326.94729999999998</v>
      </c>
      <c r="E168" s="1"/>
      <c r="F168" s="1"/>
    </row>
    <row r="169" spans="1:6" x14ac:dyDescent="0.15">
      <c r="A169" s="1">
        <v>6.9928500000000504E-2</v>
      </c>
      <c r="B169" s="1">
        <v>231.8544</v>
      </c>
      <c r="C169" s="1">
        <v>0.10162349999999964</v>
      </c>
      <c r="D169" s="1">
        <v>326.6771</v>
      </c>
      <c r="E169" s="1"/>
      <c r="F169" s="1"/>
    </row>
    <row r="170" spans="1:6" x14ac:dyDescent="0.15">
      <c r="A170" s="1">
        <v>7.0039499999999588E-2</v>
      </c>
      <c r="B170" s="1">
        <v>232.5838</v>
      </c>
      <c r="C170" s="1">
        <v>0.10258299999999965</v>
      </c>
      <c r="D170" s="1">
        <v>326.4683</v>
      </c>
      <c r="E170" s="1"/>
      <c r="F170" s="1"/>
    </row>
    <row r="171" spans="1:6" x14ac:dyDescent="0.15">
      <c r="A171" s="1">
        <v>7.0237999999999801E-2</v>
      </c>
      <c r="B171" s="1">
        <v>233.334</v>
      </c>
      <c r="C171" s="1">
        <v>0.10375449999999953</v>
      </c>
      <c r="D171" s="1">
        <v>326.36629999999997</v>
      </c>
      <c r="E171" s="1"/>
      <c r="F171" s="1"/>
    </row>
    <row r="172" spans="1:6" x14ac:dyDescent="0.15">
      <c r="A172" s="1">
        <v>7.030449999999977E-2</v>
      </c>
      <c r="B172" s="1">
        <v>234.18539999999999</v>
      </c>
      <c r="C172" s="1">
        <v>0.10482799999999992</v>
      </c>
      <c r="D172" s="1">
        <v>326.42009999999999</v>
      </c>
      <c r="E172" s="1"/>
      <c r="F172" s="1"/>
    </row>
    <row r="173" spans="1:6" x14ac:dyDescent="0.15">
      <c r="A173" s="1">
        <v>7.0062000000000069E-2</v>
      </c>
      <c r="B173" s="1">
        <v>234.9015</v>
      </c>
      <c r="C173" s="1">
        <v>0.10541049999999963</v>
      </c>
      <c r="D173" s="1">
        <v>326.78579999999999</v>
      </c>
      <c r="E173" s="1"/>
      <c r="F173" s="1"/>
    </row>
    <row r="174" spans="1:6" x14ac:dyDescent="0.15">
      <c r="A174" s="1">
        <v>7.0112000000000396E-2</v>
      </c>
      <c r="B174" s="1">
        <v>236.0231</v>
      </c>
      <c r="C174" s="1">
        <v>0.10641299999999942</v>
      </c>
      <c r="D174" s="1">
        <v>327.08909999999997</v>
      </c>
      <c r="E174" s="1"/>
      <c r="F174" s="1"/>
    </row>
    <row r="175" spans="1:6" x14ac:dyDescent="0.15">
      <c r="A175" s="1">
        <v>7.0062000000000069E-2</v>
      </c>
      <c r="B175" s="1">
        <v>234.68520000000001</v>
      </c>
      <c r="C175" s="1">
        <v>0.10733250000000005</v>
      </c>
      <c r="D175" s="1">
        <v>327.44059999999996</v>
      </c>
      <c r="E175" s="1"/>
      <c r="F175" s="1"/>
    </row>
    <row r="176" spans="1:6" x14ac:dyDescent="0.15">
      <c r="A176" s="1">
        <v>7.0554500000000075E-2</v>
      </c>
      <c r="B176" s="1">
        <v>236.24610000000001</v>
      </c>
      <c r="C176" s="1">
        <v>0.1081584999999996</v>
      </c>
      <c r="D176" s="1">
        <v>327.7174</v>
      </c>
      <c r="E176" s="1"/>
      <c r="F176" s="1"/>
    </row>
    <row r="177" spans="1:6" x14ac:dyDescent="0.15">
      <c r="A177" s="1">
        <v>7.1286499999999808E-2</v>
      </c>
      <c r="B177" s="1">
        <v>237.61699999999999</v>
      </c>
      <c r="C177" s="1">
        <v>0.10915450000000027</v>
      </c>
      <c r="D177" s="1">
        <v>327.98099999999999</v>
      </c>
      <c r="E177" s="1"/>
      <c r="F177" s="1"/>
    </row>
    <row r="178" spans="1:6" x14ac:dyDescent="0.15">
      <c r="A178" s="1">
        <v>7.1890499999999413E-2</v>
      </c>
      <c r="B178" s="1">
        <v>238.76599999999999</v>
      </c>
      <c r="C178" s="1">
        <v>0.10961100000000012</v>
      </c>
      <c r="D178" s="1">
        <v>328.21719999999999</v>
      </c>
      <c r="E178" s="1"/>
      <c r="F178" s="1"/>
    </row>
    <row r="179" spans="1:6" x14ac:dyDescent="0.15">
      <c r="A179" s="1">
        <v>7.2298999999999669E-2</v>
      </c>
      <c r="B179" s="1">
        <v>239.434</v>
      </c>
      <c r="C179" s="1">
        <v>0.11026949999999935</v>
      </c>
      <c r="D179" s="1">
        <v>328.48079999999999</v>
      </c>
      <c r="E179" s="1"/>
      <c r="F179" s="1"/>
    </row>
    <row r="180" spans="1:6" x14ac:dyDescent="0.15">
      <c r="A180" s="1">
        <v>7.2575499999999682E-2</v>
      </c>
      <c r="B180" s="1">
        <v>239.9272</v>
      </c>
      <c r="C180" s="1">
        <v>0.11046100000000036</v>
      </c>
      <c r="D180" s="1">
        <v>328.69059999999996</v>
      </c>
      <c r="E180" s="1"/>
      <c r="F180" s="1"/>
    </row>
    <row r="181" spans="1:6" x14ac:dyDescent="0.15">
      <c r="A181" s="1">
        <v>7.2854000000000418E-2</v>
      </c>
      <c r="B181" s="1">
        <v>240.4752</v>
      </c>
      <c r="C181" s="1">
        <v>0.11119799999999991</v>
      </c>
      <c r="D181" s="1">
        <v>328.87959999999998</v>
      </c>
      <c r="E181" s="1"/>
      <c r="F181" s="1"/>
    </row>
    <row r="182" spans="1:6" x14ac:dyDescent="0.15">
      <c r="A182" s="1">
        <v>7.2963499999999737E-2</v>
      </c>
      <c r="B182" s="1">
        <v>241.02889999999999</v>
      </c>
      <c r="C182" s="1">
        <v>0.11173250000000001</v>
      </c>
      <c r="D182" s="1">
        <v>329.10919999999999</v>
      </c>
      <c r="E182" s="1"/>
      <c r="F182" s="1"/>
    </row>
    <row r="183" spans="1:6" x14ac:dyDescent="0.15">
      <c r="A183" s="1">
        <v>7.3068499999999759E-2</v>
      </c>
      <c r="B183" s="1">
        <v>241.5693</v>
      </c>
      <c r="C183" s="1">
        <v>0.11206149999999981</v>
      </c>
      <c r="D183" s="1">
        <v>329.31229999999999</v>
      </c>
      <c r="E183" s="1"/>
      <c r="F183" s="1"/>
    </row>
    <row r="184" spans="1:6" x14ac:dyDescent="0.15">
      <c r="A184" s="1">
        <v>7.3043999999999443E-2</v>
      </c>
      <c r="B184" s="1">
        <v>242.09649999999999</v>
      </c>
      <c r="C184" s="1">
        <v>0.11232949999999997</v>
      </c>
      <c r="D184" s="1">
        <v>329.2244</v>
      </c>
      <c r="E184" s="1"/>
      <c r="F184" s="1"/>
    </row>
    <row r="185" spans="1:6" x14ac:dyDescent="0.15">
      <c r="A185" s="1">
        <v>7.3108000000000395E-2</v>
      </c>
      <c r="B185" s="1">
        <v>240.238</v>
      </c>
      <c r="C185" s="1">
        <v>0.11267299999999958</v>
      </c>
      <c r="D185" s="1">
        <v>328.96080000000001</v>
      </c>
      <c r="E185" s="1"/>
      <c r="F185" s="1"/>
    </row>
    <row r="186" spans="1:6" x14ac:dyDescent="0.15">
      <c r="A186" s="1">
        <v>7.3040999999999912E-2</v>
      </c>
      <c r="B186" s="1">
        <v>241.21779999999998</v>
      </c>
      <c r="C186" s="1">
        <v>0.11228099999999985</v>
      </c>
      <c r="D186" s="1">
        <v>328.77179999999998</v>
      </c>
      <c r="E186" s="1"/>
      <c r="F186" s="1"/>
    </row>
    <row r="187" spans="1:6" x14ac:dyDescent="0.15">
      <c r="A187" s="1">
        <v>7.315249999999951E-2</v>
      </c>
      <c r="B187" s="1">
        <v>241.64400000000001</v>
      </c>
      <c r="C187" s="1">
        <v>0.11307950000000044</v>
      </c>
      <c r="D187" s="1">
        <v>328.66980000000001</v>
      </c>
      <c r="E187" s="1"/>
      <c r="F187" s="1"/>
    </row>
    <row r="188" spans="1:6" x14ac:dyDescent="0.15">
      <c r="A188" s="1">
        <v>7.319050000000038E-2</v>
      </c>
      <c r="B188" s="1">
        <v>241.97470000000001</v>
      </c>
      <c r="C188" s="1">
        <v>0.11330400000000029</v>
      </c>
      <c r="D188" s="1">
        <v>328.68400000000003</v>
      </c>
      <c r="E188" s="1"/>
      <c r="F188" s="1"/>
    </row>
    <row r="189" spans="1:6" x14ac:dyDescent="0.15">
      <c r="A189" s="1">
        <v>7.3744000000000032E-2</v>
      </c>
      <c r="B189" s="1">
        <v>242.31200000000001</v>
      </c>
      <c r="C189" s="1">
        <v>0.11359799999999964</v>
      </c>
      <c r="D189" s="1">
        <v>328.96080000000001</v>
      </c>
      <c r="E189" s="1"/>
      <c r="F189" s="1"/>
    </row>
    <row r="190" spans="1:6" x14ac:dyDescent="0.15">
      <c r="A190" s="1">
        <v>7.3571999999999527E-2</v>
      </c>
      <c r="B190" s="1">
        <v>242.65679999999998</v>
      </c>
      <c r="C190" s="1">
        <v>0.11378399999999989</v>
      </c>
      <c r="D190" s="1">
        <v>329.0487</v>
      </c>
      <c r="E190" s="1"/>
      <c r="F190" s="1"/>
    </row>
    <row r="191" spans="1:6" x14ac:dyDescent="0.15">
      <c r="A191" s="1">
        <v>7.3769999999999225E-2</v>
      </c>
      <c r="B191" s="1">
        <v>242.98089999999999</v>
      </c>
      <c r="C191" s="1">
        <v>0.11438499999999951</v>
      </c>
      <c r="D191" s="1">
        <v>326.72429999999997</v>
      </c>
      <c r="E191" s="1"/>
      <c r="F191" s="1"/>
    </row>
    <row r="192" spans="1:6" x14ac:dyDescent="0.15">
      <c r="A192" s="1">
        <v>7.4057999999999513E-2</v>
      </c>
      <c r="B192" s="1">
        <v>243.30500000000001</v>
      </c>
      <c r="C192" s="1">
        <v>0.1145015000000007</v>
      </c>
      <c r="D192" s="1">
        <v>324.93390000000005</v>
      </c>
      <c r="E192" s="1"/>
      <c r="F192" s="1"/>
    </row>
    <row r="193" spans="1:6" x14ac:dyDescent="0.15">
      <c r="A193" s="1">
        <v>7.4192500000000106E-2</v>
      </c>
      <c r="B193" s="1">
        <v>243.6026</v>
      </c>
      <c r="C193" s="1">
        <v>0.11457399999999973</v>
      </c>
      <c r="D193" s="1">
        <v>323.71129999999999</v>
      </c>
      <c r="E193" s="1"/>
      <c r="F193" s="1"/>
    </row>
    <row r="194" spans="1:6" x14ac:dyDescent="0.15">
      <c r="A194" s="1">
        <v>7.4582499999999996E-2</v>
      </c>
      <c r="B194" s="1">
        <v>243.8861</v>
      </c>
      <c r="C194" s="1">
        <v>0.11520699999999984</v>
      </c>
      <c r="D194" s="1">
        <v>321.75920000000002</v>
      </c>
      <c r="E194" s="1"/>
      <c r="F194" s="1"/>
    </row>
    <row r="195" spans="1:6" x14ac:dyDescent="0.15">
      <c r="A195" s="1">
        <v>7.4586500000000555E-2</v>
      </c>
      <c r="B195" s="1">
        <v>244.1771</v>
      </c>
      <c r="C195" s="1">
        <v>0.11572199999999988</v>
      </c>
      <c r="D195" s="1">
        <v>292.7638</v>
      </c>
      <c r="E195" s="1"/>
      <c r="F195" s="1"/>
    </row>
    <row r="196" spans="1:6" x14ac:dyDescent="0.15">
      <c r="A196" s="1">
        <v>7.5192499999999995E-2</v>
      </c>
      <c r="B196" s="1">
        <v>244.4539</v>
      </c>
      <c r="C196" s="1">
        <v>0.11599899999999996</v>
      </c>
      <c r="D196" s="1">
        <v>292.7638</v>
      </c>
      <c r="E196" s="1"/>
      <c r="F196" s="1"/>
    </row>
    <row r="197" spans="1:6" x14ac:dyDescent="0.15">
      <c r="A197" s="1">
        <v>7.495200000000013E-2</v>
      </c>
      <c r="B197" s="1">
        <v>244.744</v>
      </c>
      <c r="C197" s="1">
        <v>0.11627249999999956</v>
      </c>
      <c r="D197" s="1">
        <v>292.7638</v>
      </c>
      <c r="E197" s="1"/>
      <c r="F197" s="1"/>
    </row>
    <row r="198" spans="1:6" x14ac:dyDescent="0.15">
      <c r="A198" s="1">
        <v>7.4926999999999744E-2</v>
      </c>
      <c r="B198" s="1">
        <v>245.02179999999998</v>
      </c>
      <c r="C198" s="1">
        <v>0.11694050000000056</v>
      </c>
      <c r="D198" s="1">
        <v>292.7638</v>
      </c>
      <c r="E198" s="1"/>
      <c r="F198" s="1"/>
    </row>
    <row r="199" spans="1:6" x14ac:dyDescent="0.15">
      <c r="A199" s="1">
        <v>7.5007500000000338E-2</v>
      </c>
      <c r="B199" s="1">
        <v>245.292</v>
      </c>
      <c r="C199" s="1">
        <v>0.11721249999999994</v>
      </c>
      <c r="D199" s="1">
        <v>292.7638</v>
      </c>
      <c r="E199" s="1"/>
      <c r="F199" s="1"/>
    </row>
    <row r="200" spans="1:6" x14ac:dyDescent="0.15">
      <c r="A200" s="1">
        <v>7.518149999999979E-2</v>
      </c>
      <c r="B200" s="1">
        <v>245.548</v>
      </c>
      <c r="C200" s="1">
        <v>0.11756399999999978</v>
      </c>
      <c r="D200" s="1">
        <v>292.7638</v>
      </c>
      <c r="E200" s="1"/>
      <c r="F200" s="1"/>
    </row>
    <row r="201" spans="1:6" x14ac:dyDescent="0.15">
      <c r="A201" s="1">
        <v>7.5433500000000375E-2</v>
      </c>
      <c r="B201" s="1">
        <v>245.81829999999999</v>
      </c>
      <c r="C201" s="1">
        <v>0.11844699999999975</v>
      </c>
      <c r="D201" s="1">
        <v>292.7638</v>
      </c>
      <c r="E201" s="1"/>
      <c r="F201" s="1"/>
    </row>
    <row r="202" spans="1:6" x14ac:dyDescent="0.15">
      <c r="A202" s="1">
        <v>7.5309000000000292E-2</v>
      </c>
      <c r="B202" s="1">
        <v>246.11589999999998</v>
      </c>
      <c r="C202" s="1">
        <v>0.11851100000000026</v>
      </c>
      <c r="D202" s="1">
        <v>292.7638</v>
      </c>
      <c r="E202" s="1"/>
      <c r="F202" s="1"/>
    </row>
    <row r="203" spans="1:6" x14ac:dyDescent="0.15">
      <c r="A203" s="1">
        <v>7.5459000000000387E-2</v>
      </c>
      <c r="B203" s="1">
        <v>245.87970000000001</v>
      </c>
      <c r="C203" s="1">
        <v>0.11982399999999993</v>
      </c>
      <c r="D203" s="1">
        <v>292.7638</v>
      </c>
      <c r="E203" s="1"/>
      <c r="F203" s="1"/>
    </row>
    <row r="204" spans="1:6" x14ac:dyDescent="0.15">
      <c r="A204" s="1">
        <v>7.5709000000000248E-2</v>
      </c>
      <c r="B204" s="1">
        <v>245.6019</v>
      </c>
      <c r="C204" s="1">
        <v>0.12069200000000002</v>
      </c>
      <c r="D204" s="1">
        <v>292.7638</v>
      </c>
      <c r="E204" s="1"/>
      <c r="F204" s="1"/>
    </row>
    <row r="205" spans="1:6" x14ac:dyDescent="0.15">
      <c r="A205" s="1">
        <v>7.5787000000000049E-2</v>
      </c>
      <c r="B205" s="1">
        <v>245.37989999999999</v>
      </c>
      <c r="C205" s="1">
        <v>0.12535050000000059</v>
      </c>
      <c r="D205" s="1">
        <v>292.7638</v>
      </c>
      <c r="E205" s="1"/>
      <c r="F205" s="1"/>
    </row>
    <row r="206" spans="1:6" x14ac:dyDescent="0.15">
      <c r="A206" s="1">
        <v>7.5562499999999755E-2</v>
      </c>
      <c r="B206" s="1">
        <v>245.2107</v>
      </c>
      <c r="C206" s="1">
        <v>0.12968700000000011</v>
      </c>
      <c r="D206" s="1">
        <v>292.7638</v>
      </c>
      <c r="E206" s="1"/>
      <c r="F206" s="1"/>
    </row>
    <row r="207" spans="1:6" x14ac:dyDescent="0.15">
      <c r="A207" s="1">
        <v>7.5849500000000347E-2</v>
      </c>
      <c r="B207" s="1">
        <v>245.0615</v>
      </c>
      <c r="C207" s="1">
        <v>0.13344350000000027</v>
      </c>
      <c r="D207" s="1">
        <v>292.7638</v>
      </c>
      <c r="E207" s="1"/>
      <c r="F207" s="1"/>
    </row>
    <row r="208" spans="1:6" x14ac:dyDescent="0.15">
      <c r="A208" s="1">
        <v>7.5935500000000378E-2</v>
      </c>
      <c r="B208" s="1">
        <v>244.9811</v>
      </c>
      <c r="C208" s="1">
        <v>0.13763700000000023</v>
      </c>
      <c r="D208" s="1">
        <v>292.7638</v>
      </c>
      <c r="E208" s="1"/>
      <c r="F208" s="1"/>
    </row>
    <row r="209" spans="1:6" x14ac:dyDescent="0.15">
      <c r="A209" s="1">
        <v>7.5695500000000582E-2</v>
      </c>
      <c r="B209" s="1">
        <v>245.0076</v>
      </c>
      <c r="C209" s="9"/>
      <c r="D209" s="9"/>
      <c r="E209" s="1"/>
      <c r="F209" s="1"/>
    </row>
    <row r="210" spans="1:6" x14ac:dyDescent="0.15">
      <c r="A210" s="1">
        <v>7.6038000000000494E-2</v>
      </c>
      <c r="B210" s="1">
        <v>245.3185</v>
      </c>
      <c r="C210" s="9"/>
      <c r="D210" s="9"/>
      <c r="E210" s="1"/>
      <c r="F210" s="1"/>
    </row>
    <row r="211" spans="1:6" x14ac:dyDescent="0.15">
      <c r="A211" s="1">
        <v>7.5758000000000436E-2</v>
      </c>
      <c r="B211" s="1">
        <v>246.19720000000001</v>
      </c>
      <c r="C211" s="9"/>
      <c r="D211" s="9"/>
      <c r="E211" s="1"/>
      <c r="F211" s="1"/>
    </row>
    <row r="212" spans="1:6" x14ac:dyDescent="0.15">
      <c r="A212" s="1">
        <v>7.6066999999999663E-2</v>
      </c>
      <c r="B212" s="1">
        <v>247.10229999999999</v>
      </c>
      <c r="C212" s="9"/>
      <c r="D212" s="9"/>
      <c r="E212" s="1"/>
      <c r="F212" s="1"/>
    </row>
    <row r="213" spans="1:6" x14ac:dyDescent="0.15">
      <c r="A213" s="1">
        <v>7.5996500000000022E-2</v>
      </c>
      <c r="B213" s="1">
        <v>248.0746</v>
      </c>
      <c r="C213" s="9"/>
      <c r="D213" s="9"/>
      <c r="E213" s="1"/>
      <c r="F213" s="1"/>
    </row>
    <row r="214" spans="1:6" x14ac:dyDescent="0.15">
      <c r="A214" s="1">
        <v>7.5774499999999634E-2</v>
      </c>
      <c r="B214" s="1">
        <v>243.64329999999998</v>
      </c>
      <c r="C214" s="9"/>
      <c r="D214" s="9"/>
      <c r="E214" s="1"/>
      <c r="F214" s="1"/>
    </row>
    <row r="215" spans="1:6" x14ac:dyDescent="0.15">
      <c r="A215" s="1">
        <v>7.6184500000000543E-2</v>
      </c>
      <c r="B215" s="1">
        <v>245.22399999999999</v>
      </c>
      <c r="C215" s="9"/>
      <c r="D215" s="9"/>
      <c r="E215" s="1"/>
      <c r="F215" s="1"/>
    </row>
    <row r="216" spans="1:6" x14ac:dyDescent="0.15">
      <c r="A216" s="1">
        <v>7.5812999999999686E-2</v>
      </c>
      <c r="B216" s="1">
        <v>246.697</v>
      </c>
      <c r="C216" s="9"/>
      <c r="D216" s="9"/>
      <c r="E216" s="1"/>
      <c r="F216" s="1"/>
    </row>
    <row r="217" spans="1:6" x14ac:dyDescent="0.15">
      <c r="A217" s="1">
        <v>7.618849999999977E-2</v>
      </c>
      <c r="B217" s="1">
        <v>248.0009</v>
      </c>
      <c r="C217" s="9"/>
      <c r="D217" s="9"/>
      <c r="E217" s="1"/>
      <c r="F217" s="1"/>
    </row>
    <row r="218" spans="1:6" x14ac:dyDescent="0.15">
      <c r="A218" s="1">
        <v>7.6596499999999956E-2</v>
      </c>
      <c r="B218" s="1">
        <v>249.1224</v>
      </c>
      <c r="C218" s="9"/>
      <c r="D218" s="9"/>
      <c r="E218" s="1"/>
      <c r="F218" s="1"/>
    </row>
    <row r="219" spans="1:6" x14ac:dyDescent="0.15">
      <c r="A219" s="1">
        <v>7.6927500000000038E-2</v>
      </c>
      <c r="B219" s="1">
        <v>249.57499999999999</v>
      </c>
      <c r="C219" s="9"/>
      <c r="D219" s="9"/>
      <c r="E219" s="1"/>
      <c r="F219" s="1"/>
    </row>
    <row r="220" spans="1:6" x14ac:dyDescent="0.15">
      <c r="A220" s="1">
        <v>7.7303499999999747E-2</v>
      </c>
      <c r="B220" s="1">
        <v>249.9331</v>
      </c>
      <c r="C220" s="9"/>
      <c r="D220" s="9"/>
      <c r="E220" s="1"/>
      <c r="F220" s="1"/>
    </row>
    <row r="221" spans="1:6" x14ac:dyDescent="0.15">
      <c r="A221" s="1">
        <v>7.7539499999999872E-2</v>
      </c>
      <c r="B221" s="1">
        <v>250.3176</v>
      </c>
      <c r="C221" s="9"/>
      <c r="D221" s="9"/>
      <c r="E221" s="1"/>
      <c r="F221" s="1"/>
    </row>
    <row r="222" spans="1:6" x14ac:dyDescent="0.15">
      <c r="A222" s="1">
        <v>7.7683000000000391E-2</v>
      </c>
      <c r="B222" s="1">
        <v>250.6823</v>
      </c>
      <c r="C222" s="9"/>
      <c r="D222" s="9"/>
      <c r="E222" s="1"/>
      <c r="F222" s="1"/>
    </row>
    <row r="223" spans="1:6" x14ac:dyDescent="0.15">
      <c r="A223" s="1">
        <v>7.7843500000000176E-2</v>
      </c>
      <c r="B223" s="1">
        <v>251.05459999999999</v>
      </c>
      <c r="C223" s="9"/>
      <c r="D223" s="9"/>
      <c r="E223" s="1"/>
      <c r="F223" s="1"/>
    </row>
    <row r="224" spans="1:6" x14ac:dyDescent="0.15">
      <c r="A224" s="1">
        <v>7.7905999999999587E-2</v>
      </c>
      <c r="B224" s="1">
        <v>251.3853</v>
      </c>
      <c r="C224" s="9"/>
      <c r="D224" s="9"/>
      <c r="E224" s="1"/>
      <c r="F224" s="1"/>
    </row>
    <row r="225" spans="1:6" x14ac:dyDescent="0.15">
      <c r="A225" s="1">
        <v>7.7979000000000021E-2</v>
      </c>
      <c r="B225" s="1">
        <v>251.6962</v>
      </c>
      <c r="C225" s="9"/>
      <c r="D225" s="9"/>
      <c r="E225" s="1"/>
      <c r="F225" s="1"/>
    </row>
    <row r="226" spans="1:6" x14ac:dyDescent="0.15">
      <c r="A226" s="1">
        <v>7.8453499999999732E-2</v>
      </c>
      <c r="B226" s="1">
        <v>252.0136</v>
      </c>
      <c r="C226" s="9"/>
      <c r="D226" s="9"/>
      <c r="E226" s="1"/>
      <c r="F226" s="1"/>
    </row>
    <row r="227" spans="1:6" x14ac:dyDescent="0.15">
      <c r="A227" s="1">
        <v>7.8255500000000033E-2</v>
      </c>
      <c r="B227" s="1">
        <v>252.41229999999999</v>
      </c>
      <c r="C227" s="9"/>
      <c r="D227" s="9"/>
      <c r="E227" s="1"/>
      <c r="F227" s="1"/>
    </row>
    <row r="228" spans="1:6" x14ac:dyDescent="0.15">
      <c r="A228" s="1">
        <v>7.8114499999999865E-2</v>
      </c>
      <c r="B228" s="1">
        <v>252.9726</v>
      </c>
      <c r="C228" s="9"/>
      <c r="D228" s="9"/>
      <c r="E228" s="1"/>
      <c r="F228" s="1"/>
    </row>
    <row r="229" spans="1:6" x14ac:dyDescent="0.15">
      <c r="A229" s="1">
        <v>7.8584000000000209E-2</v>
      </c>
      <c r="B229" s="1">
        <v>253.62179999999998</v>
      </c>
      <c r="C229" s="9"/>
      <c r="D229" s="9"/>
      <c r="E229" s="1"/>
      <c r="F229" s="1"/>
    </row>
    <row r="230" spans="1:6" x14ac:dyDescent="0.15">
      <c r="A230" s="1">
        <v>7.8310999999999797E-2</v>
      </c>
      <c r="B230" s="1">
        <v>254.25670000000002</v>
      </c>
      <c r="C230" s="9"/>
      <c r="D230" s="9"/>
      <c r="E230" s="1"/>
      <c r="F230" s="1"/>
    </row>
    <row r="231" spans="1:6" x14ac:dyDescent="0.15">
      <c r="A231" s="1">
        <v>7.8616000000000241E-2</v>
      </c>
      <c r="B231" s="1">
        <v>254.8038</v>
      </c>
      <c r="C231" s="9"/>
      <c r="D231" s="9"/>
      <c r="E231" s="1"/>
      <c r="F231" s="1"/>
    </row>
    <row r="232" spans="1:6" x14ac:dyDescent="0.15">
      <c r="A232" s="1">
        <v>7.8622999999999887E-2</v>
      </c>
      <c r="B232" s="1">
        <v>255.364</v>
      </c>
      <c r="C232" s="9"/>
      <c r="D232" s="9"/>
      <c r="E232" s="1"/>
      <c r="F232" s="1"/>
    </row>
    <row r="233" spans="1:6" x14ac:dyDescent="0.15">
      <c r="A233" s="1">
        <v>7.8329500000000163E-2</v>
      </c>
      <c r="B233" s="1">
        <v>255.9187</v>
      </c>
      <c r="C233" s="1"/>
      <c r="D233" s="1"/>
      <c r="E233" s="1"/>
      <c r="F233" s="1"/>
    </row>
    <row r="234" spans="1:6" x14ac:dyDescent="0.15">
      <c r="A234" s="1">
        <v>7.8673500000000285E-2</v>
      </c>
      <c r="B234" s="1">
        <v>256.4119</v>
      </c>
      <c r="C234" s="1"/>
      <c r="D234" s="1"/>
      <c r="E234" s="1"/>
      <c r="F234" s="1"/>
    </row>
    <row r="235" spans="1:6" x14ac:dyDescent="0.15">
      <c r="A235" s="1">
        <v>7.9238000000000142E-2</v>
      </c>
      <c r="B235" s="1">
        <v>256.89089999999999</v>
      </c>
      <c r="C235" s="1"/>
      <c r="D235" s="1"/>
      <c r="E235" s="1"/>
      <c r="F235" s="1"/>
    </row>
    <row r="236" spans="1:6" x14ac:dyDescent="0.15">
      <c r="A236" s="1">
        <v>7.9335500000000447E-2</v>
      </c>
      <c r="B236" s="1">
        <v>257.36430000000001</v>
      </c>
      <c r="C236" s="1"/>
      <c r="D236" s="1"/>
      <c r="E236" s="1"/>
      <c r="F236" s="1"/>
    </row>
    <row r="237" spans="1:6" x14ac:dyDescent="0.15">
      <c r="A237" s="1">
        <v>7.9483999999999444E-2</v>
      </c>
      <c r="B237" s="1">
        <v>256.47899999999998</v>
      </c>
      <c r="C237" s="1"/>
      <c r="D237" s="1"/>
      <c r="E237" s="1"/>
      <c r="F237" s="1"/>
    </row>
    <row r="238" spans="1:6" x14ac:dyDescent="0.15">
      <c r="A238" s="1">
        <v>7.9318000000000222E-2</v>
      </c>
      <c r="B238" s="1">
        <v>253.50649999999999</v>
      </c>
      <c r="C238" s="1"/>
      <c r="D238" s="1"/>
      <c r="E238" s="1"/>
      <c r="F238" s="1"/>
    </row>
    <row r="239" spans="1:6" x14ac:dyDescent="0.15">
      <c r="A239" s="1">
        <v>7.975600000000016E-2</v>
      </c>
      <c r="B239" s="1">
        <v>254.7423</v>
      </c>
      <c r="C239" s="1"/>
      <c r="D239" s="1"/>
      <c r="E239" s="1"/>
      <c r="F239" s="1"/>
    </row>
    <row r="240" spans="1:6" x14ac:dyDescent="0.15">
      <c r="A240" s="1">
        <v>8.0118499999999759E-2</v>
      </c>
      <c r="B240" s="1">
        <v>255.8913</v>
      </c>
      <c r="C240" s="1"/>
      <c r="D240" s="1"/>
      <c r="E240" s="1"/>
      <c r="F240" s="1"/>
    </row>
    <row r="241" spans="1:6" x14ac:dyDescent="0.15">
      <c r="A241" s="1">
        <v>8.0261500000000208E-2</v>
      </c>
      <c r="B241" s="1">
        <v>256.21530000000001</v>
      </c>
      <c r="C241" s="1"/>
      <c r="D241" s="1"/>
      <c r="E241" s="1"/>
      <c r="F241" s="1"/>
    </row>
    <row r="242" spans="1:6" x14ac:dyDescent="0.15">
      <c r="A242" s="1">
        <v>8.0445999999999795E-2</v>
      </c>
      <c r="B242" s="1">
        <v>256.51960000000003</v>
      </c>
      <c r="C242" s="1"/>
      <c r="D242" s="1"/>
      <c r="E242" s="1"/>
      <c r="F242" s="1"/>
    </row>
    <row r="243" spans="1:6" x14ac:dyDescent="0.15">
      <c r="A243" s="1">
        <v>8.0222500000000529E-2</v>
      </c>
      <c r="B243" s="1">
        <v>256.78980000000001</v>
      </c>
      <c r="C243" s="1"/>
      <c r="D243" s="1"/>
      <c r="E243" s="1"/>
      <c r="F243" s="1"/>
    </row>
    <row r="244" spans="1:6" x14ac:dyDescent="0.15">
      <c r="A244" s="1">
        <v>8.0481000000000247E-2</v>
      </c>
      <c r="B244" s="1">
        <v>257.02600000000001</v>
      </c>
      <c r="C244" s="1"/>
      <c r="D244" s="1"/>
      <c r="E244" s="1"/>
      <c r="F244" s="1"/>
    </row>
    <row r="245" spans="1:6" x14ac:dyDescent="0.15">
      <c r="A245" s="1">
        <v>8.0401999999999862E-2</v>
      </c>
      <c r="B245" s="1">
        <v>257.46539999999999</v>
      </c>
      <c r="C245" s="1"/>
      <c r="D245" s="1"/>
      <c r="E245" s="1"/>
      <c r="F245" s="1"/>
    </row>
    <row r="246" spans="1:6" x14ac:dyDescent="0.15">
      <c r="A246" s="1">
        <v>8.0596000000000334E-2</v>
      </c>
      <c r="B246" s="1">
        <v>258.05970000000002</v>
      </c>
      <c r="C246" s="1"/>
      <c r="D246" s="1"/>
      <c r="E246" s="1"/>
      <c r="F246" s="1"/>
    </row>
    <row r="247" spans="1:6" x14ac:dyDescent="0.15">
      <c r="A247" s="1">
        <v>7.9723000000000432E-2</v>
      </c>
      <c r="B247" s="1">
        <v>258.55950000000001</v>
      </c>
      <c r="C247" s="1"/>
      <c r="D247" s="1"/>
      <c r="E247" s="1"/>
      <c r="F247" s="1"/>
    </row>
    <row r="248" spans="1:6" x14ac:dyDescent="0.15">
      <c r="A248" s="1">
        <v>8.0383999999999567E-2</v>
      </c>
      <c r="B248" s="1">
        <v>259.02629999999999</v>
      </c>
      <c r="C248" s="1"/>
      <c r="D248" s="1"/>
      <c r="E248" s="1"/>
      <c r="F248" s="1"/>
    </row>
    <row r="249" spans="1:6" x14ac:dyDescent="0.15">
      <c r="A249" s="1">
        <v>8.0457999999999252E-2</v>
      </c>
      <c r="B249" s="1">
        <v>259.47879999999998</v>
      </c>
      <c r="C249" s="1"/>
      <c r="D249" s="1"/>
      <c r="E249" s="1"/>
      <c r="F249" s="1"/>
    </row>
    <row r="250" spans="1:6" x14ac:dyDescent="0.15">
      <c r="A250" s="1">
        <v>8.043599999999973E-2</v>
      </c>
      <c r="B250" s="1">
        <v>259.91059999999999</v>
      </c>
      <c r="C250" s="1"/>
      <c r="D250" s="1"/>
      <c r="E250" s="1"/>
      <c r="F250" s="1"/>
    </row>
    <row r="251" spans="1:6" x14ac:dyDescent="0.15">
      <c r="A251" s="1">
        <v>8.1077499999999691E-2</v>
      </c>
      <c r="B251" s="1">
        <v>260.32260000000002</v>
      </c>
      <c r="C251" s="1"/>
      <c r="D251" s="1"/>
      <c r="E251" s="1"/>
      <c r="F251" s="1"/>
    </row>
    <row r="252" spans="1:6" x14ac:dyDescent="0.15">
      <c r="A252" s="1">
        <v>8.1150500000000125E-2</v>
      </c>
      <c r="B252" s="1">
        <v>260.7081</v>
      </c>
      <c r="C252" s="1"/>
      <c r="D252" s="1"/>
      <c r="E252" s="1"/>
      <c r="F252" s="1"/>
    </row>
    <row r="253" spans="1:6" x14ac:dyDescent="0.15">
      <c r="A253" s="1">
        <v>8.0920999999999577E-2</v>
      </c>
      <c r="B253" s="1">
        <v>261.09359999999998</v>
      </c>
      <c r="C253" s="1"/>
      <c r="D253" s="1"/>
      <c r="E253" s="1"/>
      <c r="F253" s="1"/>
    </row>
    <row r="254" spans="1:6" x14ac:dyDescent="0.15">
      <c r="A254" s="1">
        <v>8.0994000000000455E-2</v>
      </c>
      <c r="B254" s="1">
        <v>261.47809999999998</v>
      </c>
      <c r="C254" s="1"/>
      <c r="D254" s="1"/>
      <c r="E254" s="1"/>
      <c r="F254" s="1"/>
    </row>
    <row r="255" spans="1:6" x14ac:dyDescent="0.15">
      <c r="A255" s="1">
        <v>8.1246999999999847E-2</v>
      </c>
      <c r="B255" s="1">
        <v>261.84280000000001</v>
      </c>
      <c r="C255" s="1"/>
      <c r="D255" s="1"/>
      <c r="E255" s="1"/>
      <c r="F255" s="1"/>
    </row>
    <row r="256" spans="1:6" x14ac:dyDescent="0.15">
      <c r="A256" s="1">
        <v>8.136999999999972E-2</v>
      </c>
      <c r="B256" s="1">
        <v>262.20090000000005</v>
      </c>
      <c r="C256" s="1"/>
      <c r="D256" s="1"/>
      <c r="E256" s="1"/>
      <c r="F256" s="1"/>
    </row>
    <row r="257" spans="1:6" x14ac:dyDescent="0.15">
      <c r="A257" s="1">
        <v>8.128499999999983E-2</v>
      </c>
      <c r="B257" s="1">
        <v>262.55240000000003</v>
      </c>
      <c r="C257" s="1"/>
      <c r="D257" s="1"/>
      <c r="E257" s="1"/>
      <c r="F257" s="1"/>
    </row>
    <row r="258" spans="1:6" x14ac:dyDescent="0.15">
      <c r="A258" s="1">
        <v>8.1764999999999866E-2</v>
      </c>
      <c r="B258" s="1">
        <v>262.88309999999996</v>
      </c>
      <c r="C258" s="1"/>
      <c r="D258" s="1"/>
      <c r="E258" s="1"/>
      <c r="F258" s="1"/>
    </row>
    <row r="259" spans="1:6" x14ac:dyDescent="0.15">
      <c r="A259" s="1">
        <v>8.1684500000000604E-2</v>
      </c>
      <c r="B259" s="1">
        <v>263.20059999999995</v>
      </c>
      <c r="C259" s="1"/>
      <c r="D259" s="1"/>
      <c r="E259" s="1"/>
      <c r="F259" s="1"/>
    </row>
    <row r="260" spans="1:6" x14ac:dyDescent="0.15">
      <c r="A260" s="1">
        <v>8.1655000000000033E-2</v>
      </c>
      <c r="B260" s="1">
        <v>263.51140000000004</v>
      </c>
      <c r="C260" s="1"/>
      <c r="D260" s="1"/>
      <c r="E260" s="1"/>
      <c r="F260" s="1"/>
    </row>
    <row r="261" spans="1:6" x14ac:dyDescent="0.15">
      <c r="A261" s="1">
        <v>8.174899999999985E-2</v>
      </c>
      <c r="B261" s="1">
        <v>263.82890000000003</v>
      </c>
      <c r="C261" s="1"/>
      <c r="D261" s="1"/>
      <c r="E261" s="1"/>
      <c r="F261" s="1"/>
    </row>
    <row r="262" spans="1:6" x14ac:dyDescent="0.15">
      <c r="A262" s="1">
        <v>8.1848499999999991E-2</v>
      </c>
      <c r="B262" s="1">
        <v>264.15300000000002</v>
      </c>
      <c r="C262" s="1"/>
      <c r="D262" s="1"/>
      <c r="E262" s="1"/>
      <c r="F262" s="1"/>
    </row>
    <row r="263" spans="1:6" x14ac:dyDescent="0.15">
      <c r="A263" s="1">
        <v>8.2035999999999998E-2</v>
      </c>
      <c r="B263" s="1">
        <v>264.45059999999995</v>
      </c>
      <c r="C263" s="1"/>
      <c r="D263" s="1"/>
      <c r="E263" s="1"/>
      <c r="F263" s="1"/>
    </row>
    <row r="264" spans="1:6" x14ac:dyDescent="0.15">
      <c r="A264" s="1">
        <v>8.2588999999999579E-2</v>
      </c>
      <c r="B264" s="1">
        <v>264.90320000000003</v>
      </c>
      <c r="C264" s="1"/>
      <c r="D264" s="1"/>
      <c r="E264" s="1"/>
      <c r="F264" s="1"/>
    </row>
    <row r="265" spans="1:6" x14ac:dyDescent="0.15">
      <c r="A265" s="1">
        <v>8.2726499999999703E-2</v>
      </c>
      <c r="B265" s="1">
        <v>265.51170000000002</v>
      </c>
      <c r="C265" s="1"/>
      <c r="D265" s="1"/>
      <c r="E265" s="1"/>
      <c r="F265" s="1"/>
    </row>
    <row r="266" spans="1:6" x14ac:dyDescent="0.15">
      <c r="A266" s="1">
        <v>8.2645000000000302E-2</v>
      </c>
      <c r="B266" s="1">
        <v>266.03790000000004</v>
      </c>
      <c r="C266" s="1"/>
      <c r="D266" s="1"/>
      <c r="E266" s="1"/>
      <c r="F266" s="1"/>
    </row>
    <row r="267" spans="1:6" x14ac:dyDescent="0.15">
      <c r="A267" s="1">
        <v>8.3292500000000658E-2</v>
      </c>
      <c r="B267" s="1">
        <v>266.68709999999999</v>
      </c>
      <c r="C267" s="1"/>
      <c r="D267" s="1"/>
      <c r="E267" s="1"/>
      <c r="F267" s="1"/>
    </row>
    <row r="268" spans="1:6" x14ac:dyDescent="0.15">
      <c r="A268" s="1">
        <v>8.3286000000000193E-2</v>
      </c>
      <c r="B268" s="1">
        <v>267.46370000000002</v>
      </c>
      <c r="C268" s="1"/>
      <c r="D268" s="1"/>
      <c r="E268" s="1"/>
      <c r="F268" s="1"/>
    </row>
    <row r="269" spans="1:6" x14ac:dyDescent="0.15">
      <c r="A269" s="1">
        <v>8.3829499999999779E-2</v>
      </c>
      <c r="B269" s="1">
        <v>263.29509999999999</v>
      </c>
      <c r="C269" s="1"/>
      <c r="D269" s="1"/>
      <c r="E269" s="1"/>
      <c r="F269" s="1"/>
    </row>
    <row r="270" spans="1:6" x14ac:dyDescent="0.15">
      <c r="A270" s="1">
        <v>8.4213500000000163E-2</v>
      </c>
      <c r="B270" s="1">
        <v>264.73409999999996</v>
      </c>
      <c r="C270" s="1"/>
      <c r="D270" s="1"/>
      <c r="E270" s="1"/>
      <c r="F270" s="1"/>
    </row>
    <row r="271" spans="1:6" x14ac:dyDescent="0.15">
      <c r="A271" s="1">
        <v>8.3544499999999911E-2</v>
      </c>
      <c r="B271" s="1">
        <v>266.08519999999999</v>
      </c>
      <c r="C271" s="1"/>
      <c r="D271" s="1"/>
      <c r="E271" s="1"/>
      <c r="F271" s="1"/>
    </row>
    <row r="272" spans="1:6" x14ac:dyDescent="0.15">
      <c r="A272" s="1">
        <v>8.3542499999999631E-2</v>
      </c>
      <c r="B272" s="1">
        <v>267.2473</v>
      </c>
      <c r="C272" s="1"/>
      <c r="D272" s="1"/>
      <c r="E272" s="1"/>
      <c r="F272" s="1"/>
    </row>
    <row r="273" spans="1:6" x14ac:dyDescent="0.15">
      <c r="A273" s="1">
        <v>8.3672500000000039E-2</v>
      </c>
      <c r="B273" s="1">
        <v>268.22720000000004</v>
      </c>
      <c r="C273" s="1"/>
      <c r="D273" s="1"/>
      <c r="E273" s="1"/>
      <c r="F273" s="1"/>
    </row>
    <row r="274" spans="1:6" x14ac:dyDescent="0.15">
      <c r="A274" s="1">
        <v>8.3638999999999353E-2</v>
      </c>
      <c r="B274" s="1">
        <v>269.0917</v>
      </c>
      <c r="C274" s="1"/>
      <c r="D274" s="1"/>
      <c r="E274" s="1"/>
      <c r="F274" s="1"/>
    </row>
    <row r="275" spans="1:6" x14ac:dyDescent="0.15">
      <c r="A275" s="1">
        <v>8.4055999999999909E-2</v>
      </c>
      <c r="B275" s="1">
        <v>269.85509999999999</v>
      </c>
      <c r="C275" s="1"/>
      <c r="D275" s="1"/>
      <c r="E275" s="1"/>
      <c r="F275" s="1"/>
    </row>
    <row r="276" spans="1:6" x14ac:dyDescent="0.15">
      <c r="A276" s="1">
        <v>8.4070500000000159E-2</v>
      </c>
      <c r="B276" s="1">
        <v>270.5779</v>
      </c>
      <c r="C276" s="1"/>
      <c r="D276" s="1"/>
      <c r="E276" s="1"/>
      <c r="F276" s="1"/>
    </row>
    <row r="277" spans="1:6" x14ac:dyDescent="0.15">
      <c r="A277" s="1">
        <v>8.4569000000000116E-2</v>
      </c>
      <c r="B277" s="1">
        <v>271.16559999999998</v>
      </c>
      <c r="C277" s="1"/>
      <c r="D277" s="1"/>
      <c r="E277" s="1"/>
      <c r="F277" s="1"/>
    </row>
    <row r="278" spans="1:6" x14ac:dyDescent="0.15">
      <c r="A278" s="1">
        <v>8.5061500000000123E-2</v>
      </c>
      <c r="B278" s="1">
        <v>271.1524</v>
      </c>
      <c r="C278" s="1"/>
      <c r="D278" s="1"/>
      <c r="E278" s="1"/>
      <c r="F278" s="1"/>
    </row>
    <row r="279" spans="1:6" x14ac:dyDescent="0.15">
      <c r="A279" s="1">
        <v>8.5107000000000266E-2</v>
      </c>
      <c r="B279" s="1">
        <v>271.24690000000004</v>
      </c>
      <c r="C279" s="1"/>
      <c r="D279" s="1"/>
      <c r="E279" s="1"/>
      <c r="F279" s="1"/>
    </row>
    <row r="280" spans="1:6" x14ac:dyDescent="0.15">
      <c r="A280" s="1">
        <v>8.5363999999999773E-2</v>
      </c>
      <c r="B280" s="1">
        <v>271.40940000000001</v>
      </c>
      <c r="C280" s="1"/>
      <c r="D280" s="1"/>
      <c r="E280" s="1"/>
      <c r="F280" s="1"/>
    </row>
    <row r="281" spans="1:6" x14ac:dyDescent="0.15">
      <c r="A281" s="1">
        <v>8.5855000000000459E-2</v>
      </c>
      <c r="B281" s="1">
        <v>271.58509999999995</v>
      </c>
      <c r="C281" s="1"/>
      <c r="D281" s="1"/>
      <c r="E281" s="1"/>
      <c r="F281" s="1"/>
    </row>
    <row r="282" spans="1:6" x14ac:dyDescent="0.15">
      <c r="A282" s="1">
        <v>8.56325E-2</v>
      </c>
      <c r="B282" s="1">
        <v>272.01690000000002</v>
      </c>
      <c r="C282" s="1"/>
      <c r="D282" s="1"/>
      <c r="E282" s="1"/>
      <c r="F282" s="1"/>
    </row>
    <row r="283" spans="1:6" x14ac:dyDescent="0.15">
      <c r="A283" s="1">
        <v>8.5625999999999536E-2</v>
      </c>
      <c r="B283" s="1">
        <v>272.52330000000001</v>
      </c>
      <c r="C283" s="1"/>
      <c r="D283" s="1"/>
      <c r="E283" s="1"/>
      <c r="F283" s="1"/>
    </row>
    <row r="284" spans="1:6" x14ac:dyDescent="0.15">
      <c r="A284" s="1">
        <v>8.5941000000000045E-2</v>
      </c>
      <c r="B284" s="1">
        <v>272.99670000000003</v>
      </c>
      <c r="C284" s="1"/>
      <c r="D284" s="1"/>
      <c r="E284" s="1"/>
      <c r="F284" s="1"/>
    </row>
    <row r="285" spans="1:6" x14ac:dyDescent="0.15">
      <c r="A285" s="1">
        <v>8.60240000000001E-2</v>
      </c>
      <c r="B285" s="1">
        <v>273.44929999999999</v>
      </c>
      <c r="C285" s="1"/>
      <c r="D285" s="1"/>
      <c r="E285" s="1"/>
      <c r="F285" s="1"/>
    </row>
    <row r="286" spans="1:6" x14ac:dyDescent="0.15">
      <c r="A286" s="1">
        <v>8.6327500000000335E-2</v>
      </c>
      <c r="B286" s="1">
        <v>273.87450000000001</v>
      </c>
      <c r="C286" s="1"/>
      <c r="D286" s="1"/>
      <c r="E286" s="1"/>
      <c r="F286" s="1"/>
    </row>
    <row r="287" spans="1:6" x14ac:dyDescent="0.15">
      <c r="A287" s="1">
        <v>8.6746500000000282E-2</v>
      </c>
      <c r="B287" s="1">
        <v>274.28740000000005</v>
      </c>
      <c r="C287" s="1"/>
      <c r="D287" s="1"/>
      <c r="E287" s="1"/>
      <c r="F287" s="1"/>
    </row>
    <row r="288" spans="1:6" x14ac:dyDescent="0.15">
      <c r="A288" s="1">
        <v>8.7004000000000303E-2</v>
      </c>
      <c r="B288" s="1">
        <v>274.6927</v>
      </c>
      <c r="C288" s="1"/>
      <c r="D288" s="1"/>
      <c r="E288" s="1"/>
      <c r="F288" s="1"/>
    </row>
    <row r="289" spans="1:6" x14ac:dyDescent="0.15">
      <c r="A289" s="1">
        <v>8.7063499999999738E-2</v>
      </c>
      <c r="B289" s="1">
        <v>275.09050000000002</v>
      </c>
      <c r="C289" s="1"/>
      <c r="D289" s="1"/>
      <c r="E289" s="1"/>
      <c r="F289" s="1"/>
    </row>
    <row r="290" spans="1:6" x14ac:dyDescent="0.15">
      <c r="A290" s="1">
        <v>8.7149000000000143E-2</v>
      </c>
      <c r="B290" s="1">
        <v>275.46280000000002</v>
      </c>
      <c r="C290" s="1"/>
      <c r="D290" s="1"/>
      <c r="E290" s="1"/>
      <c r="F290" s="1"/>
    </row>
    <row r="291" spans="1:6" x14ac:dyDescent="0.15">
      <c r="A291" s="1">
        <v>8.7226999999999943E-2</v>
      </c>
      <c r="B291" s="1">
        <v>275.82749999999999</v>
      </c>
      <c r="C291" s="1"/>
      <c r="D291" s="1"/>
      <c r="E291" s="1"/>
      <c r="F291" s="1"/>
    </row>
    <row r="292" spans="1:6" x14ac:dyDescent="0.15">
      <c r="A292" s="1">
        <v>8.7305000000000188E-2</v>
      </c>
      <c r="B292" s="1">
        <v>276.19880000000001</v>
      </c>
      <c r="C292" s="1"/>
      <c r="D292" s="1"/>
      <c r="E292" s="1"/>
      <c r="F292" s="1"/>
    </row>
    <row r="293" spans="1:6" x14ac:dyDescent="0.15">
      <c r="A293" s="1">
        <v>8.7553000000000214E-2</v>
      </c>
      <c r="B293" s="1">
        <v>276.57009999999997</v>
      </c>
      <c r="C293" s="1"/>
      <c r="D293" s="1"/>
      <c r="E293" s="1"/>
      <c r="F293" s="1"/>
    </row>
    <row r="294" spans="1:6" x14ac:dyDescent="0.15">
      <c r="A294" s="1">
        <v>8.7449499999999958E-2</v>
      </c>
      <c r="B294" s="1">
        <v>276.94900000000001</v>
      </c>
      <c r="C294" s="1"/>
      <c r="D294" s="1"/>
      <c r="E294" s="1"/>
      <c r="F294" s="1"/>
    </row>
    <row r="295" spans="1:6" x14ac:dyDescent="0.15">
      <c r="A295" s="1">
        <v>8.7621499999999575E-2</v>
      </c>
      <c r="B295" s="1">
        <v>277.31370000000004</v>
      </c>
      <c r="C295" s="1"/>
      <c r="D295" s="1"/>
      <c r="E295" s="1"/>
      <c r="F295" s="1"/>
    </row>
    <row r="296" spans="1:6" x14ac:dyDescent="0.15">
      <c r="A296" s="1">
        <v>8.7904500000000052E-2</v>
      </c>
      <c r="B296" s="1">
        <v>277.63779999999997</v>
      </c>
      <c r="C296" s="1"/>
      <c r="D296" s="1"/>
      <c r="E296" s="1"/>
      <c r="F296" s="1"/>
    </row>
    <row r="297" spans="1:6" x14ac:dyDescent="0.15">
      <c r="A297" s="1">
        <v>8.8189499999999477E-2</v>
      </c>
      <c r="B297" s="1">
        <v>277.92129999999997</v>
      </c>
      <c r="C297" s="1"/>
      <c r="D297" s="1"/>
      <c r="E297" s="1"/>
      <c r="F297" s="1"/>
    </row>
    <row r="298" spans="1:6" x14ac:dyDescent="0.15">
      <c r="A298" s="1">
        <v>8.8511499999999632E-2</v>
      </c>
      <c r="B298" s="1">
        <v>278.2595</v>
      </c>
      <c r="C298" s="1"/>
      <c r="D298" s="1"/>
      <c r="E298" s="1"/>
      <c r="F298" s="1"/>
    </row>
    <row r="299" spans="1:6" x14ac:dyDescent="0.15">
      <c r="A299" s="1">
        <v>8.8444500000000037E-2</v>
      </c>
      <c r="B299" s="1">
        <v>278.58359999999999</v>
      </c>
      <c r="C299" s="1"/>
      <c r="D299" s="1"/>
      <c r="E299" s="1"/>
      <c r="F299" s="1"/>
    </row>
    <row r="300" spans="1:6" x14ac:dyDescent="0.15">
      <c r="A300" s="1">
        <v>8.8353499999999752E-2</v>
      </c>
      <c r="B300" s="1">
        <v>278.90109999999999</v>
      </c>
      <c r="C300" s="1"/>
      <c r="D300" s="1"/>
      <c r="E300" s="1"/>
      <c r="F300" s="1"/>
    </row>
    <row r="301" spans="1:6" x14ac:dyDescent="0.15">
      <c r="A301" s="1">
        <v>8.8353999999999822E-2</v>
      </c>
      <c r="B301" s="1">
        <v>279.24590000000001</v>
      </c>
      <c r="C301" s="1"/>
      <c r="D301" s="1"/>
      <c r="E301" s="1"/>
      <c r="F301" s="1"/>
    </row>
    <row r="302" spans="1:6" x14ac:dyDescent="0.15">
      <c r="A302" s="1">
        <v>8.8412500000000005E-2</v>
      </c>
      <c r="B302" s="1">
        <v>279.58979999999997</v>
      </c>
      <c r="C302" s="1"/>
      <c r="D302" s="1"/>
      <c r="E302" s="1"/>
      <c r="F302" s="1"/>
    </row>
    <row r="303" spans="1:6" x14ac:dyDescent="0.15">
      <c r="A303" s="1">
        <v>8.8587499999999597E-2</v>
      </c>
      <c r="B303" s="1">
        <v>279.91490000000005</v>
      </c>
      <c r="C303" s="1"/>
      <c r="D303" s="1"/>
      <c r="E303" s="1"/>
      <c r="F303" s="1"/>
    </row>
    <row r="304" spans="1:6" x14ac:dyDescent="0.15">
      <c r="A304" s="1">
        <v>8.8961000000000734E-2</v>
      </c>
      <c r="B304" s="1">
        <v>274.39509999999996</v>
      </c>
      <c r="C304" s="1"/>
      <c r="D304" s="1"/>
      <c r="E304" s="1"/>
      <c r="F304" s="1"/>
    </row>
    <row r="305" spans="1:6" x14ac:dyDescent="0.15">
      <c r="A305" s="1">
        <v>8.8865000000000638E-2</v>
      </c>
      <c r="B305" s="1">
        <v>275.32100000000003</v>
      </c>
      <c r="C305" s="1"/>
      <c r="D305" s="1"/>
      <c r="E305" s="1"/>
      <c r="F305" s="1"/>
    </row>
    <row r="306" spans="1:6" x14ac:dyDescent="0.15">
      <c r="A306" s="1">
        <v>8.9045000000000485E-2</v>
      </c>
      <c r="B306" s="1">
        <v>276.2054</v>
      </c>
      <c r="C306" s="1"/>
      <c r="D306" s="1"/>
      <c r="E306" s="1"/>
      <c r="F306" s="1"/>
    </row>
    <row r="307" spans="1:6" x14ac:dyDescent="0.15">
      <c r="A307" s="1">
        <v>8.9098499999999969E-2</v>
      </c>
      <c r="B307" s="1">
        <v>277.05009999999999</v>
      </c>
      <c r="C307" s="1"/>
      <c r="D307" s="1"/>
      <c r="E307" s="1"/>
      <c r="F307" s="1"/>
    </row>
    <row r="308" spans="1:6" x14ac:dyDescent="0.15">
      <c r="A308" s="1">
        <v>8.9090499999999739E-2</v>
      </c>
      <c r="B308" s="1">
        <v>277.82679999999999</v>
      </c>
      <c r="C308" s="1"/>
      <c r="D308" s="1"/>
      <c r="E308" s="1"/>
      <c r="F308" s="1"/>
    </row>
    <row r="309" spans="1:6" x14ac:dyDescent="0.15">
      <c r="A309" s="1">
        <v>8.9544500000000582E-2</v>
      </c>
      <c r="B309" s="1">
        <v>278.56380000000001</v>
      </c>
      <c r="C309" s="1"/>
      <c r="D309" s="1"/>
      <c r="E309" s="1"/>
      <c r="F309" s="1"/>
    </row>
    <row r="310" spans="1:6" x14ac:dyDescent="0.15">
      <c r="A310" s="1">
        <v>8.9501499999999901E-2</v>
      </c>
      <c r="B310" s="1">
        <v>279.24590000000001</v>
      </c>
      <c r="C310" s="1"/>
      <c r="D310" s="1"/>
      <c r="E310" s="1"/>
      <c r="F310" s="1"/>
    </row>
    <row r="311" spans="1:6" x14ac:dyDescent="0.15">
      <c r="A311" s="1">
        <v>8.9398500000000158E-2</v>
      </c>
      <c r="B311" s="1">
        <v>279.8535</v>
      </c>
      <c r="C311" s="1"/>
      <c r="D311" s="1"/>
      <c r="E311" s="1"/>
      <c r="F311" s="1"/>
    </row>
    <row r="312" spans="1:6" x14ac:dyDescent="0.15">
      <c r="A312" s="1">
        <v>8.9245500000000089E-2</v>
      </c>
      <c r="B312" s="1">
        <v>280.40719999999999</v>
      </c>
      <c r="C312" s="1"/>
      <c r="D312" s="1"/>
      <c r="E312" s="1"/>
      <c r="F312" s="1"/>
    </row>
    <row r="313" spans="1:6" x14ac:dyDescent="0.15">
      <c r="A313" s="1">
        <v>9.0013999999999594E-2</v>
      </c>
      <c r="B313" s="1">
        <v>280.90790000000004</v>
      </c>
      <c r="C313" s="1"/>
      <c r="D313" s="1"/>
      <c r="E313" s="1"/>
      <c r="F313" s="1"/>
    </row>
    <row r="314" spans="1:6" x14ac:dyDescent="0.15">
      <c r="A314" s="1">
        <v>8.9472999999999914E-2</v>
      </c>
      <c r="B314" s="1">
        <v>281.40109999999999</v>
      </c>
      <c r="C314" s="1"/>
      <c r="D314" s="1"/>
      <c r="E314" s="1"/>
      <c r="F314" s="1"/>
    </row>
    <row r="315" spans="1:6" x14ac:dyDescent="0.15">
      <c r="A315" s="1">
        <v>8.9965499999999921E-2</v>
      </c>
      <c r="B315" s="1">
        <v>281.88679999999999</v>
      </c>
      <c r="C315" s="1"/>
      <c r="D315" s="1"/>
      <c r="E315" s="1"/>
      <c r="F315" s="1"/>
    </row>
    <row r="316" spans="1:6" x14ac:dyDescent="0.15">
      <c r="A316" s="1">
        <v>8.9941000000000049E-2</v>
      </c>
      <c r="B316" s="1">
        <v>282.29970000000003</v>
      </c>
      <c r="C316" s="1"/>
      <c r="D316" s="1"/>
      <c r="E316" s="1"/>
      <c r="F316" s="1"/>
    </row>
    <row r="317" spans="1:6" x14ac:dyDescent="0.15">
      <c r="A317" s="1">
        <v>9.0154999999999763E-2</v>
      </c>
      <c r="B317" s="1">
        <v>282.67099999999999</v>
      </c>
      <c r="C317" s="1"/>
      <c r="D317" s="1"/>
      <c r="E317" s="1"/>
      <c r="F317" s="1"/>
    </row>
    <row r="318" spans="1:6" x14ac:dyDescent="0.15">
      <c r="A318" s="1">
        <v>9.0563500000000463E-2</v>
      </c>
      <c r="B318" s="1">
        <v>283.11700000000002</v>
      </c>
      <c r="C318" s="1"/>
      <c r="D318" s="1"/>
      <c r="E318" s="1"/>
      <c r="F318" s="1"/>
    </row>
    <row r="319" spans="1:6" x14ac:dyDescent="0.15">
      <c r="A319" s="1">
        <v>9.0436499999999587E-2</v>
      </c>
      <c r="B319" s="1">
        <v>284.28570000000002</v>
      </c>
      <c r="C319" s="1"/>
      <c r="D319" s="1"/>
      <c r="E319" s="1"/>
      <c r="F319" s="1"/>
    </row>
    <row r="320" spans="1:6" x14ac:dyDescent="0.15">
      <c r="A320" s="1">
        <v>9.0441000000000216E-2</v>
      </c>
      <c r="B320" s="1">
        <v>285.41390000000001</v>
      </c>
      <c r="C320" s="1"/>
      <c r="D320" s="1"/>
      <c r="E320" s="1"/>
      <c r="F320" s="1"/>
    </row>
    <row r="321" spans="1:6" x14ac:dyDescent="0.15">
      <c r="A321" s="1">
        <v>9.0620499999999993E-2</v>
      </c>
      <c r="B321" s="1">
        <v>286.3861</v>
      </c>
      <c r="C321" s="1"/>
      <c r="D321" s="1"/>
      <c r="E321" s="1"/>
      <c r="F321" s="1"/>
    </row>
    <row r="322" spans="1:6" x14ac:dyDescent="0.15">
      <c r="A322" s="1">
        <v>9.1233500000000411E-2</v>
      </c>
      <c r="B322" s="1">
        <v>287.95359999999999</v>
      </c>
      <c r="C322" s="1"/>
      <c r="D322" s="1"/>
      <c r="E322" s="1"/>
      <c r="F322" s="1"/>
    </row>
    <row r="323" spans="1:6" x14ac:dyDescent="0.15">
      <c r="A323" s="1">
        <v>9.1632000000000158E-2</v>
      </c>
      <c r="B323" s="1">
        <v>288.04809999999998</v>
      </c>
      <c r="C323" s="1"/>
      <c r="D323" s="1"/>
      <c r="E323" s="1"/>
      <c r="F323" s="1"/>
    </row>
    <row r="324" spans="1:6" x14ac:dyDescent="0.15">
      <c r="A324" s="1">
        <v>9.2036500000000299E-2</v>
      </c>
      <c r="B324" s="1">
        <v>288.77749999999997</v>
      </c>
      <c r="C324" s="1"/>
      <c r="D324" s="1"/>
      <c r="E324" s="1"/>
      <c r="F324" s="1"/>
    </row>
    <row r="325" spans="1:6" x14ac:dyDescent="0.15">
      <c r="A325" s="1">
        <v>9.2251999999999779E-2</v>
      </c>
      <c r="B325" s="1">
        <v>289.49369999999999</v>
      </c>
      <c r="C325" s="1"/>
      <c r="D325" s="1"/>
      <c r="E325" s="1"/>
      <c r="F325" s="1"/>
    </row>
    <row r="326" spans="1:6" x14ac:dyDescent="0.15">
      <c r="A326" s="1">
        <v>9.2890999999999835E-2</v>
      </c>
      <c r="B326" s="1">
        <v>289.6354</v>
      </c>
      <c r="C326" s="1"/>
      <c r="D326" s="1"/>
      <c r="E326" s="1"/>
      <c r="F326" s="1"/>
    </row>
    <row r="327" spans="1:6" x14ac:dyDescent="0.15">
      <c r="A327" s="1">
        <v>9.3186499999999839E-2</v>
      </c>
      <c r="B327" s="1">
        <v>289.93970000000002</v>
      </c>
      <c r="C327" s="1"/>
      <c r="D327" s="1"/>
      <c r="E327" s="1"/>
      <c r="F327" s="1"/>
    </row>
    <row r="328" spans="1:6" x14ac:dyDescent="0.15">
      <c r="A328" s="1">
        <v>9.3801000000000023E-2</v>
      </c>
      <c r="B328" s="1">
        <v>290.30440000000004</v>
      </c>
      <c r="C328" s="1"/>
      <c r="D328" s="1"/>
      <c r="E328" s="1"/>
      <c r="F328" s="1"/>
    </row>
    <row r="329" spans="1:6" x14ac:dyDescent="0.15">
      <c r="A329" s="1">
        <v>9.4052500000000094E-2</v>
      </c>
      <c r="B329" s="1">
        <v>290.68329999999997</v>
      </c>
      <c r="C329" s="1"/>
      <c r="D329" s="1"/>
      <c r="E329" s="1"/>
      <c r="F329" s="1"/>
    </row>
    <row r="330" spans="1:6" x14ac:dyDescent="0.15">
      <c r="A330" s="1">
        <v>9.4013499999999972E-2</v>
      </c>
      <c r="B330" s="1">
        <v>291.06119999999999</v>
      </c>
      <c r="C330" s="1"/>
      <c r="D330" s="1"/>
      <c r="E330" s="1"/>
      <c r="F330" s="1"/>
    </row>
    <row r="331" spans="1:6" x14ac:dyDescent="0.15">
      <c r="A331" s="1">
        <v>9.4036500000000078E-2</v>
      </c>
      <c r="B331" s="1">
        <v>291.44009999999997</v>
      </c>
      <c r="C331" s="1"/>
      <c r="D331" s="1"/>
      <c r="E331" s="1"/>
      <c r="F331" s="1"/>
    </row>
    <row r="332" spans="1:6" x14ac:dyDescent="0.15">
      <c r="A332" s="1">
        <v>9.4075500000000201E-2</v>
      </c>
      <c r="B332" s="1">
        <v>291.4873</v>
      </c>
      <c r="C332" s="1"/>
      <c r="D332" s="1"/>
      <c r="E332" s="1"/>
      <c r="F332" s="1"/>
    </row>
    <row r="333" spans="1:6" x14ac:dyDescent="0.15">
      <c r="A333" s="1">
        <v>9.4153500000000001E-2</v>
      </c>
      <c r="B333" s="1">
        <v>287.08249999999998</v>
      </c>
      <c r="C333" s="1"/>
      <c r="D333" s="1"/>
      <c r="E333" s="1"/>
      <c r="F333" s="1"/>
    </row>
    <row r="334" spans="1:6" x14ac:dyDescent="0.15">
      <c r="A334" s="1">
        <v>9.4643000000000033E-2</v>
      </c>
      <c r="B334" s="1">
        <v>288.20400000000001</v>
      </c>
      <c r="C334" s="1"/>
      <c r="D334" s="1"/>
      <c r="E334" s="1"/>
      <c r="F334" s="1"/>
    </row>
    <row r="335" spans="1:6" x14ac:dyDescent="0.15">
      <c r="A335" s="1">
        <v>9.4244999999999912E-2</v>
      </c>
      <c r="B335" s="1">
        <v>289.24430000000001</v>
      </c>
      <c r="C335" s="1"/>
      <c r="D335" s="1"/>
      <c r="E335" s="1"/>
      <c r="F335" s="1"/>
    </row>
    <row r="336" spans="1:6" x14ac:dyDescent="0.15">
      <c r="A336" s="1">
        <v>9.4149499999999442E-2</v>
      </c>
      <c r="B336" s="1">
        <v>289.64299999999997</v>
      </c>
      <c r="C336" s="1"/>
      <c r="D336" s="1"/>
      <c r="E336" s="1"/>
      <c r="F336" s="1"/>
    </row>
    <row r="337" spans="1:6" x14ac:dyDescent="0.15">
      <c r="A337" s="1">
        <v>9.4622500000000276E-2</v>
      </c>
      <c r="B337" s="1">
        <v>289.81119999999999</v>
      </c>
      <c r="C337" s="1"/>
      <c r="D337" s="1"/>
      <c r="E337" s="1"/>
      <c r="F337" s="1"/>
    </row>
    <row r="338" spans="1:6" x14ac:dyDescent="0.15">
      <c r="A338" s="1">
        <v>9.4602999999999771E-2</v>
      </c>
      <c r="B338" s="1">
        <v>290.0077</v>
      </c>
      <c r="C338" s="1"/>
      <c r="D338" s="1"/>
      <c r="E338" s="1"/>
      <c r="F338" s="1"/>
    </row>
    <row r="339" spans="1:6" x14ac:dyDescent="0.15">
      <c r="A339" s="1">
        <v>9.4595500000000499E-2</v>
      </c>
      <c r="B339" s="1">
        <v>290.17590000000001</v>
      </c>
      <c r="C339" s="1"/>
      <c r="D339" s="1"/>
      <c r="E339" s="1"/>
      <c r="F339" s="1"/>
    </row>
    <row r="340" spans="1:6" x14ac:dyDescent="0.15">
      <c r="A340" s="1">
        <v>9.4919500000000046E-2</v>
      </c>
      <c r="B340" s="1">
        <v>290.4461</v>
      </c>
      <c r="C340" s="1"/>
      <c r="D340" s="1"/>
      <c r="E340" s="1"/>
      <c r="F340" s="1"/>
    </row>
    <row r="341" spans="1:6" x14ac:dyDescent="0.15">
      <c r="A341" s="1">
        <v>9.4782499999999992E-2</v>
      </c>
      <c r="B341" s="1">
        <v>290.95350000000002</v>
      </c>
      <c r="C341" s="1"/>
      <c r="D341" s="1"/>
      <c r="E341" s="1"/>
      <c r="F341" s="1"/>
    </row>
    <row r="342" spans="1:6" x14ac:dyDescent="0.15">
      <c r="A342" s="1">
        <v>9.4724999999999948E-2</v>
      </c>
      <c r="B342" s="1">
        <v>291.42590000000001</v>
      </c>
      <c r="C342" s="1"/>
      <c r="D342" s="1"/>
      <c r="E342" s="1"/>
      <c r="F342" s="1"/>
    </row>
    <row r="343" spans="1:6" x14ac:dyDescent="0.15">
      <c r="A343" s="1">
        <v>9.490299999999996E-2</v>
      </c>
      <c r="B343" s="1">
        <v>291.83790000000005</v>
      </c>
      <c r="C343" s="1"/>
      <c r="D343" s="1"/>
      <c r="E343" s="1"/>
      <c r="F343" s="1"/>
    </row>
    <row r="344" spans="1:6" x14ac:dyDescent="0.15">
      <c r="A344" s="1">
        <v>9.492400000000023E-2</v>
      </c>
      <c r="B344" s="1">
        <v>292.21679999999998</v>
      </c>
      <c r="C344" s="1"/>
      <c r="D344" s="1"/>
      <c r="E344" s="1"/>
      <c r="F344" s="1"/>
    </row>
    <row r="345" spans="1:6" x14ac:dyDescent="0.15">
      <c r="A345" s="1">
        <v>9.5184000000000157E-2</v>
      </c>
      <c r="B345" s="1">
        <v>292.58150000000001</v>
      </c>
      <c r="C345" s="1"/>
      <c r="D345" s="1"/>
      <c r="E345" s="1"/>
      <c r="F345" s="1"/>
    </row>
    <row r="346" spans="1:6" x14ac:dyDescent="0.15">
      <c r="A346" s="1">
        <v>9.5304999999999751E-2</v>
      </c>
      <c r="B346" s="1">
        <v>292.91879999999998</v>
      </c>
      <c r="C346" s="1"/>
      <c r="D346" s="1"/>
      <c r="E346" s="1"/>
      <c r="F346" s="1"/>
    </row>
    <row r="347" spans="1:6" x14ac:dyDescent="0.15">
      <c r="A347" s="1">
        <v>9.544549999999985E-2</v>
      </c>
      <c r="B347" s="1">
        <v>293.30430000000001</v>
      </c>
      <c r="C347" s="1"/>
      <c r="D347" s="1"/>
      <c r="E347" s="1"/>
      <c r="F347" s="1"/>
    </row>
    <row r="348" spans="1:6" x14ac:dyDescent="0.15">
      <c r="A348" s="1">
        <v>9.5902000000000154E-2</v>
      </c>
      <c r="B348" s="1">
        <v>293.62829999999997</v>
      </c>
      <c r="C348" s="1"/>
      <c r="D348" s="1"/>
      <c r="E348" s="1"/>
      <c r="F348" s="1"/>
    </row>
    <row r="349" spans="1:6" x14ac:dyDescent="0.15">
      <c r="A349" s="1">
        <v>9.577400000000047E-2</v>
      </c>
      <c r="B349" s="1">
        <v>293.93920000000003</v>
      </c>
      <c r="C349" s="1"/>
      <c r="D349" s="1"/>
      <c r="E349" s="1"/>
      <c r="F349" s="1"/>
    </row>
    <row r="350" spans="1:6" x14ac:dyDescent="0.15">
      <c r="A350" s="1">
        <v>9.5771999999999746E-2</v>
      </c>
      <c r="B350" s="1">
        <v>294.20940000000002</v>
      </c>
      <c r="C350" s="1"/>
      <c r="D350" s="1"/>
      <c r="E350" s="1"/>
      <c r="F350" s="1"/>
    </row>
    <row r="351" spans="1:6" x14ac:dyDescent="0.15">
      <c r="A351" s="1">
        <v>9.6030499999999464E-2</v>
      </c>
      <c r="B351" s="1">
        <v>294.49950000000001</v>
      </c>
      <c r="C351" s="1"/>
      <c r="D351" s="1"/>
      <c r="E351" s="1"/>
      <c r="F351" s="1"/>
    </row>
    <row r="352" spans="1:6" x14ac:dyDescent="0.15">
      <c r="A352" s="1">
        <v>9.6183000000000352E-2</v>
      </c>
      <c r="B352" s="1">
        <v>295.59459999999996</v>
      </c>
      <c r="C352" s="1"/>
      <c r="D352" s="1"/>
      <c r="E352" s="1"/>
      <c r="F352" s="1"/>
    </row>
    <row r="353" spans="1:6" x14ac:dyDescent="0.15">
      <c r="A353" s="1">
        <v>9.631600000000029E-2</v>
      </c>
      <c r="B353" s="1">
        <v>296.66879999999998</v>
      </c>
      <c r="C353" s="1"/>
      <c r="D353" s="1"/>
      <c r="E353" s="1"/>
      <c r="F353" s="1"/>
    </row>
    <row r="354" spans="1:6" x14ac:dyDescent="0.15">
      <c r="A354" s="1">
        <v>9.6538500000000305E-2</v>
      </c>
      <c r="B354" s="1">
        <v>297.57400000000001</v>
      </c>
      <c r="C354" s="1"/>
      <c r="D354" s="1"/>
      <c r="E354" s="1"/>
      <c r="F354" s="1"/>
    </row>
    <row r="355" spans="1:6" x14ac:dyDescent="0.15">
      <c r="A355" s="1">
        <v>9.6667500000000128E-2</v>
      </c>
      <c r="B355" s="1">
        <v>298.41120000000001</v>
      </c>
      <c r="C355" s="1"/>
      <c r="D355" s="1"/>
      <c r="E355" s="1"/>
      <c r="F355" s="1"/>
    </row>
    <row r="356" spans="1:6" x14ac:dyDescent="0.15">
      <c r="A356" s="1">
        <v>9.676550000000006E-2</v>
      </c>
      <c r="B356" s="1">
        <v>299.18880000000001</v>
      </c>
      <c r="C356" s="1"/>
      <c r="D356" s="1"/>
      <c r="E356" s="1"/>
      <c r="F356" s="1"/>
    </row>
    <row r="357" spans="1:6" x14ac:dyDescent="0.15">
      <c r="A357" s="1">
        <v>9.7329500000000291E-2</v>
      </c>
      <c r="B357" s="1">
        <v>299.8974</v>
      </c>
      <c r="C357" s="1"/>
      <c r="D357" s="1"/>
      <c r="E357" s="1"/>
      <c r="F357" s="1"/>
    </row>
    <row r="358" spans="1:6" x14ac:dyDescent="0.15">
      <c r="A358" s="1">
        <v>9.7728000000000481E-2</v>
      </c>
      <c r="B358" s="1">
        <v>300.55309999999997</v>
      </c>
      <c r="C358" s="1"/>
      <c r="D358" s="1"/>
      <c r="E358" s="1"/>
      <c r="F358" s="1"/>
    </row>
    <row r="359" spans="1:6" x14ac:dyDescent="0.15">
      <c r="A359" s="1">
        <v>9.8214000000000024E-2</v>
      </c>
      <c r="B359" s="1">
        <v>301.19470000000001</v>
      </c>
      <c r="C359" s="1"/>
      <c r="D359" s="1"/>
      <c r="E359" s="1"/>
      <c r="F359" s="1"/>
    </row>
    <row r="360" spans="1:6" x14ac:dyDescent="0.15">
      <c r="A360" s="1">
        <v>9.8559000000000285E-2</v>
      </c>
      <c r="B360" s="1">
        <v>301.8032</v>
      </c>
      <c r="C360" s="1"/>
      <c r="D360" s="1"/>
      <c r="E360" s="1"/>
      <c r="F360" s="1"/>
    </row>
    <row r="361" spans="1:6" x14ac:dyDescent="0.15">
      <c r="A361" s="1">
        <v>9.8833500000000019E-2</v>
      </c>
      <c r="B361" s="1">
        <v>302.40409999999997</v>
      </c>
      <c r="C361" s="1"/>
      <c r="D361" s="1"/>
      <c r="E361" s="1"/>
      <c r="F361" s="1"/>
    </row>
    <row r="362" spans="1:6" x14ac:dyDescent="0.15">
      <c r="A362" s="1">
        <v>9.9393000000000065E-2</v>
      </c>
      <c r="B362" s="1">
        <v>302.43809999999996</v>
      </c>
      <c r="C362" s="1"/>
      <c r="D362" s="1"/>
      <c r="E362" s="1"/>
      <c r="F362" s="1"/>
    </row>
    <row r="363" spans="1:6" x14ac:dyDescent="0.15">
      <c r="A363" s="1">
        <v>9.932400000000019E-2</v>
      </c>
      <c r="B363" s="1">
        <v>302.59300000000002</v>
      </c>
      <c r="C363" s="1"/>
      <c r="D363" s="1"/>
      <c r="E363" s="1"/>
      <c r="F363" s="1"/>
    </row>
    <row r="364" spans="1:6" x14ac:dyDescent="0.15">
      <c r="A364" s="1">
        <v>9.9962499999999732E-2</v>
      </c>
      <c r="B364" s="1">
        <v>302.80940000000004</v>
      </c>
      <c r="C364" s="1"/>
      <c r="D364" s="1"/>
      <c r="E364" s="1"/>
      <c r="F364" s="1"/>
    </row>
    <row r="365" spans="1:6" x14ac:dyDescent="0.15">
      <c r="A365" s="1">
        <v>0.10016599999999976</v>
      </c>
      <c r="B365" s="1">
        <v>303.07299999999998</v>
      </c>
      <c r="C365" s="1"/>
      <c r="D365" s="1"/>
      <c r="E365" s="1"/>
      <c r="F365" s="1"/>
    </row>
    <row r="366" spans="1:6" x14ac:dyDescent="0.15">
      <c r="A366" s="1">
        <v>0.10038499999999972</v>
      </c>
      <c r="B366" s="1">
        <v>303.33</v>
      </c>
      <c r="C366" s="1"/>
      <c r="D366" s="1"/>
      <c r="E366" s="1"/>
      <c r="F366" s="1"/>
    </row>
    <row r="367" spans="1:6" x14ac:dyDescent="0.15">
      <c r="A367" s="1">
        <v>0.10062999999999978</v>
      </c>
      <c r="B367" s="1">
        <v>303.62670000000003</v>
      </c>
      <c r="C367" s="1"/>
      <c r="D367" s="1"/>
      <c r="E367" s="1"/>
      <c r="F367" s="1"/>
    </row>
    <row r="368" spans="1:6" x14ac:dyDescent="0.15">
      <c r="A368" s="1">
        <v>0.10105149999999963</v>
      </c>
      <c r="B368" s="1">
        <v>303.87709999999998</v>
      </c>
      <c r="C368" s="1"/>
      <c r="D368" s="1"/>
      <c r="E368" s="1"/>
      <c r="F368" s="1"/>
    </row>
    <row r="369" spans="1:6" x14ac:dyDescent="0.15">
      <c r="A369" s="1">
        <v>0.10089700000000024</v>
      </c>
      <c r="B369" s="1">
        <v>304.14729999999997</v>
      </c>
      <c r="C369" s="1"/>
      <c r="D369" s="1"/>
      <c r="E369" s="1"/>
      <c r="F369" s="1"/>
    </row>
    <row r="370" spans="1:6" x14ac:dyDescent="0.15">
      <c r="A370" s="1">
        <v>0.10139649999999989</v>
      </c>
      <c r="B370" s="1">
        <v>304.38350000000003</v>
      </c>
      <c r="C370" s="1"/>
      <c r="D370" s="1"/>
      <c r="E370" s="1"/>
      <c r="F370" s="1"/>
    </row>
    <row r="371" spans="1:6" x14ac:dyDescent="0.15">
      <c r="A371" s="1">
        <v>0.10134250000000034</v>
      </c>
      <c r="B371" s="1">
        <v>298.77590000000004</v>
      </c>
      <c r="C371" s="1"/>
      <c r="D371" s="1"/>
      <c r="E371" s="1"/>
      <c r="F371" s="1"/>
    </row>
    <row r="372" spans="1:6" x14ac:dyDescent="0.15">
      <c r="A372" s="1">
        <v>0.10102500000000036</v>
      </c>
      <c r="B372" s="1">
        <v>299.70840000000004</v>
      </c>
      <c r="C372" s="1"/>
      <c r="D372" s="1"/>
      <c r="E372" s="1"/>
      <c r="F372" s="1"/>
    </row>
    <row r="373" spans="1:6" x14ac:dyDescent="0.15">
      <c r="A373" s="1">
        <v>0.10094599999999954</v>
      </c>
      <c r="B373" s="1">
        <v>300.57299999999998</v>
      </c>
      <c r="C373" s="1"/>
      <c r="D373" s="1"/>
      <c r="E373" s="1"/>
      <c r="F373" s="1"/>
    </row>
    <row r="374" spans="1:6" x14ac:dyDescent="0.15">
      <c r="A374" s="1">
        <v>0.10084350000000031</v>
      </c>
      <c r="B374" s="1">
        <v>301.37700000000001</v>
      </c>
      <c r="C374" s="1"/>
      <c r="D374" s="1"/>
      <c r="E374" s="1"/>
      <c r="F374" s="1"/>
    </row>
    <row r="375" spans="1:6" x14ac:dyDescent="0.15">
      <c r="A375" s="1">
        <v>0.1009945000000001</v>
      </c>
      <c r="B375" s="1">
        <v>301.51209999999998</v>
      </c>
      <c r="C375" s="1"/>
      <c r="D375" s="1"/>
      <c r="E375" s="1"/>
      <c r="F375" s="1"/>
    </row>
    <row r="376" spans="1:6" x14ac:dyDescent="0.15">
      <c r="A376" s="1">
        <v>0.1010424999999997</v>
      </c>
      <c r="B376" s="1">
        <v>301.58019999999999</v>
      </c>
      <c r="C376" s="1"/>
      <c r="D376" s="1"/>
      <c r="E376" s="1"/>
      <c r="F376" s="1"/>
    </row>
    <row r="377" spans="1:6" x14ac:dyDescent="0.15">
      <c r="A377" s="1">
        <v>0.10119599999999984</v>
      </c>
      <c r="B377" s="1">
        <v>301.65379999999999</v>
      </c>
      <c r="C377" s="1"/>
      <c r="D377" s="1"/>
      <c r="E377" s="1"/>
      <c r="F377" s="1"/>
    </row>
    <row r="378" spans="1:6" x14ac:dyDescent="0.15">
      <c r="A378" s="1">
        <v>0.1013244999999996</v>
      </c>
      <c r="B378" s="1">
        <v>301.74170000000004</v>
      </c>
      <c r="C378" s="1"/>
      <c r="D378" s="1"/>
      <c r="E378" s="1"/>
      <c r="F378" s="1"/>
    </row>
    <row r="379" spans="1:6" x14ac:dyDescent="0.15">
      <c r="A379" s="1">
        <v>0.10139850000000017</v>
      </c>
      <c r="B379" s="1">
        <v>301.82299999999998</v>
      </c>
      <c r="C379" s="1"/>
      <c r="D379" s="1"/>
      <c r="E379" s="1"/>
      <c r="F379" s="1"/>
    </row>
    <row r="380" spans="1:6" x14ac:dyDescent="0.15">
      <c r="A380" s="1">
        <v>0.10133650000000038</v>
      </c>
      <c r="B380" s="1">
        <v>301.89759999999995</v>
      </c>
      <c r="C380" s="1"/>
      <c r="D380" s="1"/>
      <c r="E380" s="1"/>
      <c r="F380" s="1"/>
    </row>
    <row r="381" spans="1:6" x14ac:dyDescent="0.15">
      <c r="A381" s="1">
        <v>0.1014065000000004</v>
      </c>
      <c r="B381" s="1">
        <v>302.01190000000003</v>
      </c>
      <c r="C381" s="1"/>
      <c r="D381" s="1"/>
      <c r="E381" s="1"/>
      <c r="F381" s="1"/>
    </row>
    <row r="382" spans="1:6" x14ac:dyDescent="0.15">
      <c r="A382" s="1">
        <v>0.10131200000000051</v>
      </c>
      <c r="B382" s="1">
        <v>302.39080000000001</v>
      </c>
      <c r="C382" s="1"/>
      <c r="D382" s="1"/>
      <c r="E382" s="1"/>
      <c r="F382" s="1"/>
    </row>
    <row r="383" spans="1:6" x14ac:dyDescent="0.15">
      <c r="A383" s="1">
        <v>0.10124500000000047</v>
      </c>
      <c r="B383" s="1">
        <v>302.81599999999997</v>
      </c>
      <c r="C383" s="1"/>
      <c r="D383" s="1"/>
      <c r="E383" s="1"/>
      <c r="F383" s="1"/>
    </row>
    <row r="384" spans="1:6" x14ac:dyDescent="0.15">
      <c r="A384" s="1">
        <v>0.10132049999999992</v>
      </c>
      <c r="B384" s="1">
        <v>303.5256</v>
      </c>
      <c r="C384" s="1"/>
      <c r="D384" s="1"/>
      <c r="E384" s="1"/>
      <c r="F384" s="1"/>
    </row>
    <row r="385" spans="1:6" x14ac:dyDescent="0.15">
      <c r="A385" s="1">
        <v>0.10185400000000033</v>
      </c>
      <c r="B385" s="1">
        <v>304.17379999999997</v>
      </c>
      <c r="C385" s="1"/>
      <c r="D385" s="1"/>
      <c r="E385" s="1"/>
      <c r="F385" s="1"/>
    </row>
    <row r="386" spans="1:6" x14ac:dyDescent="0.15">
      <c r="A386" s="1">
        <v>0.10203650000000009</v>
      </c>
      <c r="B386" s="1">
        <v>304.7756</v>
      </c>
      <c r="C386" s="1"/>
      <c r="D386" s="1"/>
      <c r="E386" s="1"/>
      <c r="F386" s="1"/>
    </row>
    <row r="387" spans="1:6" x14ac:dyDescent="0.15">
      <c r="A387" s="1">
        <v>0.10200649999999944</v>
      </c>
      <c r="B387" s="1">
        <v>305.62690000000003</v>
      </c>
      <c r="C387" s="1"/>
      <c r="D387" s="1"/>
      <c r="E387" s="1"/>
      <c r="F387" s="1"/>
    </row>
    <row r="388" spans="1:6" x14ac:dyDescent="0.15">
      <c r="A388" s="1">
        <v>0.10203399999999974</v>
      </c>
      <c r="B388" s="1">
        <v>306.39699999999999</v>
      </c>
      <c r="C388" s="1"/>
      <c r="D388" s="1"/>
      <c r="E388" s="1"/>
      <c r="F388" s="1"/>
    </row>
    <row r="389" spans="1:6" x14ac:dyDescent="0.15">
      <c r="A389" s="1">
        <v>0.10234350000000036</v>
      </c>
      <c r="B389" s="1">
        <v>307.1198</v>
      </c>
      <c r="C389" s="1"/>
      <c r="D389" s="1"/>
      <c r="E389" s="1"/>
      <c r="F389" s="1"/>
    </row>
    <row r="390" spans="1:6" x14ac:dyDescent="0.15">
      <c r="A390" s="1">
        <v>0.10239500000000001</v>
      </c>
      <c r="B390" s="1">
        <v>308.00420000000003</v>
      </c>
      <c r="C390" s="1"/>
      <c r="D390" s="1"/>
      <c r="E390" s="1"/>
      <c r="F390" s="1"/>
    </row>
    <row r="391" spans="1:6" x14ac:dyDescent="0.15">
      <c r="A391" s="1">
        <v>0.10303999999999958</v>
      </c>
      <c r="B391" s="1">
        <v>308.8895</v>
      </c>
      <c r="C391" s="1"/>
      <c r="D391" s="1"/>
      <c r="E391" s="1"/>
      <c r="F391" s="1"/>
    </row>
    <row r="392" spans="1:6" x14ac:dyDescent="0.15">
      <c r="A392" s="1">
        <v>0.10320150000000039</v>
      </c>
      <c r="B392" s="1">
        <v>309.7002</v>
      </c>
      <c r="C392" s="1"/>
      <c r="D392" s="1"/>
      <c r="E392" s="1"/>
      <c r="F392" s="1"/>
    </row>
    <row r="393" spans="1:6" x14ac:dyDescent="0.15">
      <c r="A393" s="1">
        <v>0.1032690000000005</v>
      </c>
      <c r="B393" s="1">
        <v>311.42259999999999</v>
      </c>
      <c r="C393" s="1"/>
      <c r="D393" s="1"/>
      <c r="E393" s="1"/>
      <c r="F393" s="1"/>
    </row>
    <row r="394" spans="1:6" x14ac:dyDescent="0.15">
      <c r="A394" s="1">
        <v>0.10383799999999965</v>
      </c>
      <c r="B394" s="1">
        <v>312.95609999999999</v>
      </c>
      <c r="C394" s="1"/>
      <c r="D394" s="1"/>
      <c r="E394" s="1"/>
      <c r="F394" s="1"/>
    </row>
    <row r="395" spans="1:6" x14ac:dyDescent="0.15">
      <c r="A395" s="1">
        <v>0.1041224999999999</v>
      </c>
      <c r="B395" s="1">
        <v>314.24009999999998</v>
      </c>
      <c r="C395" s="1"/>
      <c r="D395" s="1"/>
      <c r="E395" s="1"/>
      <c r="F395" s="1"/>
    </row>
    <row r="396" spans="1:6" x14ac:dyDescent="0.15">
      <c r="A396" s="1">
        <v>0.10443950000000024</v>
      </c>
      <c r="B396" s="1">
        <v>315.4221</v>
      </c>
      <c r="C396" s="1"/>
      <c r="D396" s="1"/>
      <c r="E396" s="1"/>
      <c r="F396" s="1"/>
    </row>
    <row r="397" spans="1:6" x14ac:dyDescent="0.15">
      <c r="A397" s="1">
        <v>0.10544999999999982</v>
      </c>
      <c r="B397" s="1">
        <v>316.23940000000005</v>
      </c>
      <c r="C397" s="1"/>
      <c r="D397" s="1"/>
      <c r="E397" s="1"/>
      <c r="F397" s="1"/>
    </row>
    <row r="398" spans="1:6" x14ac:dyDescent="0.15">
      <c r="A398" s="1">
        <v>0.10609299999999999</v>
      </c>
      <c r="B398" s="1">
        <v>312.29470000000003</v>
      </c>
      <c r="C398" s="1"/>
      <c r="D398" s="1"/>
      <c r="E398" s="1"/>
      <c r="F398" s="1"/>
    </row>
    <row r="399" spans="1:6" x14ac:dyDescent="0.15">
      <c r="A399" s="1">
        <v>0.10711950000000003</v>
      </c>
      <c r="B399" s="1">
        <v>314.09179999999998</v>
      </c>
      <c r="C399" s="1"/>
      <c r="D399" s="1"/>
      <c r="E399" s="1"/>
      <c r="F399" s="1"/>
    </row>
    <row r="400" spans="1:6" x14ac:dyDescent="0.15">
      <c r="A400" s="1">
        <v>0.10702599999999984</v>
      </c>
      <c r="B400" s="1">
        <v>315.63190000000003</v>
      </c>
      <c r="C400" s="1"/>
      <c r="D400" s="1"/>
      <c r="E400" s="1"/>
      <c r="F400" s="1"/>
    </row>
    <row r="401" spans="1:6" x14ac:dyDescent="0.15">
      <c r="A401" s="1">
        <v>0.10709150000000012</v>
      </c>
      <c r="B401" s="1">
        <v>316.92159999999996</v>
      </c>
      <c r="C401" s="1"/>
      <c r="D401" s="1"/>
      <c r="E401" s="1"/>
      <c r="F401" s="1"/>
    </row>
    <row r="402" spans="1:6" x14ac:dyDescent="0.15">
      <c r="A402" s="1">
        <v>0.10751450000000018</v>
      </c>
      <c r="B402" s="1">
        <v>318.01670000000001</v>
      </c>
      <c r="C402" s="1"/>
      <c r="D402" s="1"/>
      <c r="E402" s="1"/>
      <c r="F402" s="1"/>
    </row>
    <row r="403" spans="1:6" x14ac:dyDescent="0.15">
      <c r="A403" s="1">
        <v>0.10737899999999989</v>
      </c>
      <c r="B403" s="1">
        <v>318.48250000000002</v>
      </c>
      <c r="C403" s="1"/>
      <c r="D403" s="1"/>
      <c r="E403" s="1"/>
      <c r="F403" s="1"/>
    </row>
    <row r="404" spans="1:6" x14ac:dyDescent="0.15">
      <c r="A404" s="1">
        <v>0.10817050000000039</v>
      </c>
      <c r="B404" s="1">
        <v>319.21949999999998</v>
      </c>
      <c r="C404" s="1"/>
      <c r="D404" s="1"/>
      <c r="E404" s="1"/>
      <c r="F404" s="1"/>
    </row>
    <row r="405" spans="1:6" x14ac:dyDescent="0.15">
      <c r="A405" s="1">
        <v>0.10856600000000016</v>
      </c>
      <c r="B405" s="1">
        <v>319.47550000000001</v>
      </c>
      <c r="C405" s="1"/>
      <c r="D405" s="1"/>
      <c r="E405" s="1"/>
      <c r="F405" s="1"/>
    </row>
    <row r="406" spans="1:6" x14ac:dyDescent="0.15">
      <c r="A406" s="1">
        <v>0.10877049999999988</v>
      </c>
      <c r="B406" s="1">
        <v>320.01600000000002</v>
      </c>
      <c r="C406" s="1"/>
      <c r="D406" s="1"/>
      <c r="E406" s="1"/>
      <c r="F406" s="1"/>
    </row>
    <row r="407" spans="1:6" x14ac:dyDescent="0.15">
      <c r="A407" s="1">
        <v>0.10950000000000015</v>
      </c>
      <c r="B407" s="1">
        <v>320.54320000000001</v>
      </c>
      <c r="C407" s="1"/>
      <c r="D407" s="1"/>
      <c r="E407" s="1"/>
      <c r="F407" s="1"/>
    </row>
    <row r="408" spans="1:6" x14ac:dyDescent="0.15">
      <c r="A408" s="1">
        <v>0.10972600000000021</v>
      </c>
      <c r="B408" s="1">
        <v>321.08359999999999</v>
      </c>
      <c r="C408" s="1"/>
      <c r="D408" s="1"/>
      <c r="E408" s="1"/>
      <c r="F408" s="1"/>
    </row>
    <row r="409" spans="1:6" x14ac:dyDescent="0.15">
      <c r="A409" s="1">
        <v>0.1101675000000002</v>
      </c>
      <c r="B409" s="1">
        <v>321.59009999999995</v>
      </c>
      <c r="C409" s="1"/>
      <c r="D409" s="1"/>
      <c r="E409" s="1"/>
      <c r="F409" s="1"/>
    </row>
    <row r="410" spans="1:6" x14ac:dyDescent="0.15">
      <c r="A410" s="1">
        <v>0.11080349999999983</v>
      </c>
      <c r="B410" s="1">
        <v>322.13049999999998</v>
      </c>
      <c r="C410" s="1"/>
      <c r="D410" s="1"/>
      <c r="E410" s="1"/>
      <c r="F410" s="1"/>
    </row>
    <row r="411" spans="1:6" x14ac:dyDescent="0.15">
      <c r="A411" s="1">
        <v>0.11132650000000055</v>
      </c>
      <c r="B411" s="1">
        <v>322.68420000000003</v>
      </c>
      <c r="C411" s="1"/>
      <c r="D411" s="1"/>
      <c r="E411" s="1"/>
      <c r="F411" s="1"/>
    </row>
    <row r="412" spans="1:6" x14ac:dyDescent="0.15">
      <c r="A412" s="1">
        <v>0.11185350000000049</v>
      </c>
      <c r="B412" s="1">
        <v>322.8741</v>
      </c>
      <c r="C412" s="1"/>
      <c r="D412" s="1"/>
      <c r="E412" s="1"/>
      <c r="F412" s="1"/>
    </row>
    <row r="413" spans="1:6" x14ac:dyDescent="0.15">
      <c r="A413" s="1">
        <v>0.11187799999999992</v>
      </c>
      <c r="B413" s="1">
        <v>322.79950000000002</v>
      </c>
      <c r="C413" s="1"/>
      <c r="D413" s="1"/>
      <c r="E413" s="1"/>
      <c r="F413" s="1"/>
    </row>
    <row r="414" spans="1:6" x14ac:dyDescent="0.15">
      <c r="A414" s="1">
        <v>0.11237550000000018</v>
      </c>
      <c r="B414" s="1">
        <v>322.81270000000001</v>
      </c>
      <c r="C414" s="1"/>
      <c r="D414" s="1"/>
      <c r="E414" s="1"/>
      <c r="F414" s="1"/>
    </row>
    <row r="415" spans="1:6" x14ac:dyDescent="0.15">
      <c r="A415" s="1">
        <v>0.11262449999999946</v>
      </c>
      <c r="B415" s="1">
        <v>322.91480000000001</v>
      </c>
      <c r="C415" s="1"/>
      <c r="D415" s="1"/>
      <c r="E415" s="1"/>
      <c r="F415" s="1"/>
    </row>
    <row r="416" spans="1:6" x14ac:dyDescent="0.15">
      <c r="A416" s="1">
        <v>0.11279850000000025</v>
      </c>
      <c r="B416" s="1">
        <v>323.02909999999997</v>
      </c>
      <c r="C416" s="1"/>
      <c r="D416" s="1"/>
      <c r="E416" s="1"/>
      <c r="F416" s="1"/>
    </row>
    <row r="417" spans="1:6" x14ac:dyDescent="0.15">
      <c r="A417" s="1">
        <v>0.11306550000000026</v>
      </c>
      <c r="B417" s="1">
        <v>323.50240000000002</v>
      </c>
      <c r="C417" s="1"/>
      <c r="D417" s="1"/>
      <c r="E417" s="1"/>
      <c r="F417" s="1"/>
    </row>
    <row r="418" spans="1:6" x14ac:dyDescent="0.15">
      <c r="A418" s="1">
        <v>0.11336299999999966</v>
      </c>
      <c r="B418" s="1">
        <v>323.94840000000005</v>
      </c>
      <c r="C418" s="1"/>
      <c r="D418" s="1"/>
      <c r="E418" s="1"/>
      <c r="F418" s="1"/>
    </row>
    <row r="419" spans="1:6" x14ac:dyDescent="0.15">
      <c r="A419" s="1">
        <v>0.11334800000000023</v>
      </c>
      <c r="B419" s="1">
        <v>324.36700000000002</v>
      </c>
      <c r="C419" s="1"/>
      <c r="D419" s="1"/>
      <c r="E419" s="1"/>
      <c r="F419" s="1"/>
    </row>
    <row r="420" spans="1:6" x14ac:dyDescent="0.15">
      <c r="A420" s="1">
        <v>0.1136345000000003</v>
      </c>
      <c r="B420" s="1">
        <v>324.78550000000001</v>
      </c>
      <c r="C420" s="1"/>
      <c r="D420" s="1"/>
      <c r="E420" s="1"/>
      <c r="F420" s="1"/>
    </row>
    <row r="421" spans="1:6" x14ac:dyDescent="0.15">
      <c r="A421" s="1">
        <v>0.11403799999999986</v>
      </c>
      <c r="B421" s="1">
        <v>325.15030000000002</v>
      </c>
      <c r="C421" s="1"/>
      <c r="D421" s="1"/>
      <c r="E421" s="1"/>
      <c r="F421" s="1"/>
    </row>
    <row r="422" spans="1:6" x14ac:dyDescent="0.15">
      <c r="A422" s="1">
        <v>0.11412800000000001</v>
      </c>
      <c r="B422" s="1">
        <v>325.52909999999997</v>
      </c>
      <c r="C422" s="1"/>
      <c r="D422" s="1"/>
      <c r="E422" s="1"/>
      <c r="F422" s="1"/>
    </row>
    <row r="423" spans="1:6" x14ac:dyDescent="0.15">
      <c r="A423" s="1">
        <v>0.11424000000000012</v>
      </c>
      <c r="B423" s="1">
        <v>325.9203</v>
      </c>
      <c r="C423" s="1"/>
      <c r="D423" s="1"/>
      <c r="E423" s="1"/>
      <c r="F423" s="1"/>
    </row>
    <row r="424" spans="1:6" x14ac:dyDescent="0.15">
      <c r="A424" s="1">
        <v>0.11438450000000033</v>
      </c>
      <c r="B424" s="1">
        <v>326.30579999999998</v>
      </c>
      <c r="C424" s="1"/>
      <c r="D424" s="1"/>
      <c r="E424" s="1"/>
      <c r="F424" s="1"/>
    </row>
    <row r="425" spans="1:6" x14ac:dyDescent="0.15">
      <c r="A425" s="1">
        <v>0.11429549999999944</v>
      </c>
      <c r="B425" s="1">
        <v>326.6705</v>
      </c>
      <c r="C425" s="1"/>
      <c r="D425" s="1"/>
      <c r="E425" s="1"/>
      <c r="F425" s="1"/>
    </row>
    <row r="426" spans="1:6" x14ac:dyDescent="0.15">
      <c r="A426" s="1">
        <v>0.11414249999999981</v>
      </c>
      <c r="B426" s="1">
        <v>326.99459999999999</v>
      </c>
      <c r="C426" s="1"/>
      <c r="D426" s="1"/>
      <c r="E426" s="1"/>
      <c r="F426" s="1"/>
    </row>
    <row r="427" spans="1:6" x14ac:dyDescent="0.15">
      <c r="A427" s="1">
        <v>0.11493949999999975</v>
      </c>
      <c r="B427" s="1">
        <v>327.33940000000001</v>
      </c>
      <c r="C427" s="1"/>
      <c r="D427" s="1"/>
      <c r="E427" s="1"/>
      <c r="F427" s="1"/>
    </row>
    <row r="428" spans="1:6" x14ac:dyDescent="0.15">
      <c r="A428" s="1">
        <v>0.11512150000000032</v>
      </c>
      <c r="B428" s="1">
        <v>327.11649999999997</v>
      </c>
      <c r="C428" s="1"/>
      <c r="D428" s="1"/>
      <c r="E428" s="1"/>
      <c r="F428" s="1"/>
    </row>
    <row r="429" spans="1:6" x14ac:dyDescent="0.15">
      <c r="A429" s="1">
        <v>0.11506899999999964</v>
      </c>
      <c r="B429" s="1">
        <v>326.91329999999999</v>
      </c>
      <c r="C429" s="1"/>
      <c r="D429" s="1"/>
      <c r="E429" s="1"/>
      <c r="F429" s="1"/>
    </row>
    <row r="430" spans="1:6" x14ac:dyDescent="0.15">
      <c r="A430" s="1">
        <v>0.11489649999999996</v>
      </c>
      <c r="B430" s="1">
        <v>326.74520000000001</v>
      </c>
      <c r="C430" s="1"/>
      <c r="D430" s="1"/>
      <c r="E430" s="1"/>
      <c r="F430" s="1"/>
    </row>
    <row r="431" spans="1:6" x14ac:dyDescent="0.15">
      <c r="A431" s="1">
        <v>0.11519699999999977</v>
      </c>
      <c r="B431" s="1">
        <v>326.62329999999997</v>
      </c>
      <c r="C431" s="1"/>
      <c r="D431" s="1"/>
      <c r="E431" s="1"/>
      <c r="F431" s="1"/>
    </row>
    <row r="432" spans="1:6" x14ac:dyDescent="0.15">
      <c r="A432" s="1">
        <v>0.11558950000000001</v>
      </c>
      <c r="B432" s="1">
        <v>326.6705</v>
      </c>
      <c r="C432" s="1"/>
      <c r="D432" s="1"/>
      <c r="E432" s="1"/>
      <c r="F432" s="1"/>
    </row>
    <row r="433" spans="1:6" x14ac:dyDescent="0.15">
      <c r="A433" s="1">
        <v>0.11562250000000018</v>
      </c>
      <c r="B433" s="1">
        <v>326.988</v>
      </c>
      <c r="C433" s="1"/>
      <c r="D433" s="1"/>
      <c r="E433" s="1"/>
      <c r="F433" s="1"/>
    </row>
    <row r="434" spans="1:6" x14ac:dyDescent="0.15">
      <c r="A434" s="1">
        <v>0.1158904999999999</v>
      </c>
      <c r="B434" s="1">
        <v>327.27140000000003</v>
      </c>
      <c r="C434" s="1"/>
      <c r="D434" s="1"/>
      <c r="E434" s="1"/>
      <c r="F434" s="1"/>
    </row>
    <row r="435" spans="1:6" x14ac:dyDescent="0.15">
      <c r="A435" s="1">
        <v>0.1158064999999997</v>
      </c>
      <c r="B435" s="1">
        <v>327.50099999999998</v>
      </c>
      <c r="C435" s="1"/>
      <c r="D435" s="1"/>
      <c r="E435" s="1"/>
      <c r="F435" s="1"/>
    </row>
    <row r="436" spans="1:6" x14ac:dyDescent="0.15">
      <c r="A436" s="1">
        <v>0.11576550000000063</v>
      </c>
      <c r="B436" s="1">
        <v>327.7448</v>
      </c>
      <c r="C436" s="1"/>
      <c r="D436" s="1"/>
      <c r="E436" s="1"/>
      <c r="F436" s="1"/>
    </row>
    <row r="437" spans="1:6" x14ac:dyDescent="0.15">
      <c r="A437" s="1">
        <v>0.11638499999999974</v>
      </c>
      <c r="B437" s="1">
        <v>327.98099999999999</v>
      </c>
      <c r="C437" s="1"/>
      <c r="D437" s="1"/>
      <c r="E437" s="1"/>
      <c r="F437" s="1"/>
    </row>
    <row r="438" spans="1:6" x14ac:dyDescent="0.15">
      <c r="A438" s="1">
        <v>0.1163864999999995</v>
      </c>
      <c r="B438" s="1">
        <v>328.2106</v>
      </c>
      <c r="C438" s="1"/>
      <c r="D438" s="1"/>
      <c r="E438" s="1"/>
      <c r="F438" s="1"/>
    </row>
    <row r="439" spans="1:6" x14ac:dyDescent="0.15">
      <c r="A439" s="1">
        <v>0.11663900000000016</v>
      </c>
      <c r="B439" s="1">
        <v>328.4676</v>
      </c>
      <c r="C439" s="1"/>
      <c r="D439" s="1"/>
      <c r="E439" s="1"/>
      <c r="F439" s="1"/>
    </row>
    <row r="440" spans="1:6" x14ac:dyDescent="0.15">
      <c r="A440" s="1">
        <v>0.11644499999999969</v>
      </c>
      <c r="B440" s="1">
        <v>328.63670000000002</v>
      </c>
      <c r="C440" s="1"/>
      <c r="D440" s="1"/>
      <c r="E440" s="1"/>
      <c r="F440" s="1"/>
    </row>
    <row r="441" spans="1:6" x14ac:dyDescent="0.15">
      <c r="A441" s="1">
        <v>0.11652899999999988</v>
      </c>
      <c r="B441" s="1">
        <v>322.48200000000003</v>
      </c>
      <c r="C441" s="1"/>
      <c r="D441" s="1"/>
      <c r="E441" s="1"/>
      <c r="F441" s="1"/>
    </row>
    <row r="442" spans="1:6" x14ac:dyDescent="0.15">
      <c r="A442" s="1">
        <v>0.11675600000000008</v>
      </c>
      <c r="B442" s="1">
        <v>323.09709999999995</v>
      </c>
      <c r="C442" s="1"/>
      <c r="D442" s="1"/>
      <c r="E442" s="1"/>
      <c r="F442" s="1"/>
    </row>
    <row r="443" spans="1:6" x14ac:dyDescent="0.15">
      <c r="A443" s="1">
        <v>0.11699599999999988</v>
      </c>
      <c r="B443" s="1">
        <v>323.70459999999997</v>
      </c>
      <c r="C443" s="1"/>
      <c r="D443" s="1"/>
      <c r="E443" s="1"/>
      <c r="F443" s="1"/>
    </row>
    <row r="444" spans="1:6" x14ac:dyDescent="0.15">
      <c r="A444" s="1">
        <v>0.11692299999999989</v>
      </c>
      <c r="B444" s="1">
        <v>323.6508</v>
      </c>
      <c r="C444" s="1"/>
      <c r="D444" s="1"/>
      <c r="E444" s="1"/>
      <c r="F444" s="1"/>
    </row>
    <row r="445" spans="1:6" x14ac:dyDescent="0.15">
      <c r="A445" s="1">
        <v>0.11696149999999994</v>
      </c>
      <c r="B445" s="1">
        <v>323.47500000000002</v>
      </c>
      <c r="C445" s="1"/>
      <c r="D445" s="1"/>
      <c r="E445" s="1"/>
      <c r="F445" s="1"/>
    </row>
    <row r="446" spans="1:6" x14ac:dyDescent="0.15">
      <c r="A446" s="1">
        <v>0.117232</v>
      </c>
      <c r="B446" s="1">
        <v>323.34649999999999</v>
      </c>
      <c r="C446" s="1"/>
      <c r="D446" s="1"/>
      <c r="E446" s="1"/>
      <c r="F446" s="1"/>
    </row>
    <row r="447" spans="1:6" x14ac:dyDescent="0.15">
      <c r="A447" s="1">
        <v>0.11687949999999958</v>
      </c>
      <c r="B447" s="1">
        <v>323.19819999999999</v>
      </c>
      <c r="C447" s="1"/>
      <c r="D447" s="1"/>
      <c r="E447" s="1"/>
      <c r="F447" s="1"/>
    </row>
    <row r="448" spans="1:6" x14ac:dyDescent="0.15">
      <c r="A448" s="1">
        <v>0.11720750000000013</v>
      </c>
      <c r="B448" s="1">
        <v>323.1377</v>
      </c>
      <c r="C448" s="1"/>
      <c r="D448" s="1"/>
      <c r="E448" s="1"/>
      <c r="F448" s="1"/>
    </row>
    <row r="449" spans="1:6" x14ac:dyDescent="0.15">
      <c r="A449" s="1">
        <v>0.11712949999999989</v>
      </c>
      <c r="B449" s="1">
        <v>323.27949999999998</v>
      </c>
      <c r="C449" s="1"/>
      <c r="D449" s="1"/>
      <c r="E449" s="1"/>
      <c r="F449" s="1"/>
    </row>
    <row r="450" spans="1:6" x14ac:dyDescent="0.15">
      <c r="A450" s="1">
        <v>0.11709550000000002</v>
      </c>
      <c r="B450" s="1">
        <v>323.61680000000001</v>
      </c>
      <c r="C450" s="1"/>
      <c r="D450" s="1"/>
      <c r="E450" s="1"/>
      <c r="F450" s="1"/>
    </row>
    <row r="451" spans="1:6" x14ac:dyDescent="0.15">
      <c r="A451" s="1">
        <v>0.11693750000000014</v>
      </c>
      <c r="B451" s="1">
        <v>324.1506</v>
      </c>
      <c r="C451" s="1"/>
      <c r="D451" s="1"/>
      <c r="E451" s="1"/>
      <c r="F451" s="1"/>
    </row>
    <row r="452" spans="1:6" x14ac:dyDescent="0.15">
      <c r="A452" s="1">
        <v>0.11732300000000029</v>
      </c>
      <c r="B452" s="1">
        <v>324.94809999999995</v>
      </c>
      <c r="C452" s="1"/>
      <c r="D452" s="1"/>
      <c r="E452" s="1"/>
      <c r="F452" s="1"/>
    </row>
    <row r="453" spans="1:6" x14ac:dyDescent="0.15">
      <c r="A453" s="1">
        <v>0.1170795</v>
      </c>
      <c r="B453" s="1">
        <v>325.77199999999999</v>
      </c>
      <c r="C453" s="1"/>
      <c r="D453" s="1"/>
      <c r="E453" s="1"/>
      <c r="F453" s="1"/>
    </row>
    <row r="454" spans="1:6" x14ac:dyDescent="0.15">
      <c r="A454" s="1">
        <v>0.11756549999999999</v>
      </c>
      <c r="B454" s="1">
        <v>326.72429999999997</v>
      </c>
      <c r="C454" s="1"/>
      <c r="D454" s="1"/>
      <c r="E454" s="1"/>
      <c r="F454" s="1"/>
    </row>
    <row r="455" spans="1:6" x14ac:dyDescent="0.15">
      <c r="A455" s="1">
        <v>0.11744149999999998</v>
      </c>
      <c r="B455" s="1">
        <v>327.84590000000003</v>
      </c>
      <c r="C455" s="1"/>
      <c r="D455" s="1"/>
      <c r="E455" s="1"/>
      <c r="F455" s="1"/>
    </row>
    <row r="456" spans="1:6" x14ac:dyDescent="0.15">
      <c r="A456" s="1">
        <v>0.11768350000000005</v>
      </c>
      <c r="B456" s="1">
        <v>329.56170000000003</v>
      </c>
      <c r="C456" s="1"/>
      <c r="D456" s="1"/>
      <c r="E456" s="1"/>
      <c r="F456" s="1"/>
    </row>
    <row r="457" spans="1:6" x14ac:dyDescent="0.15">
      <c r="A457" s="1">
        <v>0.11764900000000056</v>
      </c>
      <c r="B457" s="1">
        <v>331.06880000000001</v>
      </c>
      <c r="C457" s="1"/>
      <c r="D457" s="1"/>
      <c r="E457" s="1"/>
      <c r="F457" s="1"/>
    </row>
    <row r="458" spans="1:6" x14ac:dyDescent="0.15">
      <c r="A458" s="1">
        <v>0.11725850000000015</v>
      </c>
      <c r="B458" s="1">
        <v>332.40570000000002</v>
      </c>
      <c r="C458" s="1"/>
      <c r="D458" s="1"/>
      <c r="E458" s="1"/>
      <c r="F458" s="1"/>
    </row>
    <row r="459" spans="1:6" x14ac:dyDescent="0.15">
      <c r="A459" s="1">
        <v>0.11767250000000029</v>
      </c>
      <c r="B459" s="1">
        <v>333.59530000000001</v>
      </c>
      <c r="C459" s="1"/>
      <c r="D459" s="1"/>
      <c r="E459" s="1"/>
      <c r="F459" s="1"/>
    </row>
    <row r="460" spans="1:6" x14ac:dyDescent="0.15">
      <c r="A460" s="1">
        <v>0.11839500000000003</v>
      </c>
      <c r="B460" s="1">
        <v>334.67619999999999</v>
      </c>
      <c r="C460" s="1"/>
      <c r="D460" s="1"/>
      <c r="E460" s="1"/>
      <c r="F460" s="1"/>
    </row>
    <row r="461" spans="1:6" x14ac:dyDescent="0.15">
      <c r="A461" s="1">
        <v>0.11867250000000018</v>
      </c>
      <c r="B461" s="1">
        <v>335.6626</v>
      </c>
      <c r="C461" s="1"/>
      <c r="D461" s="1"/>
      <c r="E461" s="1"/>
      <c r="F461" s="1"/>
    </row>
    <row r="462" spans="1:6" x14ac:dyDescent="0.15">
      <c r="A462" s="1">
        <v>0.1194835000000003</v>
      </c>
      <c r="B462" s="1">
        <v>336.55450000000002</v>
      </c>
      <c r="C462" s="1"/>
      <c r="D462" s="1"/>
      <c r="E462" s="1"/>
      <c r="F462" s="1"/>
    </row>
    <row r="463" spans="1:6" x14ac:dyDescent="0.15">
      <c r="A463" s="1">
        <v>0.11998150000000019</v>
      </c>
      <c r="B463" s="1">
        <v>337.3784</v>
      </c>
      <c r="C463" s="1"/>
      <c r="D463" s="1"/>
      <c r="E463" s="1"/>
      <c r="F463" s="1"/>
    </row>
    <row r="464" spans="1:6" x14ac:dyDescent="0.15">
      <c r="A464" s="1">
        <v>0.12078349999999949</v>
      </c>
      <c r="B464" s="1">
        <v>338.17590000000001</v>
      </c>
      <c r="C464" s="1"/>
      <c r="D464" s="1"/>
      <c r="E464" s="1"/>
      <c r="F464" s="1"/>
    </row>
    <row r="465" spans="1:6" x14ac:dyDescent="0.15">
      <c r="A465" s="1">
        <v>0.12179599999999979</v>
      </c>
      <c r="B465" s="1">
        <v>338.94590000000005</v>
      </c>
      <c r="C465" s="1"/>
      <c r="D465" s="1"/>
      <c r="E465" s="1"/>
      <c r="F465" s="1"/>
    </row>
    <row r="466" spans="1:6" x14ac:dyDescent="0.15">
      <c r="A466" s="1">
        <v>0.12269599999999992</v>
      </c>
      <c r="B466" s="1">
        <v>339.70929999999998</v>
      </c>
      <c r="C466" s="1"/>
      <c r="D466" s="1"/>
      <c r="E466" s="1"/>
      <c r="F466" s="1"/>
    </row>
    <row r="467" spans="1:6" x14ac:dyDescent="0.15">
      <c r="A467" s="1">
        <v>0.12351050000000008</v>
      </c>
      <c r="B467" s="1">
        <v>340.452</v>
      </c>
      <c r="C467" s="1"/>
      <c r="D467" s="1"/>
      <c r="E467" s="1"/>
      <c r="F467" s="1"/>
    </row>
    <row r="468" spans="1:6" x14ac:dyDescent="0.15">
      <c r="A468" s="1">
        <v>0.12431849999999978</v>
      </c>
      <c r="B468" s="1">
        <v>341.16159999999996</v>
      </c>
      <c r="C468" s="1"/>
      <c r="D468" s="1"/>
      <c r="E468" s="1"/>
      <c r="F468" s="1"/>
    </row>
    <row r="469" spans="1:6" x14ac:dyDescent="0.15">
      <c r="A469" s="1">
        <v>0.12509449999999989</v>
      </c>
      <c r="B469" s="1">
        <v>341.32319999999999</v>
      </c>
      <c r="C469" s="1"/>
      <c r="D469" s="1"/>
      <c r="E469" s="1"/>
      <c r="F469" s="1"/>
    </row>
    <row r="470" spans="1:6" x14ac:dyDescent="0.15">
      <c r="A470" s="1">
        <v>0.12569849999999994</v>
      </c>
      <c r="B470" s="1">
        <v>341.62079999999997</v>
      </c>
      <c r="C470" s="1"/>
      <c r="D470" s="1"/>
      <c r="E470" s="1"/>
      <c r="F470" s="1"/>
    </row>
    <row r="471" spans="1:6" x14ac:dyDescent="0.15">
      <c r="A471" s="1">
        <v>0.12616599999999956</v>
      </c>
      <c r="B471" s="1">
        <v>341.99209999999999</v>
      </c>
      <c r="C471" s="1"/>
      <c r="D471" s="1"/>
      <c r="E471" s="1"/>
      <c r="F471" s="1"/>
    </row>
    <row r="472" spans="1:6" x14ac:dyDescent="0.15">
      <c r="A472" s="1">
        <v>0.12629400000000057</v>
      </c>
      <c r="B472" s="1">
        <v>342.37759999999997</v>
      </c>
      <c r="C472" s="1"/>
      <c r="D472" s="1"/>
      <c r="E472" s="1"/>
      <c r="F472" s="1"/>
    </row>
    <row r="473" spans="1:6" x14ac:dyDescent="0.15">
      <c r="A473" s="1">
        <v>0.12668500000000016</v>
      </c>
      <c r="B473" s="1">
        <v>342.80279999999999</v>
      </c>
      <c r="C473" s="1"/>
      <c r="D473" s="1"/>
      <c r="E473" s="1"/>
      <c r="F473" s="1"/>
    </row>
    <row r="474" spans="1:6" x14ac:dyDescent="0.15">
      <c r="A474" s="1">
        <v>0.12723700000000004</v>
      </c>
      <c r="B474" s="1">
        <v>337.04679999999996</v>
      </c>
      <c r="C474" s="1"/>
      <c r="D474" s="1"/>
      <c r="E474" s="1"/>
      <c r="F474" s="1"/>
    </row>
    <row r="475" spans="1:6" x14ac:dyDescent="0.15">
      <c r="A475" s="1">
        <v>0.12765000000000004</v>
      </c>
      <c r="B475" s="1">
        <v>338.24299999999999</v>
      </c>
      <c r="C475" s="1"/>
      <c r="D475" s="1"/>
      <c r="E475" s="1"/>
      <c r="F475" s="1"/>
    </row>
    <row r="476" spans="1:6" x14ac:dyDescent="0.15">
      <c r="A476" s="1">
        <v>0.12775749999999997</v>
      </c>
      <c r="B476" s="1">
        <v>339.36450000000002</v>
      </c>
      <c r="C476" s="1"/>
      <c r="D476" s="1"/>
      <c r="E476" s="1"/>
      <c r="F476" s="1"/>
    </row>
    <row r="477" spans="1:6" x14ac:dyDescent="0.15">
      <c r="A477" s="1">
        <v>0.12786700000000062</v>
      </c>
      <c r="B477" s="1">
        <v>340.40479999999997</v>
      </c>
      <c r="C477" s="1"/>
      <c r="D477" s="1"/>
      <c r="E477" s="1"/>
      <c r="F477" s="1"/>
    </row>
    <row r="478" spans="1:6" x14ac:dyDescent="0.15">
      <c r="A478" s="1">
        <v>0.12838549999999982</v>
      </c>
      <c r="B478" s="1">
        <v>340.81670000000003</v>
      </c>
      <c r="C478" s="1"/>
      <c r="D478" s="1"/>
      <c r="E478" s="1"/>
      <c r="F478" s="1"/>
    </row>
    <row r="479" spans="1:6" x14ac:dyDescent="0.15">
      <c r="A479" s="1">
        <v>0.12854499999999991</v>
      </c>
      <c r="B479" s="1">
        <v>341.0265</v>
      </c>
      <c r="C479" s="1"/>
      <c r="D479" s="1"/>
      <c r="E479" s="1"/>
      <c r="F479" s="1"/>
    </row>
    <row r="480" spans="1:6" x14ac:dyDescent="0.15">
      <c r="A480" s="1">
        <v>0.12898350000000036</v>
      </c>
      <c r="B480" s="1">
        <v>341.2362</v>
      </c>
      <c r="C480" s="1"/>
      <c r="D480" s="1"/>
      <c r="E480" s="1"/>
      <c r="F480" s="1"/>
    </row>
    <row r="481" spans="1:6" x14ac:dyDescent="0.15">
      <c r="A481" s="1">
        <v>0.12872950000000039</v>
      </c>
      <c r="B481" s="1">
        <v>341.4658</v>
      </c>
      <c r="C481" s="1"/>
      <c r="D481" s="1"/>
      <c r="E481" s="1"/>
      <c r="F481" s="1"/>
    </row>
    <row r="482" spans="1:6" x14ac:dyDescent="0.15">
      <c r="A482" s="1">
        <v>0.1290119999999999</v>
      </c>
      <c r="B482" s="1">
        <v>341.7833</v>
      </c>
      <c r="C482" s="1"/>
      <c r="D482" s="1"/>
      <c r="E482" s="1"/>
      <c r="F482" s="1"/>
    </row>
    <row r="483" spans="1:6" x14ac:dyDescent="0.15">
      <c r="A483" s="1">
        <v>0.12923500000000043</v>
      </c>
      <c r="B483" s="1">
        <v>342.32380000000001</v>
      </c>
      <c r="C483" s="1"/>
      <c r="D483" s="1"/>
      <c r="E483" s="1"/>
      <c r="F483" s="1"/>
    </row>
    <row r="484" spans="1:6" x14ac:dyDescent="0.15">
      <c r="A484" s="1">
        <v>0.1296109999999997</v>
      </c>
      <c r="B484" s="1">
        <v>342.78959999999995</v>
      </c>
      <c r="C484" s="1"/>
      <c r="D484" s="1"/>
      <c r="E484" s="1"/>
      <c r="F484" s="1"/>
    </row>
    <row r="485" spans="1:6" x14ac:dyDescent="0.15">
      <c r="A485" s="1">
        <v>0.12934650000000003</v>
      </c>
      <c r="B485" s="1">
        <v>343.25529999999998</v>
      </c>
      <c r="C485" s="1"/>
      <c r="D485" s="1"/>
      <c r="E485" s="1"/>
      <c r="F485" s="1"/>
    </row>
    <row r="486" spans="1:6" x14ac:dyDescent="0.15">
      <c r="A486" s="1">
        <v>0.12959850000000017</v>
      </c>
      <c r="B486" s="1">
        <v>343.68150000000003</v>
      </c>
      <c r="C486" s="1"/>
      <c r="D486" s="1"/>
      <c r="E486" s="1"/>
      <c r="F486" s="1"/>
    </row>
    <row r="487" spans="1:6" x14ac:dyDescent="0.15">
      <c r="A487" s="1">
        <v>0.12970449999999989</v>
      </c>
      <c r="B487" s="1">
        <v>344.08679999999998</v>
      </c>
      <c r="C487" s="1"/>
      <c r="D487" s="1"/>
      <c r="E487" s="1"/>
      <c r="F487" s="1"/>
    </row>
    <row r="488" spans="1:6" x14ac:dyDescent="0.15">
      <c r="A488" s="1">
        <v>0.13035549999999985</v>
      </c>
      <c r="B488" s="1">
        <v>344.45150000000001</v>
      </c>
      <c r="C488" s="1"/>
      <c r="D488" s="1"/>
      <c r="E488" s="1"/>
      <c r="F488" s="1"/>
    </row>
    <row r="489" spans="1:6" x14ac:dyDescent="0.15">
      <c r="A489" s="1">
        <v>0.13024099999999939</v>
      </c>
      <c r="B489" s="1">
        <v>344.8503</v>
      </c>
      <c r="C489" s="1"/>
      <c r="D489" s="1"/>
      <c r="E489" s="1"/>
      <c r="F489" s="1"/>
    </row>
    <row r="490" spans="1:6" x14ac:dyDescent="0.15">
      <c r="A490" s="1">
        <v>0.13059100000000035</v>
      </c>
      <c r="B490" s="1">
        <v>345.19420000000002</v>
      </c>
      <c r="C490" s="1"/>
      <c r="D490" s="1"/>
      <c r="E490" s="1"/>
      <c r="F490" s="1"/>
    </row>
    <row r="491" spans="1:6" x14ac:dyDescent="0.15">
      <c r="A491" s="1">
        <v>0.13046349999999984</v>
      </c>
      <c r="B491" s="1">
        <v>345.53899999999999</v>
      </c>
      <c r="C491" s="1"/>
      <c r="D491" s="1"/>
      <c r="E491" s="1"/>
      <c r="F491" s="1"/>
    </row>
    <row r="492" spans="1:6" x14ac:dyDescent="0.15">
      <c r="A492" s="1">
        <v>0.13052949999999974</v>
      </c>
      <c r="B492" s="1">
        <v>345.88390000000004</v>
      </c>
      <c r="C492" s="1"/>
      <c r="D492" s="1"/>
      <c r="E492" s="1"/>
      <c r="F492" s="1"/>
    </row>
    <row r="493" spans="1:6" x14ac:dyDescent="0.15">
      <c r="A493" s="1">
        <v>0.13097649999999961</v>
      </c>
      <c r="B493" s="1">
        <v>346.20140000000004</v>
      </c>
      <c r="C493" s="1"/>
      <c r="D493" s="1"/>
      <c r="E493" s="1"/>
      <c r="F493" s="1"/>
    </row>
    <row r="494" spans="1:6" x14ac:dyDescent="0.15">
      <c r="A494" s="1">
        <v>0.13138100000000019</v>
      </c>
      <c r="B494" s="1">
        <v>345.99829999999997</v>
      </c>
      <c r="C494" s="1"/>
      <c r="D494" s="1"/>
      <c r="E494" s="1"/>
      <c r="F494" s="1"/>
    </row>
    <row r="495" spans="1:6" x14ac:dyDescent="0.15">
      <c r="A495" s="1">
        <v>0.13169900000000023</v>
      </c>
      <c r="B495" s="1">
        <v>345.69490000000002</v>
      </c>
      <c r="C495" s="1"/>
      <c r="D495" s="1"/>
      <c r="E495" s="1"/>
      <c r="F495" s="1"/>
    </row>
    <row r="496" spans="1:6" x14ac:dyDescent="0.15">
      <c r="A496" s="1">
        <v>0.13187950000000015</v>
      </c>
      <c r="B496" s="1">
        <v>345.47199999999998</v>
      </c>
      <c r="C496" s="1"/>
      <c r="D496" s="1"/>
      <c r="E496" s="1"/>
      <c r="F496" s="1"/>
    </row>
    <row r="497" spans="1:6" x14ac:dyDescent="0.15">
      <c r="A497" s="1">
        <v>0.13207950000000013</v>
      </c>
      <c r="B497" s="1">
        <v>345.28959999999995</v>
      </c>
      <c r="C497" s="1"/>
      <c r="D497" s="1"/>
      <c r="E497" s="1"/>
      <c r="F497" s="1"/>
    </row>
    <row r="498" spans="1:6" x14ac:dyDescent="0.15">
      <c r="A498" s="1">
        <v>0.13211849999999981</v>
      </c>
      <c r="B498" s="1">
        <v>345.12049999999999</v>
      </c>
      <c r="C498" s="1"/>
      <c r="D498" s="1"/>
      <c r="E498" s="1"/>
      <c r="F498" s="1"/>
    </row>
    <row r="499" spans="1:6" x14ac:dyDescent="0.15">
      <c r="A499" s="1">
        <v>0.13246950000000046</v>
      </c>
      <c r="B499" s="1">
        <v>345.05240000000003</v>
      </c>
      <c r="C499" s="1"/>
      <c r="D499" s="1"/>
      <c r="E499" s="1"/>
      <c r="F499" s="1"/>
    </row>
    <row r="500" spans="1:6" x14ac:dyDescent="0.15">
      <c r="A500" s="1">
        <v>0.13236499999999962</v>
      </c>
      <c r="B500" s="1">
        <v>345.30940000000004</v>
      </c>
      <c r="C500" s="1"/>
      <c r="D500" s="1"/>
      <c r="E500" s="1"/>
      <c r="F500" s="1"/>
    </row>
    <row r="501" spans="1:6" x14ac:dyDescent="0.15">
      <c r="A501" s="1">
        <v>0.13236500000000051</v>
      </c>
      <c r="B501" s="1">
        <v>345.66750000000002</v>
      </c>
      <c r="C501" s="1"/>
      <c r="D501" s="1"/>
      <c r="E501" s="1"/>
      <c r="F501" s="1"/>
    </row>
    <row r="502" spans="1:6" x14ac:dyDescent="0.15">
      <c r="A502" s="1">
        <v>0.13234799999999991</v>
      </c>
      <c r="B502" s="1">
        <v>346.26179999999999</v>
      </c>
      <c r="C502" s="1"/>
      <c r="D502" s="1"/>
      <c r="E502" s="1"/>
      <c r="F502" s="1"/>
    </row>
    <row r="503" spans="1:6" x14ac:dyDescent="0.15">
      <c r="A503" s="1">
        <v>0.13253549999999947</v>
      </c>
      <c r="B503" s="1">
        <v>347.44380000000001</v>
      </c>
      <c r="C503" s="1"/>
      <c r="D503" s="1"/>
      <c r="E503" s="1"/>
      <c r="F503" s="1"/>
    </row>
    <row r="504" spans="1:6" x14ac:dyDescent="0.15">
      <c r="A504" s="1">
        <v>0.13238999999999956</v>
      </c>
      <c r="B504" s="1">
        <v>348.57959999999997</v>
      </c>
      <c r="C504" s="1"/>
      <c r="D504" s="1"/>
      <c r="E504" s="1"/>
      <c r="F504" s="1"/>
    </row>
    <row r="505" spans="1:6" x14ac:dyDescent="0.15">
      <c r="A505" s="1">
        <v>0.13283250000000013</v>
      </c>
      <c r="B505" s="1">
        <v>349.80220000000003</v>
      </c>
      <c r="C505" s="1"/>
      <c r="D505" s="1"/>
      <c r="E505" s="1"/>
      <c r="F505" s="1"/>
    </row>
    <row r="506" spans="1:6" x14ac:dyDescent="0.15">
      <c r="A506" s="1">
        <v>0.13342099999999979</v>
      </c>
      <c r="B506" s="1">
        <v>350.87650000000002</v>
      </c>
      <c r="C506" s="1"/>
      <c r="D506" s="1"/>
      <c r="E506" s="1"/>
      <c r="F506" s="1"/>
    </row>
    <row r="507" spans="1:6" x14ac:dyDescent="0.15">
      <c r="A507" s="1">
        <v>0.13419100000000039</v>
      </c>
      <c r="B507" s="1">
        <v>351.8553</v>
      </c>
      <c r="C507" s="1"/>
      <c r="D507" s="1"/>
      <c r="E507" s="1"/>
      <c r="F507" s="1"/>
    </row>
    <row r="508" spans="1:6" x14ac:dyDescent="0.15">
      <c r="A508" s="1">
        <v>0.13495100000000049</v>
      </c>
      <c r="B508" s="1">
        <v>352.7</v>
      </c>
      <c r="C508" s="1"/>
      <c r="D508" s="1"/>
      <c r="E508" s="1"/>
      <c r="F508" s="1"/>
    </row>
    <row r="509" spans="1:6" x14ac:dyDescent="0.15">
      <c r="A509" s="1">
        <v>0.13602850000000055</v>
      </c>
      <c r="B509" s="1">
        <v>353.48429999999996</v>
      </c>
      <c r="C509" s="1"/>
      <c r="D509" s="1"/>
      <c r="E509" s="1"/>
      <c r="F509" s="1"/>
    </row>
    <row r="510" spans="1:6" x14ac:dyDescent="0.15">
      <c r="A510" s="1">
        <v>0.13676699999999942</v>
      </c>
      <c r="B510" s="1">
        <v>354.17970000000003</v>
      </c>
      <c r="C510" s="1"/>
      <c r="D510" s="1"/>
      <c r="E510" s="1"/>
      <c r="F510" s="1"/>
    </row>
    <row r="511" spans="1:6" x14ac:dyDescent="0.15">
      <c r="A511" s="1">
        <v>0.13789500000000077</v>
      </c>
      <c r="B511" s="1">
        <v>354.88259999999997</v>
      </c>
      <c r="C511" s="1"/>
      <c r="D511" s="1"/>
      <c r="E511" s="1"/>
      <c r="F511" s="1"/>
    </row>
    <row r="512" spans="1:6" x14ac:dyDescent="0.15">
      <c r="A512" s="1">
        <v>0.1384215000000002</v>
      </c>
      <c r="B512" s="1">
        <v>355.5308</v>
      </c>
      <c r="C512" s="1"/>
      <c r="D512" s="1"/>
      <c r="E512" s="1"/>
      <c r="F512" s="1"/>
    </row>
    <row r="513" spans="1:6" x14ac:dyDescent="0.15">
      <c r="A513" s="1">
        <v>0.1397219999999999</v>
      </c>
      <c r="B513" s="1">
        <v>356.19309999999996</v>
      </c>
      <c r="C513" s="1"/>
      <c r="D513" s="1"/>
      <c r="E513" s="1"/>
      <c r="F513" s="1"/>
    </row>
    <row r="514" spans="1:6" x14ac:dyDescent="0.15">
      <c r="A514" s="1">
        <v>0.14019650000000006</v>
      </c>
      <c r="B514" s="1">
        <v>356.82799999999997</v>
      </c>
      <c r="C514" s="1"/>
      <c r="D514" s="1"/>
      <c r="E514" s="1"/>
      <c r="F514" s="1"/>
    </row>
    <row r="515" spans="1:6" x14ac:dyDescent="0.15">
      <c r="A515" s="1">
        <v>0.1411245000000001</v>
      </c>
      <c r="B515" s="1">
        <v>351.05879999999996</v>
      </c>
      <c r="C515" s="1"/>
      <c r="D515" s="1"/>
      <c r="E515" s="1"/>
      <c r="F515" s="1"/>
    </row>
    <row r="516" spans="1:6" x14ac:dyDescent="0.15">
      <c r="A516" s="1">
        <v>0.1420994999999996</v>
      </c>
      <c r="B516" s="1">
        <v>352.32209999999998</v>
      </c>
      <c r="C516" s="1"/>
      <c r="D516" s="1"/>
      <c r="E516" s="1"/>
      <c r="F516" s="1"/>
    </row>
    <row r="517" spans="1:6" x14ac:dyDescent="0.15">
      <c r="A517" s="1">
        <v>0.14278199999999996</v>
      </c>
      <c r="B517" s="1">
        <v>353.28109999999998</v>
      </c>
      <c r="C517" s="1"/>
      <c r="D517" s="1"/>
      <c r="E517" s="1"/>
      <c r="F517" s="1"/>
    </row>
    <row r="518" spans="1:6" x14ac:dyDescent="0.15">
      <c r="A518" s="1">
        <v>0.14344000000000001</v>
      </c>
      <c r="B518" s="1">
        <v>354.19290000000001</v>
      </c>
      <c r="C518" s="1"/>
      <c r="D518" s="1"/>
      <c r="E518" s="1"/>
      <c r="F518" s="1"/>
    </row>
    <row r="519" spans="1:6" x14ac:dyDescent="0.15">
      <c r="A519" s="1">
        <v>0.14333450000000036</v>
      </c>
      <c r="B519" s="1">
        <v>355.00359999999995</v>
      </c>
      <c r="C519" s="1"/>
      <c r="D519" s="1"/>
      <c r="E519" s="1"/>
      <c r="F519" s="1"/>
    </row>
    <row r="520" spans="1:6" x14ac:dyDescent="0.15">
      <c r="A520" s="1">
        <v>0.14409599999999978</v>
      </c>
      <c r="B520" s="1">
        <v>355.73390000000001</v>
      </c>
      <c r="C520" s="1"/>
      <c r="D520" s="1"/>
      <c r="E520" s="1"/>
      <c r="F520" s="1"/>
    </row>
    <row r="521" spans="1:6" x14ac:dyDescent="0.15">
      <c r="A521" s="1">
        <v>0.14416049999999991</v>
      </c>
      <c r="B521" s="1">
        <v>356.40190000000001</v>
      </c>
      <c r="C521" s="1"/>
      <c r="D521" s="1"/>
      <c r="E521" s="1"/>
      <c r="F521" s="1"/>
    </row>
    <row r="522" spans="1:6" x14ac:dyDescent="0.15">
      <c r="A522" s="1">
        <v>0.14427050000000019</v>
      </c>
      <c r="B522" s="1">
        <v>357.03679999999997</v>
      </c>
      <c r="C522" s="1"/>
      <c r="D522" s="1"/>
      <c r="E522" s="1"/>
      <c r="F522" s="1"/>
    </row>
    <row r="523" spans="1:6" x14ac:dyDescent="0.15">
      <c r="A523" s="1">
        <v>0.14467799999999986</v>
      </c>
      <c r="B523" s="1">
        <v>357.63209999999998</v>
      </c>
      <c r="C523" s="1"/>
      <c r="D523" s="1"/>
      <c r="E523" s="1"/>
      <c r="F523" s="1"/>
    </row>
    <row r="524" spans="1:6" x14ac:dyDescent="0.15">
      <c r="A524" s="1">
        <v>0.14539049999999998</v>
      </c>
      <c r="B524" s="1">
        <v>358.18579999999997</v>
      </c>
      <c r="C524" s="1"/>
      <c r="D524" s="1"/>
      <c r="E524" s="1"/>
      <c r="F524" s="1"/>
    </row>
    <row r="525" spans="1:6" x14ac:dyDescent="0.15">
      <c r="A525" s="1">
        <v>0.14532849999999975</v>
      </c>
      <c r="B525" s="1">
        <v>358.67899999999997</v>
      </c>
      <c r="C525" s="1"/>
      <c r="D525" s="1"/>
      <c r="E525" s="1"/>
      <c r="F525" s="1"/>
    </row>
    <row r="526" spans="1:6" x14ac:dyDescent="0.15">
      <c r="A526" s="1">
        <v>0.14593100000000003</v>
      </c>
      <c r="B526" s="1">
        <v>359.17220000000003</v>
      </c>
      <c r="C526" s="1"/>
      <c r="D526" s="1"/>
      <c r="E526" s="1"/>
      <c r="F526" s="1"/>
    </row>
    <row r="527" spans="1:6" x14ac:dyDescent="0.15">
      <c r="A527" s="1">
        <v>0.14630650000000056</v>
      </c>
      <c r="B527" s="1">
        <v>359.61159999999995</v>
      </c>
      <c r="C527" s="1"/>
      <c r="D527" s="1"/>
      <c r="E527" s="1"/>
      <c r="F527" s="1"/>
    </row>
    <row r="528" spans="1:6" x14ac:dyDescent="0.15">
      <c r="A528" s="1">
        <v>0.14704500000000031</v>
      </c>
      <c r="B528" s="1">
        <v>359.44900000000001</v>
      </c>
      <c r="C528" s="1"/>
      <c r="D528" s="1"/>
      <c r="E528" s="1"/>
      <c r="F528" s="1"/>
    </row>
    <row r="529" spans="1:6" x14ac:dyDescent="0.15">
      <c r="A529" s="1">
        <v>0.14770900000000031</v>
      </c>
      <c r="B529" s="1">
        <v>359.3073</v>
      </c>
      <c r="C529" s="1"/>
      <c r="D529" s="1"/>
      <c r="E529" s="1"/>
      <c r="F529" s="1"/>
    </row>
    <row r="530" spans="1:6" x14ac:dyDescent="0.15">
      <c r="A530" s="1">
        <v>0.14771100000000015</v>
      </c>
      <c r="B530" s="1">
        <v>359.26009999999997</v>
      </c>
      <c r="C530" s="1"/>
      <c r="D530" s="1"/>
      <c r="E530" s="1"/>
      <c r="F530" s="1"/>
    </row>
    <row r="531" spans="1:6" x14ac:dyDescent="0.15">
      <c r="A531" s="1">
        <v>0.14773100000000028</v>
      </c>
      <c r="B531" s="1">
        <v>359.26670000000001</v>
      </c>
      <c r="C531" s="1"/>
      <c r="D531" s="1"/>
      <c r="E531" s="1"/>
      <c r="F531" s="1"/>
    </row>
    <row r="532" spans="1:6" x14ac:dyDescent="0.15">
      <c r="A532" s="1">
        <v>0.14821149999999994</v>
      </c>
      <c r="B532" s="1">
        <v>359.50290000000001</v>
      </c>
      <c r="C532" s="1"/>
      <c r="D532" s="1"/>
      <c r="E532" s="1"/>
      <c r="F532" s="1"/>
    </row>
    <row r="533" spans="1:6" x14ac:dyDescent="0.15">
      <c r="A533" s="1">
        <v>0.14846999999999966</v>
      </c>
      <c r="B533" s="1">
        <v>359.90159999999997</v>
      </c>
      <c r="C533" s="1"/>
      <c r="D533" s="1"/>
      <c r="E533" s="1"/>
      <c r="F533" s="1"/>
    </row>
    <row r="534" spans="1:6" x14ac:dyDescent="0.15">
      <c r="A534" s="1">
        <v>0.14921350000000055</v>
      </c>
      <c r="B534" s="1">
        <v>360.23990000000003</v>
      </c>
      <c r="C534" s="1"/>
      <c r="D534" s="1"/>
      <c r="E534" s="1"/>
      <c r="F534" s="1"/>
    </row>
    <row r="535" spans="1:6" x14ac:dyDescent="0.15">
      <c r="A535" s="1">
        <v>0.14937650000000069</v>
      </c>
      <c r="B535" s="1">
        <v>360.57059999999996</v>
      </c>
      <c r="C535" s="1"/>
      <c r="D535" s="1"/>
      <c r="E535" s="1"/>
      <c r="F535" s="1"/>
    </row>
    <row r="536" spans="1:6" x14ac:dyDescent="0.15">
      <c r="A536" s="1">
        <v>0.14943200000000001</v>
      </c>
      <c r="B536" s="1">
        <v>360.88140000000004</v>
      </c>
      <c r="C536" s="1"/>
      <c r="D536" s="1"/>
      <c r="E536" s="1"/>
      <c r="F536" s="1"/>
    </row>
    <row r="537" spans="1:6" x14ac:dyDescent="0.15">
      <c r="A537" s="1">
        <v>0.14986349999999993</v>
      </c>
      <c r="B537" s="1">
        <v>361.20549999999997</v>
      </c>
      <c r="C537" s="1"/>
      <c r="D537" s="1"/>
      <c r="E537" s="1"/>
      <c r="F537" s="1"/>
    </row>
    <row r="538" spans="1:6" x14ac:dyDescent="0.15">
      <c r="A538" s="1">
        <v>0.15027249999999981</v>
      </c>
      <c r="B538" s="1">
        <v>361.50979999999998</v>
      </c>
      <c r="C538" s="1"/>
      <c r="D538" s="1"/>
      <c r="E538" s="1"/>
      <c r="F538" s="1"/>
    </row>
    <row r="539" spans="1:6" x14ac:dyDescent="0.15">
      <c r="A539" s="1">
        <v>0.15049550000000034</v>
      </c>
      <c r="B539" s="1">
        <v>361.79320000000001</v>
      </c>
      <c r="C539" s="1"/>
      <c r="D539" s="1"/>
      <c r="E539" s="1"/>
      <c r="F539" s="1"/>
    </row>
    <row r="540" spans="1:6" x14ac:dyDescent="0.15">
      <c r="A540" s="1">
        <v>0.15100000000000025</v>
      </c>
      <c r="B540" s="1">
        <v>362.0908</v>
      </c>
      <c r="C540" s="1"/>
      <c r="D540" s="1"/>
      <c r="E540" s="1"/>
      <c r="F540" s="1"/>
    </row>
    <row r="541" spans="1:6" x14ac:dyDescent="0.15">
      <c r="A541" s="1">
        <v>0.15135099999999957</v>
      </c>
      <c r="B541" s="1">
        <v>362.38749999999999</v>
      </c>
      <c r="C541" s="1"/>
      <c r="D541" s="1"/>
      <c r="E541" s="1"/>
      <c r="F541" s="1"/>
    </row>
    <row r="542" spans="1:6" x14ac:dyDescent="0.15">
      <c r="A542" s="1">
        <v>0.15201750000000036</v>
      </c>
      <c r="B542" s="1">
        <v>362.65109999999999</v>
      </c>
      <c r="C542" s="1"/>
      <c r="D542" s="1"/>
      <c r="E542" s="1"/>
      <c r="F542" s="1"/>
    </row>
    <row r="543" spans="1:6" x14ac:dyDescent="0.15">
      <c r="A543" s="1">
        <v>0.15193000000000056</v>
      </c>
      <c r="B543" s="1">
        <v>362.88729999999998</v>
      </c>
      <c r="C543" s="1"/>
      <c r="D543" s="1"/>
      <c r="E543" s="1"/>
      <c r="F543" s="1"/>
    </row>
    <row r="544" spans="1:6" x14ac:dyDescent="0.15">
      <c r="A544" s="1">
        <v>0.15271599999999941</v>
      </c>
      <c r="B544" s="1">
        <v>362.50279999999998</v>
      </c>
      <c r="C544" s="1"/>
      <c r="D544" s="1"/>
      <c r="E544" s="1"/>
      <c r="F544" s="1"/>
    </row>
    <row r="545" spans="1:6" x14ac:dyDescent="0.15">
      <c r="A545" s="1">
        <v>0.1529910000000001</v>
      </c>
      <c r="B545" s="1">
        <v>362.22590000000002</v>
      </c>
      <c r="C545" s="1"/>
      <c r="D545" s="1"/>
      <c r="E545" s="1"/>
      <c r="F545" s="1"/>
    </row>
    <row r="546" spans="1:6" x14ac:dyDescent="0.15">
      <c r="A546" s="1">
        <v>0.15464449999999985</v>
      </c>
      <c r="B546" s="1">
        <v>361.96890000000002</v>
      </c>
      <c r="C546" s="1"/>
      <c r="D546" s="1"/>
      <c r="E546" s="1"/>
      <c r="F546" s="1"/>
    </row>
    <row r="547" spans="1:6" x14ac:dyDescent="0.15">
      <c r="A547" s="1">
        <v>0.15349450000000031</v>
      </c>
      <c r="B547" s="1">
        <v>361.74599999999998</v>
      </c>
      <c r="C547" s="1"/>
      <c r="D547" s="1"/>
      <c r="E547" s="1"/>
      <c r="F547" s="1"/>
    </row>
    <row r="548" spans="1:6" x14ac:dyDescent="0.15">
      <c r="A548" s="1">
        <v>0.15413949999999987</v>
      </c>
      <c r="B548" s="1">
        <v>361.87450000000001</v>
      </c>
      <c r="C548" s="1"/>
      <c r="D548" s="1"/>
      <c r="E548" s="1"/>
      <c r="F548" s="1"/>
    </row>
    <row r="549" spans="1:6" x14ac:dyDescent="0.15">
      <c r="A549" s="1">
        <v>0.15381350000000005</v>
      </c>
      <c r="B549" s="1">
        <v>362.0634</v>
      </c>
      <c r="C549" s="1"/>
      <c r="D549" s="1"/>
      <c r="E549" s="1"/>
      <c r="F549" s="1"/>
    </row>
    <row r="550" spans="1:6" x14ac:dyDescent="0.15">
      <c r="A550" s="1">
        <v>0.15423350000000013</v>
      </c>
      <c r="B550" s="1">
        <v>362.5566</v>
      </c>
      <c r="C550" s="1"/>
      <c r="D550" s="1"/>
      <c r="E550" s="1"/>
      <c r="F550" s="1"/>
    </row>
    <row r="551" spans="1:6" x14ac:dyDescent="0.15">
      <c r="A551" s="1">
        <v>0.15427149999999967</v>
      </c>
      <c r="B551" s="1">
        <v>363.1037</v>
      </c>
      <c r="C551" s="1"/>
      <c r="D551" s="1"/>
      <c r="E551" s="1"/>
      <c r="F551" s="1"/>
    </row>
    <row r="552" spans="1:6" x14ac:dyDescent="0.15">
      <c r="A552" s="1">
        <v>0.15463700000000014</v>
      </c>
      <c r="B552" s="1">
        <v>364.27909999999997</v>
      </c>
      <c r="C552" s="1"/>
      <c r="D552" s="1"/>
      <c r="E552" s="1"/>
      <c r="F552" s="1"/>
    </row>
    <row r="553" spans="1:6" x14ac:dyDescent="0.15">
      <c r="A553" s="1">
        <v>0.15483799999999981</v>
      </c>
      <c r="B553" s="1">
        <v>365.51590000000004</v>
      </c>
      <c r="C553" s="1"/>
      <c r="D553" s="1"/>
      <c r="E553" s="1"/>
      <c r="F553" s="1"/>
    </row>
    <row r="554" spans="1:6" x14ac:dyDescent="0.15">
      <c r="A554" s="1">
        <v>0.1554335</v>
      </c>
      <c r="B554" s="1">
        <v>366.88029999999998</v>
      </c>
      <c r="C554" s="1"/>
      <c r="D554" s="1"/>
      <c r="E554" s="1"/>
      <c r="F554" s="1"/>
    </row>
    <row r="555" spans="1:6" x14ac:dyDescent="0.15">
      <c r="A555" s="1">
        <v>0.15618149999999975</v>
      </c>
      <c r="B555" s="1">
        <v>368.04899999999998</v>
      </c>
      <c r="C555" s="1"/>
      <c r="D555" s="1"/>
      <c r="E555" s="1"/>
      <c r="F555" s="1"/>
    </row>
    <row r="556" spans="1:6" x14ac:dyDescent="0.15">
      <c r="A556" s="1">
        <v>0.1568849999999995</v>
      </c>
      <c r="B556" s="1">
        <v>369.0761</v>
      </c>
      <c r="C556" s="1"/>
      <c r="D556" s="1"/>
      <c r="E556" s="1"/>
      <c r="F556" s="1"/>
    </row>
    <row r="557" spans="1:6" x14ac:dyDescent="0.15">
      <c r="A557" s="1">
        <v>0.15736599999999967</v>
      </c>
      <c r="B557" s="1">
        <v>369.97459999999995</v>
      </c>
      <c r="C557" s="1"/>
      <c r="D557" s="1"/>
      <c r="E557" s="1"/>
      <c r="F557" s="1"/>
    </row>
    <row r="558" spans="1:6" x14ac:dyDescent="0.15">
      <c r="A558" s="1">
        <v>0.15900399999999992</v>
      </c>
      <c r="B558" s="1">
        <v>370.738</v>
      </c>
      <c r="C558" s="1"/>
      <c r="D558" s="1"/>
      <c r="E558" s="1"/>
      <c r="F558" s="1"/>
    </row>
    <row r="559" spans="1:6" x14ac:dyDescent="0.15">
      <c r="A559" s="1">
        <v>0.16046300000000047</v>
      </c>
      <c r="B559" s="1">
        <v>371.46749999999997</v>
      </c>
      <c r="C559" s="1"/>
      <c r="D559" s="1"/>
      <c r="E559" s="1"/>
      <c r="F559" s="1"/>
    </row>
    <row r="560" spans="1:6" x14ac:dyDescent="0.15">
      <c r="A560" s="1">
        <v>0.16230000000000011</v>
      </c>
      <c r="B560" s="1">
        <v>365.52249999999998</v>
      </c>
      <c r="C560" s="1"/>
      <c r="D560" s="1"/>
      <c r="E560" s="1"/>
      <c r="F560" s="1"/>
    </row>
    <row r="561" spans="1:6" x14ac:dyDescent="0.15">
      <c r="A561" s="1">
        <v>0.1641824999999999</v>
      </c>
      <c r="B561" s="1">
        <v>367.63040000000001</v>
      </c>
      <c r="C561" s="1"/>
      <c r="D561" s="1"/>
      <c r="E561" s="1"/>
      <c r="F561" s="1"/>
    </row>
    <row r="562" spans="1:6" x14ac:dyDescent="0.15">
      <c r="A562" s="1">
        <v>0.16553949999999995</v>
      </c>
      <c r="B562" s="1">
        <v>369.50779999999997</v>
      </c>
      <c r="C562" s="1"/>
      <c r="D562" s="1"/>
      <c r="E562" s="1"/>
      <c r="F562" s="1"/>
    </row>
    <row r="563" spans="1:6" x14ac:dyDescent="0.15">
      <c r="A563" s="1">
        <v>0.16563199999999956</v>
      </c>
      <c r="B563" s="1">
        <v>370.96770000000004</v>
      </c>
      <c r="C563" s="1"/>
      <c r="D563" s="1"/>
      <c r="E563" s="1"/>
      <c r="F563" s="1"/>
    </row>
    <row r="564" spans="1:6" x14ac:dyDescent="0.15">
      <c r="A564" s="1">
        <v>0.16623549999999998</v>
      </c>
      <c r="B564" s="1">
        <v>371.71780000000001</v>
      </c>
      <c r="C564" s="1"/>
      <c r="D564" s="1"/>
      <c r="E564" s="1"/>
      <c r="F564" s="1"/>
    </row>
    <row r="565" spans="1:6" x14ac:dyDescent="0.15">
      <c r="A565" s="1">
        <v>0.16721799999999964</v>
      </c>
      <c r="B565" s="1">
        <v>372.7439</v>
      </c>
      <c r="C565" s="1"/>
      <c r="D565" s="1"/>
      <c r="E565" s="1"/>
      <c r="F565" s="1"/>
    </row>
    <row r="566" spans="1:6" x14ac:dyDescent="0.15">
      <c r="A566" s="1">
        <v>0.1680110000000008</v>
      </c>
      <c r="B566" s="1">
        <v>373.10199999999998</v>
      </c>
      <c r="C566" s="1"/>
      <c r="D566" s="1"/>
      <c r="E566" s="1"/>
      <c r="F566" s="1"/>
    </row>
    <row r="567" spans="1:6" x14ac:dyDescent="0.15">
      <c r="A567" s="1">
        <v>0.16892400000000007</v>
      </c>
      <c r="B567" s="1">
        <v>373.75120000000004</v>
      </c>
      <c r="C567" s="1"/>
      <c r="D567" s="1"/>
      <c r="E567" s="1"/>
      <c r="F567" s="1"/>
    </row>
    <row r="568" spans="1:6" x14ac:dyDescent="0.15">
      <c r="A568" s="1">
        <v>0.16996550000000044</v>
      </c>
      <c r="B568" s="1">
        <v>374.34550000000002</v>
      </c>
      <c r="C568" s="1"/>
      <c r="D568" s="1"/>
      <c r="E568" s="1"/>
      <c r="F568" s="1"/>
    </row>
    <row r="569" spans="1:6" x14ac:dyDescent="0.15">
      <c r="A569" s="1">
        <v>0.17066500000000007</v>
      </c>
      <c r="B569" s="1">
        <v>374.93979999999999</v>
      </c>
      <c r="C569" s="1"/>
      <c r="D569" s="1"/>
      <c r="E569" s="1"/>
      <c r="F569" s="1"/>
    </row>
    <row r="570" spans="1:6" x14ac:dyDescent="0.15">
      <c r="A570" s="1">
        <v>0.1725749999999997</v>
      </c>
      <c r="B570" s="1">
        <v>375.48680000000002</v>
      </c>
      <c r="C570" s="1"/>
      <c r="D570" s="1"/>
      <c r="E570" s="1"/>
      <c r="F570" s="1"/>
    </row>
    <row r="571" spans="1:6" x14ac:dyDescent="0.15">
      <c r="A571" s="1">
        <v>0.1736380000000004</v>
      </c>
      <c r="B571" s="1">
        <v>376.02729999999997</v>
      </c>
      <c r="C571" s="1"/>
      <c r="D571" s="1"/>
      <c r="E571" s="1"/>
      <c r="F571" s="1"/>
    </row>
    <row r="572" spans="1:6" x14ac:dyDescent="0.15">
      <c r="A572" s="1">
        <v>0.17507500000000009</v>
      </c>
      <c r="B572" s="1">
        <v>376.10849999999999</v>
      </c>
      <c r="C572" s="1"/>
      <c r="D572" s="1"/>
      <c r="E572" s="1"/>
      <c r="F572" s="1"/>
    </row>
    <row r="573" spans="1:6" x14ac:dyDescent="0.15">
      <c r="A573" s="1">
        <v>0.17658050000000003</v>
      </c>
      <c r="B573" s="1">
        <v>376.12180000000001</v>
      </c>
      <c r="C573" s="1"/>
      <c r="D573" s="1"/>
      <c r="E573" s="1"/>
      <c r="F573" s="1"/>
    </row>
    <row r="574" spans="1:6" x14ac:dyDescent="0.15">
      <c r="A574" s="1">
        <v>0.17762699999999976</v>
      </c>
      <c r="B574" s="1">
        <v>376.17659999999995</v>
      </c>
      <c r="C574" s="1"/>
      <c r="D574" s="1"/>
      <c r="E574" s="1"/>
      <c r="F574" s="1"/>
    </row>
    <row r="575" spans="1:6" x14ac:dyDescent="0.15">
      <c r="A575" s="1">
        <v>0.17872850000000007</v>
      </c>
      <c r="B575" s="1">
        <v>376.32490000000001</v>
      </c>
      <c r="C575" s="1"/>
      <c r="D575" s="1"/>
      <c r="E575" s="1"/>
      <c r="F575" s="1"/>
    </row>
    <row r="576" spans="1:6" x14ac:dyDescent="0.15">
      <c r="A576" s="1">
        <v>0.17935200000000018</v>
      </c>
      <c r="B576" s="1">
        <v>376.52050000000003</v>
      </c>
      <c r="C576" s="1"/>
      <c r="D576" s="1"/>
      <c r="E576" s="1"/>
      <c r="F576" s="1"/>
    </row>
    <row r="577" spans="1:6" x14ac:dyDescent="0.15">
      <c r="A577" s="1">
        <v>0.18000299999999969</v>
      </c>
      <c r="B577" s="1">
        <v>376.74349999999998</v>
      </c>
      <c r="C577" s="1"/>
      <c r="D577" s="1"/>
      <c r="E577" s="1"/>
      <c r="F577" s="1"/>
    </row>
    <row r="578" spans="1:6" x14ac:dyDescent="0.15">
      <c r="A578" s="1">
        <v>0.18042849999999966</v>
      </c>
      <c r="B578" s="1">
        <v>376.97970000000004</v>
      </c>
      <c r="C578" s="1"/>
      <c r="D578" s="1"/>
      <c r="E578" s="1"/>
      <c r="F578" s="1"/>
    </row>
    <row r="579" spans="1:6" x14ac:dyDescent="0.15">
      <c r="A579" s="1">
        <v>0.18118699999999999</v>
      </c>
      <c r="B579" s="1">
        <v>377.23009999999999</v>
      </c>
      <c r="C579" s="1"/>
      <c r="D579" s="1"/>
      <c r="E579" s="1"/>
      <c r="F579" s="1"/>
    </row>
    <row r="580" spans="1:6" x14ac:dyDescent="0.15">
      <c r="A580" s="1">
        <v>0.1815894999999994</v>
      </c>
      <c r="B580" s="1">
        <v>377.47290000000004</v>
      </c>
      <c r="C580" s="1"/>
      <c r="D580" s="1"/>
      <c r="E580" s="1"/>
      <c r="F580" s="1"/>
    </row>
    <row r="581" spans="1:6" x14ac:dyDescent="0.15">
      <c r="A581" s="1">
        <v>0.18216550000000042</v>
      </c>
      <c r="B581" s="1">
        <v>377.72990000000004</v>
      </c>
      <c r="C581" s="1"/>
      <c r="D581" s="1"/>
      <c r="E581" s="1"/>
      <c r="F581" s="1"/>
    </row>
    <row r="582" spans="1:6" x14ac:dyDescent="0.15">
      <c r="A582" s="1">
        <v>0.18259950000000025</v>
      </c>
      <c r="B582" s="1">
        <v>377.99349999999998</v>
      </c>
      <c r="C582" s="1"/>
      <c r="D582" s="1"/>
      <c r="E582" s="1"/>
      <c r="F582" s="1"/>
    </row>
    <row r="583" spans="1:6" x14ac:dyDescent="0.15">
      <c r="A583" s="1">
        <v>0.18329149999999972</v>
      </c>
      <c r="B583" s="1">
        <v>378.25049999999999</v>
      </c>
      <c r="C583" s="1"/>
      <c r="D583" s="1"/>
      <c r="E583" s="1"/>
      <c r="F583" s="1"/>
    </row>
    <row r="584" spans="1:6" x14ac:dyDescent="0.15">
      <c r="A584" s="1">
        <v>0.18355499999999969</v>
      </c>
      <c r="B584" s="1">
        <v>378.52729999999997</v>
      </c>
      <c r="C584" s="1"/>
      <c r="D584" s="1"/>
      <c r="E584" s="1"/>
      <c r="F584" s="1"/>
    </row>
    <row r="585" spans="1:6" x14ac:dyDescent="0.15">
      <c r="A585" s="1">
        <v>0.18415499999999962</v>
      </c>
      <c r="B585" s="1">
        <v>378.77679999999998</v>
      </c>
      <c r="C585" s="1"/>
      <c r="D585" s="1"/>
      <c r="E585" s="1"/>
      <c r="F585" s="1"/>
    </row>
    <row r="586" spans="1:6" x14ac:dyDescent="0.15">
      <c r="A586" s="1">
        <v>0.18474000000000013</v>
      </c>
      <c r="B586" s="1">
        <v>379.04700000000003</v>
      </c>
      <c r="C586" s="1"/>
      <c r="D586" s="1"/>
      <c r="E586" s="1"/>
      <c r="F586" s="1"/>
    </row>
    <row r="587" spans="1:6" x14ac:dyDescent="0.15">
      <c r="A587" s="1">
        <v>0.18520950000000003</v>
      </c>
      <c r="B587" s="1">
        <v>379.32380000000001</v>
      </c>
      <c r="C587" s="1"/>
      <c r="D587" s="1"/>
      <c r="E587" s="1"/>
      <c r="F587" s="1"/>
    </row>
    <row r="588" spans="1:6" x14ac:dyDescent="0.15">
      <c r="A588" s="1">
        <v>0.18580200000000024</v>
      </c>
      <c r="B588" s="1">
        <v>379.12170000000003</v>
      </c>
      <c r="C588" s="1"/>
      <c r="D588" s="1"/>
      <c r="E588" s="1"/>
      <c r="F588" s="1"/>
    </row>
    <row r="589" spans="1:6" x14ac:dyDescent="0.15">
      <c r="A589" s="1">
        <v>0.18639799999999962</v>
      </c>
      <c r="B589" s="1">
        <v>378.791</v>
      </c>
      <c r="C589" s="1"/>
      <c r="D589" s="1"/>
      <c r="E589" s="1"/>
      <c r="F589" s="1"/>
    </row>
    <row r="590" spans="1:6" x14ac:dyDescent="0.15">
      <c r="A590" s="1">
        <v>0.18674400000000047</v>
      </c>
      <c r="B590" s="1">
        <v>378.53399999999999</v>
      </c>
      <c r="C590" s="1"/>
      <c r="D590" s="1"/>
      <c r="E590" s="1"/>
      <c r="F590" s="1"/>
    </row>
    <row r="591" spans="1:6" x14ac:dyDescent="0.15">
      <c r="A591" s="1">
        <v>0.1872600000000002</v>
      </c>
      <c r="B591" s="1">
        <v>378.31099999999998</v>
      </c>
      <c r="C591" s="1"/>
      <c r="D591" s="1"/>
      <c r="E591" s="1"/>
      <c r="F591" s="1"/>
    </row>
    <row r="592" spans="1:6" x14ac:dyDescent="0.15">
      <c r="A592" s="1">
        <v>0.18747300000000022</v>
      </c>
      <c r="B592" s="1">
        <v>378.24290000000002</v>
      </c>
      <c r="C592" s="1"/>
      <c r="D592" s="1"/>
      <c r="E592" s="1"/>
      <c r="F592" s="1"/>
    </row>
    <row r="593" spans="1:6" x14ac:dyDescent="0.15">
      <c r="A593" s="1">
        <v>0.18788549999999971</v>
      </c>
      <c r="B593" s="1">
        <v>378.48009999999999</v>
      </c>
      <c r="C593" s="1"/>
      <c r="D593" s="1"/>
      <c r="E593" s="1"/>
      <c r="F593" s="1"/>
    </row>
    <row r="594" spans="1:6" x14ac:dyDescent="0.15">
      <c r="A594" s="1">
        <v>0.18831700000000007</v>
      </c>
      <c r="B594" s="1">
        <v>378.6823</v>
      </c>
      <c r="C594" s="1"/>
      <c r="D594" s="1"/>
      <c r="E594" s="1"/>
      <c r="F594" s="1"/>
    </row>
    <row r="595" spans="1:6" x14ac:dyDescent="0.15">
      <c r="A595" s="1">
        <v>0.18834899999999966</v>
      </c>
      <c r="B595" s="1">
        <v>378.90530000000001</v>
      </c>
      <c r="C595" s="1"/>
      <c r="D595" s="1"/>
      <c r="E595" s="1"/>
      <c r="F595" s="1"/>
    </row>
    <row r="596" spans="1:6" x14ac:dyDescent="0.15">
      <c r="A596" s="1">
        <v>0.18859599999999999</v>
      </c>
      <c r="B596" s="1">
        <v>379.08759999999995</v>
      </c>
      <c r="C596" s="1"/>
      <c r="D596" s="1"/>
      <c r="E596" s="1"/>
      <c r="F596" s="1"/>
    </row>
    <row r="597" spans="1:6" x14ac:dyDescent="0.15">
      <c r="A597" s="1">
        <v>0.18874450000000031</v>
      </c>
      <c r="B597" s="1">
        <v>379.26340000000005</v>
      </c>
      <c r="C597" s="1"/>
      <c r="D597" s="1"/>
      <c r="E597" s="1"/>
      <c r="F597" s="1"/>
    </row>
    <row r="598" spans="1:6" x14ac:dyDescent="0.15">
      <c r="A598" s="1">
        <v>0.1893385000000003</v>
      </c>
      <c r="B598" s="1">
        <v>379.4391</v>
      </c>
      <c r="C598" s="1"/>
      <c r="D598" s="1"/>
      <c r="E598" s="1"/>
      <c r="F598" s="1"/>
    </row>
    <row r="599" spans="1:6" x14ac:dyDescent="0.15">
      <c r="A599" s="1">
        <v>0.18944349999999988</v>
      </c>
      <c r="B599" s="1">
        <v>379.83780000000002</v>
      </c>
      <c r="C599" s="1"/>
      <c r="D599" s="1"/>
      <c r="E599" s="1"/>
      <c r="F599" s="1"/>
    </row>
    <row r="600" spans="1:6" x14ac:dyDescent="0.15">
      <c r="A600" s="1">
        <v>0.18993199999999977</v>
      </c>
      <c r="B600" s="1">
        <v>380.33109999999999</v>
      </c>
      <c r="C600" s="1"/>
      <c r="D600" s="1"/>
      <c r="E600" s="1"/>
      <c r="F600" s="1"/>
    </row>
    <row r="601" spans="1:6" x14ac:dyDescent="0.15">
      <c r="A601" s="1">
        <v>0.19036649999999966</v>
      </c>
      <c r="B601" s="1">
        <v>380.78359999999998</v>
      </c>
      <c r="C601" s="1"/>
      <c r="D601" s="1"/>
      <c r="E601" s="1"/>
      <c r="F601" s="1"/>
    </row>
    <row r="602" spans="1:6" x14ac:dyDescent="0.15">
      <c r="A602" s="1">
        <v>0.1906939999999997</v>
      </c>
      <c r="B602" s="1">
        <v>381.39120000000003</v>
      </c>
      <c r="C602" s="1"/>
      <c r="D602" s="1"/>
      <c r="E602" s="1"/>
      <c r="F602" s="1"/>
    </row>
    <row r="603" spans="1:6" x14ac:dyDescent="0.15">
      <c r="A603" s="1">
        <v>0.19081749999999964</v>
      </c>
      <c r="B603" s="1">
        <v>382.09409999999997</v>
      </c>
      <c r="C603" s="1"/>
      <c r="D603" s="1"/>
      <c r="E603" s="1"/>
      <c r="F603" s="1"/>
    </row>
    <row r="604" spans="1:6" x14ac:dyDescent="0.15">
      <c r="A604" s="1">
        <v>0.19197449999999971</v>
      </c>
      <c r="B604" s="1">
        <v>382.6884</v>
      </c>
      <c r="C604" s="1"/>
      <c r="D604" s="1"/>
      <c r="E604" s="1"/>
      <c r="F604" s="1"/>
    </row>
    <row r="605" spans="1:6" x14ac:dyDescent="0.15">
      <c r="A605" s="1">
        <v>0.19279449999999976</v>
      </c>
      <c r="B605" s="1">
        <v>383.33749999999998</v>
      </c>
      <c r="C605" s="1"/>
      <c r="D605" s="1"/>
      <c r="E605" s="1"/>
      <c r="F605" s="1"/>
    </row>
    <row r="606" spans="1:6" x14ac:dyDescent="0.15">
      <c r="A606" s="1">
        <v>0.1929590000000001</v>
      </c>
      <c r="B606" s="1">
        <v>384.11420000000004</v>
      </c>
      <c r="C606" s="1"/>
      <c r="D606" s="1"/>
      <c r="E606" s="1"/>
      <c r="F606" s="1"/>
    </row>
    <row r="607" spans="1:6" x14ac:dyDescent="0.15">
      <c r="A607" s="1">
        <v>0.19399199999999972</v>
      </c>
      <c r="B607" s="1">
        <v>384.80959999999999</v>
      </c>
      <c r="C607" s="1"/>
      <c r="D607" s="1"/>
      <c r="E607" s="1"/>
      <c r="F607" s="1"/>
    </row>
    <row r="608" spans="1:6" x14ac:dyDescent="0.15">
      <c r="A608" s="1">
        <v>0.19507549999999974</v>
      </c>
      <c r="B608" s="1">
        <v>385.8168</v>
      </c>
      <c r="C608" s="1"/>
      <c r="D608" s="1"/>
      <c r="E608" s="1"/>
      <c r="F608" s="1"/>
    </row>
    <row r="609" spans="1:6" x14ac:dyDescent="0.15">
      <c r="A609" s="1">
        <v>0.19630349999999952</v>
      </c>
      <c r="B609" s="1">
        <v>387.12729999999999</v>
      </c>
      <c r="C609" s="1"/>
      <c r="D609" s="1"/>
      <c r="E609" s="1"/>
      <c r="F609" s="1"/>
    </row>
    <row r="610" spans="1:6" x14ac:dyDescent="0.15">
      <c r="A610" s="1">
        <v>0.19760049999999962</v>
      </c>
      <c r="B610" s="1">
        <v>382.08749999999998</v>
      </c>
      <c r="C610" s="1"/>
      <c r="D610" s="1"/>
      <c r="E610" s="1"/>
      <c r="F610" s="1"/>
    </row>
    <row r="611" spans="1:6" x14ac:dyDescent="0.15">
      <c r="A611" s="1">
        <v>0.19919900000000013</v>
      </c>
      <c r="B611" s="1">
        <v>384.49879999999996</v>
      </c>
      <c r="C611" s="1"/>
      <c r="D611" s="1"/>
      <c r="E611" s="1"/>
      <c r="F611" s="1"/>
    </row>
    <row r="612" spans="1:6" x14ac:dyDescent="0.15">
      <c r="A612" s="1">
        <v>0.19980199999999959</v>
      </c>
      <c r="B612" s="1">
        <v>386.47820000000002</v>
      </c>
      <c r="C612" s="1"/>
      <c r="D612" s="1"/>
      <c r="E612" s="1"/>
      <c r="F612" s="1"/>
    </row>
    <row r="613" spans="1:6" x14ac:dyDescent="0.15">
      <c r="A613" s="1">
        <v>0.20110500000000009</v>
      </c>
      <c r="B613" s="1">
        <v>387.52600000000001</v>
      </c>
      <c r="C613" s="1"/>
      <c r="D613" s="1"/>
      <c r="E613" s="1"/>
      <c r="F613" s="1"/>
    </row>
    <row r="614" spans="1:6" x14ac:dyDescent="0.15">
      <c r="A614" s="1">
        <v>0.20190449999999993</v>
      </c>
      <c r="B614" s="1">
        <v>388.3972</v>
      </c>
      <c r="C614" s="1"/>
      <c r="D614" s="1"/>
      <c r="E614" s="1"/>
      <c r="F614" s="1"/>
    </row>
    <row r="615" spans="1:6" x14ac:dyDescent="0.15">
      <c r="A615" s="1">
        <v>0.20370049999999962</v>
      </c>
      <c r="B615" s="1">
        <v>389.18799999999999</v>
      </c>
      <c r="C615" s="1"/>
      <c r="D615" s="1"/>
      <c r="E615" s="1"/>
      <c r="F615" s="1"/>
    </row>
    <row r="616" spans="1:6" x14ac:dyDescent="0.15">
      <c r="A616" s="1">
        <v>0.2052394999999998</v>
      </c>
      <c r="B616" s="1">
        <v>389.8768</v>
      </c>
      <c r="C616" s="1"/>
      <c r="D616" s="1"/>
      <c r="E616" s="1"/>
      <c r="F616" s="1"/>
    </row>
    <row r="617" spans="1:6" x14ac:dyDescent="0.15">
      <c r="A617" s="1">
        <v>0.20736050000000006</v>
      </c>
      <c r="B617" s="1">
        <v>390.51840000000004</v>
      </c>
      <c r="C617" s="1"/>
      <c r="D617" s="1"/>
      <c r="E617" s="1"/>
      <c r="F617" s="1"/>
    </row>
    <row r="618" spans="1:6" x14ac:dyDescent="0.15">
      <c r="A618" s="1">
        <v>0.20957300000000023</v>
      </c>
      <c r="B618" s="1">
        <v>391.14009999999996</v>
      </c>
      <c r="C618" s="1"/>
      <c r="D618" s="1"/>
      <c r="E618" s="1"/>
      <c r="F618" s="1"/>
    </row>
    <row r="619" spans="1:6" x14ac:dyDescent="0.15">
      <c r="A619" s="1">
        <v>0.21195599999999981</v>
      </c>
      <c r="B619" s="1">
        <v>391.34229999999997</v>
      </c>
      <c r="C619" s="1"/>
      <c r="D619" s="1"/>
      <c r="E619" s="1"/>
      <c r="F619" s="1"/>
    </row>
    <row r="620" spans="1:6" x14ac:dyDescent="0.15">
      <c r="A620" s="1">
        <v>0.21474249999999984</v>
      </c>
      <c r="B620" s="1">
        <v>391.49159999999995</v>
      </c>
      <c r="C620" s="1"/>
      <c r="D620" s="1"/>
      <c r="E620" s="1"/>
      <c r="F620" s="1"/>
    </row>
    <row r="621" spans="1:6" x14ac:dyDescent="0.15">
      <c r="A621" s="1">
        <v>0.21683350000000035</v>
      </c>
      <c r="B621" s="1">
        <v>391.72120000000001</v>
      </c>
      <c r="C621" s="1"/>
      <c r="D621" s="1"/>
      <c r="E621" s="1"/>
      <c r="F621" s="1"/>
    </row>
    <row r="622" spans="1:6" x14ac:dyDescent="0.15">
      <c r="A622" s="1">
        <v>0.21946099999999991</v>
      </c>
      <c r="B622" s="1">
        <v>392.01779999999997</v>
      </c>
      <c r="C622" s="1"/>
      <c r="D622" s="1"/>
      <c r="E622" s="1"/>
      <c r="F622" s="1"/>
    </row>
    <row r="623" spans="1:6" x14ac:dyDescent="0.15">
      <c r="A623" s="1">
        <v>0.22134950000000009</v>
      </c>
      <c r="B623" s="1">
        <v>392.36930000000001</v>
      </c>
      <c r="C623" s="1"/>
      <c r="D623" s="1"/>
      <c r="E623" s="1"/>
      <c r="F623" s="1"/>
    </row>
    <row r="624" spans="1:6" x14ac:dyDescent="0.15">
      <c r="A624" s="1">
        <v>0.22287300000000032</v>
      </c>
      <c r="B624" s="1">
        <v>392.71420000000001</v>
      </c>
      <c r="C624" s="1"/>
      <c r="D624" s="1"/>
      <c r="E624" s="1"/>
      <c r="F624" s="1"/>
    </row>
    <row r="625" spans="1:6" x14ac:dyDescent="0.15">
      <c r="A625" s="1">
        <v>0.22471000000000041</v>
      </c>
      <c r="B625" s="1">
        <v>393.07890000000003</v>
      </c>
      <c r="C625" s="1"/>
      <c r="D625" s="1"/>
      <c r="E625" s="1"/>
      <c r="F625" s="1"/>
    </row>
    <row r="626" spans="1:6" x14ac:dyDescent="0.15">
      <c r="A626" s="1">
        <v>0.22612099999999957</v>
      </c>
      <c r="B626" s="1">
        <v>393.4502</v>
      </c>
      <c r="C626" s="1"/>
      <c r="D626" s="1"/>
      <c r="E626" s="1"/>
      <c r="F626" s="1"/>
    </row>
    <row r="627" spans="1:6" x14ac:dyDescent="0.15">
      <c r="A627" s="1">
        <v>0.22770950000000045</v>
      </c>
      <c r="B627" s="1">
        <v>393.82909999999998</v>
      </c>
      <c r="C627" s="1"/>
      <c r="D627" s="1"/>
      <c r="E627" s="1"/>
      <c r="F627" s="1"/>
    </row>
    <row r="628" spans="1:6" x14ac:dyDescent="0.15">
      <c r="A628" s="1">
        <v>0.22866750000000025</v>
      </c>
      <c r="B628" s="1">
        <v>394.20699999999999</v>
      </c>
      <c r="C628" s="1"/>
      <c r="D628" s="1"/>
      <c r="E628" s="1"/>
      <c r="F628" s="1"/>
    </row>
    <row r="629" spans="1:6" x14ac:dyDescent="0.15">
      <c r="A629" s="1">
        <v>0.22972950000000036</v>
      </c>
      <c r="B629" s="1">
        <v>394.32890000000003</v>
      </c>
      <c r="C629" s="1"/>
      <c r="D629" s="1"/>
      <c r="E629" s="1"/>
      <c r="F629" s="1"/>
    </row>
    <row r="630" spans="1:6" x14ac:dyDescent="0.15">
      <c r="A630" s="1">
        <v>0.2315984999999996</v>
      </c>
      <c r="B630" s="1">
        <v>394.10590000000002</v>
      </c>
      <c r="C630" s="1"/>
      <c r="D630" s="1"/>
      <c r="E630" s="1"/>
      <c r="F630" s="1"/>
    </row>
    <row r="631" spans="1:6" x14ac:dyDescent="0.15">
      <c r="A631" s="1">
        <v>0.23304150000000012</v>
      </c>
      <c r="B631" s="1">
        <v>393.9907</v>
      </c>
      <c r="C631" s="1"/>
      <c r="D631" s="1"/>
      <c r="E631" s="1"/>
      <c r="F631" s="1"/>
    </row>
    <row r="632" spans="1:6" x14ac:dyDescent="0.15">
      <c r="A632" s="1">
        <v>0.23397049999999942</v>
      </c>
      <c r="B632" s="1">
        <v>393.95670000000001</v>
      </c>
      <c r="C632" s="1"/>
      <c r="D632" s="1"/>
      <c r="E632" s="1"/>
      <c r="F632" s="1"/>
    </row>
    <row r="633" spans="1:6" x14ac:dyDescent="0.15">
      <c r="A633" s="1">
        <v>0.23474799999999973</v>
      </c>
      <c r="B633" s="1">
        <v>393.97740000000005</v>
      </c>
      <c r="C633" s="1"/>
      <c r="D633" s="1"/>
      <c r="E633" s="1"/>
      <c r="F633" s="1"/>
    </row>
    <row r="634" spans="1:6" x14ac:dyDescent="0.15">
      <c r="A634" s="1">
        <v>0.23533650000000028</v>
      </c>
      <c r="B634" s="1">
        <v>394.34219999999999</v>
      </c>
      <c r="C634" s="1"/>
      <c r="D634" s="1"/>
      <c r="E634" s="1"/>
      <c r="F634" s="1"/>
    </row>
    <row r="635" spans="1:6" x14ac:dyDescent="0.15">
      <c r="A635" s="1">
        <v>0.23658850000000031</v>
      </c>
      <c r="B635" s="1">
        <v>394.68700000000001</v>
      </c>
      <c r="C635" s="1"/>
      <c r="D635" s="1"/>
      <c r="E635" s="1"/>
      <c r="F635" s="1"/>
    </row>
    <row r="636" spans="1:6" x14ac:dyDescent="0.15">
      <c r="A636" s="1">
        <v>0.23725299999999949</v>
      </c>
      <c r="B636" s="1">
        <v>395.00450000000001</v>
      </c>
      <c r="C636" s="1"/>
      <c r="D636" s="1"/>
      <c r="E636" s="1"/>
      <c r="F636" s="1"/>
    </row>
    <row r="637" spans="1:6" x14ac:dyDescent="0.15">
      <c r="A637" s="1">
        <v>0.23811850000000012</v>
      </c>
      <c r="B637" s="1">
        <v>395.2946</v>
      </c>
      <c r="C637" s="1"/>
      <c r="D637" s="1"/>
      <c r="E637" s="1"/>
      <c r="F637" s="1"/>
    </row>
    <row r="638" spans="1:6" x14ac:dyDescent="0.15">
      <c r="A638" s="1">
        <v>0.238626</v>
      </c>
      <c r="B638" s="1">
        <v>395.59219999999999</v>
      </c>
      <c r="C638" s="1"/>
      <c r="D638" s="1"/>
      <c r="E638" s="1"/>
      <c r="F638" s="1"/>
    </row>
    <row r="639" spans="1:6" x14ac:dyDescent="0.15">
      <c r="A639" s="1">
        <v>0.23945300000000014</v>
      </c>
      <c r="B639" s="1">
        <v>395.8888</v>
      </c>
      <c r="C639" s="1"/>
      <c r="D639" s="1"/>
      <c r="E639" s="1"/>
      <c r="F639" s="1"/>
    </row>
    <row r="640" spans="1:6" x14ac:dyDescent="0.15">
      <c r="A640" s="1">
        <v>0.24046749999999939</v>
      </c>
      <c r="B640" s="1">
        <v>396.12599999999998</v>
      </c>
      <c r="C640" s="1"/>
      <c r="D640" s="1"/>
      <c r="E640" s="1"/>
      <c r="F640" s="1"/>
    </row>
    <row r="641" spans="1:6" x14ac:dyDescent="0.15">
      <c r="A641" s="1">
        <v>0.2411405000000002</v>
      </c>
      <c r="B641" s="1">
        <v>396.40280000000001</v>
      </c>
      <c r="C641" s="1"/>
      <c r="D641" s="1"/>
      <c r="E641" s="1"/>
      <c r="F641" s="1"/>
    </row>
    <row r="642" spans="1:6" x14ac:dyDescent="0.15">
      <c r="A642" s="1">
        <v>0.24225550000000018</v>
      </c>
      <c r="B642" s="1">
        <v>396.69290000000001</v>
      </c>
      <c r="C642" s="1"/>
      <c r="D642" s="1"/>
      <c r="E642" s="1"/>
      <c r="F642" s="1"/>
    </row>
    <row r="643" spans="1:6" x14ac:dyDescent="0.15">
      <c r="A643" s="1">
        <v>0.24332500000000046</v>
      </c>
      <c r="B643" s="1">
        <v>396.96979999999996</v>
      </c>
      <c r="C643" s="1"/>
      <c r="D643" s="1"/>
      <c r="E643" s="1"/>
      <c r="F643" s="1"/>
    </row>
    <row r="644" spans="1:6" x14ac:dyDescent="0.15">
      <c r="A644" s="1">
        <v>0.24434700000000031</v>
      </c>
      <c r="B644" s="1">
        <v>397.24</v>
      </c>
      <c r="C644" s="1"/>
      <c r="D644" s="1"/>
      <c r="E644" s="1"/>
      <c r="F644" s="1"/>
    </row>
    <row r="645" spans="1:6" x14ac:dyDescent="0.15">
      <c r="A645" s="1">
        <v>0.24543599999999977</v>
      </c>
      <c r="B645" s="1">
        <v>397.20029999999997</v>
      </c>
      <c r="C645" s="1"/>
      <c r="D645" s="1"/>
      <c r="E645" s="1"/>
      <c r="F645" s="1"/>
    </row>
    <row r="646" spans="1:6" x14ac:dyDescent="0.15">
      <c r="A646" s="1">
        <v>0.24652299999999983</v>
      </c>
      <c r="B646" s="1">
        <v>396.7808</v>
      </c>
      <c r="C646" s="1"/>
      <c r="D646" s="1"/>
      <c r="E646" s="1"/>
      <c r="F646" s="1"/>
    </row>
    <row r="647" spans="1:6" x14ac:dyDescent="0.15">
      <c r="A647" s="1">
        <v>0.24760450000000001</v>
      </c>
      <c r="B647" s="1">
        <v>396.4633</v>
      </c>
      <c r="C647" s="1"/>
      <c r="D647" s="1"/>
      <c r="E647" s="1"/>
      <c r="F647" s="1"/>
    </row>
    <row r="648" spans="1:6" x14ac:dyDescent="0.15">
      <c r="A648" s="1">
        <v>0.24838349999999965</v>
      </c>
      <c r="B648" s="1">
        <v>396.2063</v>
      </c>
      <c r="C648" s="1"/>
      <c r="D648" s="1"/>
      <c r="E648" s="1"/>
      <c r="F648" s="1"/>
    </row>
    <row r="649" spans="1:6" x14ac:dyDescent="0.15">
      <c r="A649" s="1">
        <v>0.24923399999999996</v>
      </c>
      <c r="B649" s="1">
        <v>395.97669999999999</v>
      </c>
      <c r="C649" s="1"/>
      <c r="D649" s="1"/>
      <c r="E649" s="1"/>
      <c r="F649" s="1"/>
    </row>
    <row r="650" spans="1:6" x14ac:dyDescent="0.15">
      <c r="A650" s="1">
        <v>0.24955049999999979</v>
      </c>
      <c r="B650" s="1">
        <v>396.09199999999998</v>
      </c>
      <c r="C650" s="1"/>
      <c r="D650" s="1"/>
      <c r="E650" s="1"/>
      <c r="F650" s="1"/>
    </row>
    <row r="651" spans="1:6" x14ac:dyDescent="0.15">
      <c r="A651" s="1">
        <v>0.25032800000000011</v>
      </c>
      <c r="B651" s="1">
        <v>395.84820000000002</v>
      </c>
      <c r="C651" s="1"/>
      <c r="D651" s="1"/>
      <c r="E651" s="1"/>
      <c r="F651" s="1"/>
    </row>
    <row r="652" spans="1:6" x14ac:dyDescent="0.15">
      <c r="A652" s="1">
        <v>0.25071650000000023</v>
      </c>
      <c r="B652" s="1">
        <v>395.41640000000001</v>
      </c>
      <c r="C652" s="1"/>
      <c r="D652" s="1"/>
      <c r="E652" s="1"/>
      <c r="F652" s="1"/>
    </row>
    <row r="653" spans="1:6" x14ac:dyDescent="0.15">
      <c r="A653" s="1">
        <v>0.25117649999999925</v>
      </c>
      <c r="B653" s="1">
        <v>395.00450000000001</v>
      </c>
      <c r="C653" s="1"/>
      <c r="D653" s="1"/>
      <c r="E653" s="1"/>
      <c r="F653" s="1"/>
    </row>
    <row r="654" spans="1:6" x14ac:dyDescent="0.15">
      <c r="A654" s="1">
        <v>0.2515695</v>
      </c>
      <c r="B654" s="1">
        <v>394.56509999999997</v>
      </c>
      <c r="C654" s="1"/>
      <c r="D654" s="1"/>
      <c r="E654" s="1"/>
      <c r="F654" s="1"/>
    </row>
    <row r="655" spans="1:6" x14ac:dyDescent="0.15">
      <c r="A655" s="1">
        <v>0.25175999999999998</v>
      </c>
      <c r="B655" s="1">
        <v>394.18720000000002</v>
      </c>
      <c r="C655" s="1"/>
      <c r="D655" s="1"/>
      <c r="E655" s="1"/>
      <c r="F655" s="1"/>
    </row>
    <row r="656" spans="1:6" x14ac:dyDescent="0.15">
      <c r="A656" s="1">
        <v>0.25190500000000071</v>
      </c>
      <c r="B656" s="1">
        <v>394.15979999999996</v>
      </c>
      <c r="C656" s="1"/>
      <c r="D656" s="1"/>
      <c r="E656" s="1"/>
      <c r="F656" s="1"/>
    </row>
    <row r="657" spans="1:6" x14ac:dyDescent="0.15">
      <c r="A657" s="1">
        <v>0.25193949999999976</v>
      </c>
      <c r="B657" s="1">
        <v>394.07850000000002</v>
      </c>
      <c r="C657" s="1"/>
      <c r="D657" s="1"/>
      <c r="E657" s="1"/>
      <c r="F657" s="1"/>
    </row>
    <row r="658" spans="1:6" x14ac:dyDescent="0.15">
      <c r="A658" s="1">
        <v>0.25212800000000035</v>
      </c>
      <c r="B658" s="1">
        <v>394.00479999999999</v>
      </c>
      <c r="C658" s="1"/>
      <c r="D658" s="1"/>
      <c r="E658" s="1"/>
      <c r="F658" s="1"/>
    </row>
    <row r="659" spans="1:6" x14ac:dyDescent="0.15">
      <c r="A659" s="1">
        <v>0.25249200000000016</v>
      </c>
      <c r="B659" s="1">
        <v>394.00479999999999</v>
      </c>
      <c r="C659" s="1"/>
      <c r="D659" s="1"/>
      <c r="E659" s="1"/>
      <c r="F659" s="1"/>
    </row>
    <row r="660" spans="1:6" x14ac:dyDescent="0.15">
      <c r="A660" s="1">
        <v>0.25248900000000019</v>
      </c>
      <c r="B660" s="1">
        <v>394.24770000000001</v>
      </c>
      <c r="C660" s="1"/>
      <c r="D660" s="1"/>
      <c r="E660" s="1"/>
      <c r="F660" s="1"/>
    </row>
    <row r="661" spans="1:6" x14ac:dyDescent="0.15">
      <c r="A661" s="1">
        <v>0.25264199999999981</v>
      </c>
      <c r="B661" s="1">
        <v>394.68700000000001</v>
      </c>
      <c r="C661" s="1"/>
      <c r="D661" s="1"/>
      <c r="E661" s="1"/>
      <c r="F661" s="1"/>
    </row>
    <row r="662" spans="1:6" x14ac:dyDescent="0.15">
      <c r="A662" s="1">
        <v>0.25291049999999959</v>
      </c>
      <c r="B662" s="1">
        <v>395.2946</v>
      </c>
      <c r="C662" s="1"/>
      <c r="D662" s="1"/>
      <c r="E662" s="1"/>
      <c r="F662" s="1"/>
    </row>
    <row r="663" spans="1:6" x14ac:dyDescent="0.15">
      <c r="A663" s="1">
        <v>0.25318849999999937</v>
      </c>
      <c r="B663" s="1">
        <v>396.07120000000003</v>
      </c>
      <c r="C663" s="1"/>
      <c r="D663" s="1"/>
      <c r="E663" s="1"/>
      <c r="F663" s="1"/>
    </row>
    <row r="664" spans="1:6" x14ac:dyDescent="0.15">
      <c r="A664" s="1">
        <v>0.25334150000000033</v>
      </c>
      <c r="B664" s="1">
        <v>396.93009999999998</v>
      </c>
      <c r="C664" s="1"/>
      <c r="D664" s="1"/>
      <c r="E664" s="1"/>
      <c r="F664" s="1"/>
    </row>
    <row r="665" spans="1:6" x14ac:dyDescent="0.15">
      <c r="A665" s="1">
        <v>0.25387450000000022</v>
      </c>
      <c r="B665" s="1">
        <v>397.97699999999998</v>
      </c>
      <c r="C665" s="1"/>
      <c r="D665" s="1"/>
      <c r="E665" s="1"/>
      <c r="F665" s="1"/>
    </row>
    <row r="666" spans="1:6" x14ac:dyDescent="0.15">
      <c r="A666" s="1">
        <v>0.25405299999999986</v>
      </c>
      <c r="B666" s="1">
        <v>398.96340000000004</v>
      </c>
      <c r="C666" s="1"/>
      <c r="D666" s="1"/>
      <c r="E666" s="1"/>
      <c r="F666" s="1"/>
    </row>
    <row r="667" spans="1:6" x14ac:dyDescent="0.15">
      <c r="A667" s="1">
        <v>0.25460200000000022</v>
      </c>
      <c r="B667" s="1">
        <v>400.4563</v>
      </c>
      <c r="C667" s="1"/>
      <c r="D667" s="1"/>
      <c r="E667" s="1"/>
      <c r="F667" s="1"/>
    </row>
    <row r="668" spans="1:6" x14ac:dyDescent="0.15">
      <c r="A668" s="1">
        <v>0.25509300000000046</v>
      </c>
      <c r="B668" s="1">
        <v>394.92320000000001</v>
      </c>
      <c r="C668" s="1"/>
      <c r="D668" s="1"/>
      <c r="E668" s="1"/>
      <c r="F668" s="1"/>
    </row>
    <row r="669" spans="1:6" x14ac:dyDescent="0.15">
      <c r="A669" s="1">
        <v>0.25587399999999993</v>
      </c>
      <c r="B669" s="1">
        <v>397.88909999999998</v>
      </c>
      <c r="C669" s="1"/>
      <c r="D669" s="1"/>
      <c r="E669" s="1"/>
      <c r="F669" s="1"/>
    </row>
    <row r="670" spans="1:6" x14ac:dyDescent="0.15">
      <c r="A670" s="1">
        <v>0.2570199999999998</v>
      </c>
      <c r="B670" s="1">
        <v>400.94940000000003</v>
      </c>
      <c r="C670" s="1"/>
      <c r="D670" s="1"/>
      <c r="E670" s="1"/>
      <c r="F670" s="1"/>
    </row>
    <row r="671" spans="1:6" x14ac:dyDescent="0.15">
      <c r="A671" s="1">
        <v>0.25788949999999966</v>
      </c>
      <c r="B671" s="1">
        <v>403.22559999999999</v>
      </c>
      <c r="C671" s="1"/>
      <c r="D671" s="1"/>
      <c r="E671" s="1"/>
      <c r="F671" s="1"/>
    </row>
    <row r="672" spans="1:6" x14ac:dyDescent="0.15">
      <c r="A672" s="1">
        <v>0.25927200000000061</v>
      </c>
      <c r="B672" s="1">
        <v>404.29329999999999</v>
      </c>
      <c r="C672" s="1"/>
      <c r="D672" s="1"/>
      <c r="E672" s="1"/>
      <c r="F672" s="1"/>
    </row>
    <row r="673" spans="1:6" x14ac:dyDescent="0.15">
      <c r="A673" s="1">
        <v>0.26156550000000012</v>
      </c>
      <c r="B673" s="1">
        <v>404.27340000000004</v>
      </c>
      <c r="C673" s="1"/>
      <c r="D673" s="1"/>
      <c r="E673" s="1"/>
      <c r="F673" s="1"/>
    </row>
    <row r="674" spans="1:6" x14ac:dyDescent="0.15">
      <c r="A674" s="1">
        <v>0.2680940000000005</v>
      </c>
      <c r="B674" s="1">
        <v>404.2328</v>
      </c>
      <c r="C674" s="1"/>
      <c r="D674" s="1"/>
      <c r="E674" s="1"/>
      <c r="F674" s="1"/>
    </row>
    <row r="675" spans="1:6" x14ac:dyDescent="0.15">
      <c r="A675" s="1">
        <v>0.27791150000000009</v>
      </c>
      <c r="B675" s="1">
        <v>404.2328</v>
      </c>
      <c r="C675" s="1"/>
      <c r="D675" s="1"/>
      <c r="E675" s="1"/>
      <c r="F675" s="1"/>
    </row>
    <row r="676" spans="1:6" x14ac:dyDescent="0.15">
      <c r="A676" s="1">
        <v>0.2880404999999997</v>
      </c>
      <c r="B676" s="1">
        <v>403.80670000000003</v>
      </c>
      <c r="C676" s="1"/>
      <c r="D676" s="1"/>
      <c r="E676" s="1"/>
      <c r="F676" s="1"/>
    </row>
    <row r="677" spans="1:6" x14ac:dyDescent="0.15">
      <c r="A677" s="1">
        <v>0.29811399999999955</v>
      </c>
      <c r="B677" s="1">
        <v>401.52390000000003</v>
      </c>
      <c r="C677" s="1"/>
      <c r="D677" s="1"/>
      <c r="E677" s="1"/>
      <c r="F677" s="1"/>
    </row>
    <row r="678" spans="1:6" x14ac:dyDescent="0.15">
      <c r="A678" s="1">
        <v>0.30963750000000001</v>
      </c>
      <c r="B678" s="1">
        <v>304.21440000000001</v>
      </c>
      <c r="C678" s="1"/>
      <c r="D678" s="1"/>
      <c r="E678" s="1"/>
      <c r="F678" s="1"/>
    </row>
    <row r="679" spans="1:6" x14ac:dyDescent="0.15">
      <c r="A679" s="1">
        <v>0.32833850000000053</v>
      </c>
      <c r="B679" s="1">
        <v>304.21440000000001</v>
      </c>
      <c r="C679" s="1"/>
      <c r="D679" s="1"/>
      <c r="E679" s="1"/>
      <c r="F679" s="1"/>
    </row>
  </sheetData>
  <mergeCells count="13">
    <mergeCell ref="AH3:AI3"/>
    <mergeCell ref="AE3:AF3"/>
    <mergeCell ref="AK3:AL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BA473"/>
  <sheetViews>
    <sheetView topLeftCell="X1" zoomScale="85" zoomScaleNormal="85" workbookViewId="0">
      <selection activeCell="AC12" sqref="AC12"/>
    </sheetView>
  </sheetViews>
  <sheetFormatPr defaultRowHeight="13.5" x14ac:dyDescent="0.15"/>
  <sheetData>
    <row r="1" spans="1:53" ht="27" x14ac:dyDescent="0.15">
      <c r="A1" s="2" t="s">
        <v>4</v>
      </c>
      <c r="B1" s="2" t="s">
        <v>56</v>
      </c>
      <c r="C1" s="2"/>
      <c r="D1" s="2" t="s">
        <v>57</v>
      </c>
      <c r="E1" s="2"/>
      <c r="F1" s="2" t="s">
        <v>58</v>
      </c>
      <c r="G1" s="36" t="s">
        <v>5</v>
      </c>
      <c r="H1" s="36"/>
      <c r="I1" s="36"/>
      <c r="J1" s="36"/>
      <c r="K1" s="36"/>
      <c r="L1" s="36"/>
      <c r="M1" s="36"/>
      <c r="N1" s="36"/>
      <c r="O1" s="36"/>
      <c r="P1" s="36"/>
      <c r="R1" s="36" t="s">
        <v>28</v>
      </c>
      <c r="S1" s="36"/>
      <c r="T1" s="36"/>
      <c r="U1" s="36"/>
      <c r="V1" s="36"/>
      <c r="W1" s="36"/>
      <c r="X1" s="36"/>
      <c r="Y1" s="36"/>
      <c r="Z1" s="36"/>
      <c r="AA1" s="36"/>
      <c r="AC1" s="15" t="s">
        <v>97</v>
      </c>
      <c r="AD1" s="15"/>
    </row>
    <row r="2" spans="1:53" x14ac:dyDescent="0.15">
      <c r="G2" s="3"/>
      <c r="H2" s="3"/>
      <c r="I2" s="36" t="s">
        <v>6</v>
      </c>
      <c r="J2" s="36"/>
      <c r="K2" s="36" t="s">
        <v>7</v>
      </c>
      <c r="L2" s="36"/>
      <c r="M2" s="3"/>
      <c r="N2" s="3"/>
      <c r="O2" s="3"/>
      <c r="P2" s="3"/>
      <c r="R2" s="3" t="s">
        <v>37</v>
      </c>
      <c r="S2" s="3"/>
      <c r="T2" s="36" t="s">
        <v>6</v>
      </c>
      <c r="U2" s="36"/>
      <c r="V2" s="36" t="s">
        <v>7</v>
      </c>
      <c r="W2" s="36"/>
      <c r="X2" s="3"/>
      <c r="Y2" s="3"/>
      <c r="Z2" s="3"/>
      <c r="AA2" s="3"/>
      <c r="AC2" s="19" t="s">
        <v>87</v>
      </c>
      <c r="AD2" s="15"/>
      <c r="AE2" s="38" t="s">
        <v>118</v>
      </c>
      <c r="AF2" s="38"/>
      <c r="AG2" s="27"/>
      <c r="AH2" s="38" t="s">
        <v>119</v>
      </c>
      <c r="AI2" s="38"/>
      <c r="AK2" s="38" t="s">
        <v>139</v>
      </c>
      <c r="AL2" s="38"/>
      <c r="AT2" s="38" t="s">
        <v>155</v>
      </c>
      <c r="AU2" s="38"/>
    </row>
    <row r="3" spans="1:53" x14ac:dyDescent="0.15">
      <c r="G3" s="4"/>
      <c r="H3" s="4"/>
      <c r="I3" s="37">
        <v>1</v>
      </c>
      <c r="J3" s="37"/>
      <c r="K3" s="37">
        <v>2</v>
      </c>
      <c r="L3" s="37"/>
      <c r="M3" s="4"/>
      <c r="N3" s="3"/>
      <c r="O3" s="3"/>
      <c r="P3" s="3"/>
      <c r="R3" s="4"/>
      <c r="S3" s="4"/>
      <c r="T3" s="37">
        <v>1</v>
      </c>
      <c r="U3" s="37"/>
      <c r="V3" s="37">
        <v>2</v>
      </c>
      <c r="W3" s="37"/>
      <c r="X3" s="4"/>
      <c r="Y3" s="3"/>
      <c r="Z3" s="3"/>
      <c r="AA3" s="3"/>
      <c r="AC3" s="15" t="s">
        <v>88</v>
      </c>
      <c r="AD3" s="15" t="s">
        <v>89</v>
      </c>
      <c r="AE3" s="35" t="s">
        <v>99</v>
      </c>
      <c r="AF3" s="35"/>
      <c r="AG3" s="28"/>
      <c r="AH3" s="35" t="s">
        <v>106</v>
      </c>
      <c r="AI3" s="35"/>
      <c r="AK3" s="35" t="s">
        <v>138</v>
      </c>
      <c r="AL3" s="35"/>
      <c r="AT3" s="35" t="s">
        <v>154</v>
      </c>
      <c r="AU3" s="35"/>
    </row>
    <row r="4" spans="1:53" x14ac:dyDescent="0.15">
      <c r="G4" s="4" t="s">
        <v>0</v>
      </c>
      <c r="H4" s="4" t="s">
        <v>8</v>
      </c>
      <c r="I4" s="4" t="s">
        <v>1</v>
      </c>
      <c r="J4" s="4" t="s">
        <v>2</v>
      </c>
      <c r="K4" s="4" t="s">
        <v>1</v>
      </c>
      <c r="L4" s="4" t="s">
        <v>2</v>
      </c>
      <c r="M4" s="4" t="s">
        <v>3</v>
      </c>
      <c r="N4" s="4" t="s">
        <v>9</v>
      </c>
      <c r="O4" s="5" t="s">
        <v>10</v>
      </c>
      <c r="P4" s="6" t="s">
        <v>11</v>
      </c>
      <c r="R4" s="4" t="s">
        <v>0</v>
      </c>
      <c r="S4" s="4" t="s">
        <v>8</v>
      </c>
      <c r="T4" s="4" t="s">
        <v>1</v>
      </c>
      <c r="U4" s="4" t="s">
        <v>2</v>
      </c>
      <c r="V4" s="4" t="s">
        <v>1</v>
      </c>
      <c r="W4" s="4" t="s">
        <v>2</v>
      </c>
      <c r="X4" s="4" t="s">
        <v>3</v>
      </c>
      <c r="Y4" s="4" t="s">
        <v>9</v>
      </c>
      <c r="Z4" s="5" t="s">
        <v>10</v>
      </c>
      <c r="AA4" s="6" t="s">
        <v>11</v>
      </c>
      <c r="AC4" s="15" t="s">
        <v>90</v>
      </c>
      <c r="AD4" s="15">
        <v>0.1</v>
      </c>
      <c r="AE4" s="28" t="s">
        <v>0</v>
      </c>
      <c r="AF4" s="28" t="s">
        <v>86</v>
      </c>
      <c r="AG4" s="28"/>
      <c r="AH4" s="28" t="s">
        <v>0</v>
      </c>
      <c r="AI4" s="28" t="s">
        <v>86</v>
      </c>
      <c r="AK4" s="1" t="s">
        <v>0</v>
      </c>
      <c r="AL4" s="1" t="s">
        <v>6</v>
      </c>
      <c r="AM4" t="s">
        <v>7</v>
      </c>
      <c r="AN4" t="s">
        <v>124</v>
      </c>
      <c r="AO4" t="s">
        <v>131</v>
      </c>
      <c r="AP4" t="s">
        <v>132</v>
      </c>
      <c r="AQ4" t="s">
        <v>133</v>
      </c>
      <c r="AR4" t="s">
        <v>134</v>
      </c>
      <c r="AT4" s="1" t="s">
        <v>0</v>
      </c>
      <c r="AU4" s="1" t="s">
        <v>6</v>
      </c>
      <c r="AV4" t="s">
        <v>7</v>
      </c>
      <c r="AW4" t="s">
        <v>124</v>
      </c>
      <c r="AX4" t="s">
        <v>131</v>
      </c>
      <c r="AY4" t="s">
        <v>132</v>
      </c>
      <c r="AZ4" t="s">
        <v>133</v>
      </c>
      <c r="BA4" t="s">
        <v>134</v>
      </c>
    </row>
    <row r="5" spans="1:53" x14ac:dyDescent="0.15">
      <c r="A5" s="1">
        <v>0</v>
      </c>
      <c r="B5" s="1">
        <v>6.0470039999999996E-2</v>
      </c>
      <c r="C5" s="1">
        <v>0</v>
      </c>
      <c r="D5" s="1">
        <v>7.3697860000000004E-2</v>
      </c>
      <c r="E5" s="1">
        <v>0</v>
      </c>
      <c r="F5" s="1">
        <v>0</v>
      </c>
      <c r="G5" s="1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f>SQRT(POWER(I5-K5,2)+POWER(J5-L5,2))</f>
        <v>0</v>
      </c>
      <c r="N5">
        <f>J5-L5</f>
        <v>0</v>
      </c>
      <c r="O5" s="7">
        <f>M5-N5</f>
        <v>0</v>
      </c>
      <c r="P5">
        <f>M5-H5</f>
        <v>0</v>
      </c>
      <c r="R5" s="1">
        <v>0</v>
      </c>
      <c r="S5">
        <v>0</v>
      </c>
      <c r="T5">
        <v>0</v>
      </c>
      <c r="U5">
        <v>0</v>
      </c>
      <c r="V5">
        <v>0</v>
      </c>
      <c r="W5">
        <v>0</v>
      </c>
      <c r="X5" s="1">
        <f>SQRT(POWER(T5-V5,2)+POWER(U5-W5,2))</f>
        <v>0</v>
      </c>
      <c r="Y5">
        <f>U5-W5</f>
        <v>0</v>
      </c>
      <c r="Z5" s="7">
        <f>X5-Y5</f>
        <v>0</v>
      </c>
      <c r="AA5">
        <f>X5-S5</f>
        <v>0</v>
      </c>
      <c r="AC5" s="15"/>
      <c r="AD5" s="15"/>
      <c r="AE5">
        <v>0</v>
      </c>
      <c r="AF5">
        <v>0</v>
      </c>
      <c r="AG5" s="1"/>
      <c r="AH5">
        <v>0</v>
      </c>
      <c r="AI5">
        <v>0</v>
      </c>
      <c r="AK5">
        <v>0</v>
      </c>
      <c r="AL5" s="31">
        <v>0</v>
      </c>
      <c r="AM5">
        <v>0</v>
      </c>
      <c r="AN5">
        <f>AL5-AM5</f>
        <v>0</v>
      </c>
      <c r="AO5">
        <v>0</v>
      </c>
      <c r="AP5">
        <v>0</v>
      </c>
      <c r="AQ5">
        <f>AL5-AO5</f>
        <v>0</v>
      </c>
      <c r="AR5">
        <f>AM5-AO5</f>
        <v>0</v>
      </c>
      <c r="AT5" s="31">
        <v>0</v>
      </c>
      <c r="AU5">
        <v>0</v>
      </c>
      <c r="AV5">
        <v>0</v>
      </c>
      <c r="AW5">
        <f>AU5-AV5</f>
        <v>0</v>
      </c>
      <c r="AX5">
        <v>0</v>
      </c>
      <c r="AY5">
        <v>0</v>
      </c>
      <c r="AZ5">
        <f>AU5-AX5</f>
        <v>0</v>
      </c>
      <c r="BA5">
        <f>AV5-AX5</f>
        <v>0</v>
      </c>
    </row>
    <row r="6" spans="1:53" x14ac:dyDescent="0.15">
      <c r="A6" s="1">
        <v>5.3999999999999998E-5</v>
      </c>
      <c r="B6" s="1">
        <v>0.1955828</v>
      </c>
      <c r="C6" s="1">
        <v>5.7149999999999996E-4</v>
      </c>
      <c r="D6" s="1">
        <v>5.1342850000000002</v>
      </c>
      <c r="E6" s="1">
        <v>8.6499999999996302E-5</v>
      </c>
      <c r="F6" s="1">
        <v>3.9107109999999996</v>
      </c>
      <c r="G6">
        <v>1.3309850000000001</v>
      </c>
      <c r="H6">
        <v>4.0000000000000001E-3</v>
      </c>
      <c r="I6">
        <v>9.2068177764303982E-5</v>
      </c>
      <c r="J6">
        <v>2.6968538295477629E-3</v>
      </c>
      <c r="K6">
        <v>1.0102175292558968E-4</v>
      </c>
      <c r="L6">
        <v>2.442516153678298E-3</v>
      </c>
      <c r="M6" s="1">
        <f t="shared" ref="M6:M69" si="0">SQRT(POWER(I6-K6,2)+POWER(J6-L6,2))</f>
        <v>2.5449522564254472E-4</v>
      </c>
      <c r="N6">
        <f t="shared" ref="N6:N69" si="1">J6-L6</f>
        <v>2.5433767586946487E-4</v>
      </c>
      <c r="O6" s="7">
        <f t="shared" ref="O6:O69" si="2">M6-N6</f>
        <v>1.5754977307984959E-7</v>
      </c>
      <c r="P6">
        <f t="shared" ref="P6:P69" si="3">M6-H6</f>
        <v>-3.7455047743574555E-3</v>
      </c>
      <c r="R6">
        <v>1.6638790000000001</v>
      </c>
      <c r="S6">
        <v>5.0000000000000001E-3</v>
      </c>
      <c r="T6">
        <v>1.1161650036228821E-4</v>
      </c>
      <c r="U6">
        <v>3.3768925350159407E-3</v>
      </c>
      <c r="V6">
        <v>1.2678088387474418E-4</v>
      </c>
      <c r="W6">
        <v>3.0625287909060717E-3</v>
      </c>
      <c r="X6" s="1">
        <f t="shared" ref="X6:X69" si="4">SQRT(POWER(T6-V6,2)+POWER(U6-W6,2))</f>
        <v>3.1472928389027931E-4</v>
      </c>
      <c r="Y6">
        <f t="shared" ref="Y6:Y69" si="5">U6-W6</f>
        <v>3.14363744109869E-4</v>
      </c>
      <c r="Z6" s="7">
        <f t="shared" ref="Z6:Z69" si="6">X6-Y6</f>
        <v>3.6553978041031126E-7</v>
      </c>
      <c r="AA6">
        <f t="shared" ref="AA6:AA69" si="7">X6-S6</f>
        <v>-4.6852707161097211E-3</v>
      </c>
      <c r="AC6" s="15"/>
      <c r="AD6" s="15"/>
      <c r="AE6">
        <v>4.7683247070312502</v>
      </c>
      <c r="AF6">
        <v>6.5618678490864113E-7</v>
      </c>
      <c r="AG6" s="1"/>
      <c r="AH6">
        <v>9.0597226562500008</v>
      </c>
      <c r="AI6">
        <v>-7.0448550104629248E-7</v>
      </c>
      <c r="AK6">
        <v>2.3841765136718749</v>
      </c>
      <c r="AL6" s="31">
        <v>3.7141580833122134E-7</v>
      </c>
      <c r="AM6">
        <v>2.195947672589682E-7</v>
      </c>
      <c r="AN6">
        <f t="shared" ref="AN6:AN32" si="8">AL6-AM6</f>
        <v>1.5182104107225314E-7</v>
      </c>
      <c r="AO6">
        <v>6.9724160312034655E-7</v>
      </c>
      <c r="AQ6">
        <f t="shared" ref="AQ6:AQ32" si="9">AL6-AO6</f>
        <v>-3.2582579478912521E-7</v>
      </c>
      <c r="AR6">
        <f t="shared" ref="AR6:AR32" si="10">AM6-AO6</f>
        <v>-4.7764683586137835E-7</v>
      </c>
      <c r="AT6" s="31">
        <v>10.0133564453125</v>
      </c>
      <c r="AU6">
        <v>-9.8602140496950597E-7</v>
      </c>
      <c r="AV6">
        <v>8.6438740254379809E-7</v>
      </c>
      <c r="AW6">
        <f t="shared" ref="AW6:AW45" si="11">AU6-AV6</f>
        <v>-1.8504088075133041E-6</v>
      </c>
      <c r="AX6">
        <v>-1.4794950402574614E-6</v>
      </c>
      <c r="AY6">
        <v>4.9186019168701023E-7</v>
      </c>
      <c r="AZ6">
        <f t="shared" ref="AZ6:AZ45" si="12">AU6-AX6</f>
        <v>4.934736352879554E-7</v>
      </c>
      <c r="BA6">
        <f t="shared" ref="BA6:BA45" si="13">AV6-AX6</f>
        <v>2.3438824428012595E-6</v>
      </c>
    </row>
    <row r="7" spans="1:53" x14ac:dyDescent="0.15">
      <c r="A7" s="1">
        <v>1.380000000000001E-4</v>
      </c>
      <c r="B7" s="1">
        <v>1.0875160000000001</v>
      </c>
      <c r="C7" s="1">
        <v>2.1940000000000154E-3</v>
      </c>
      <c r="D7" s="1">
        <v>6.1537709999999999</v>
      </c>
      <c r="E7" s="1">
        <v>1.6449999999999798E-4</v>
      </c>
      <c r="F7" s="1">
        <v>6.1669999999999998</v>
      </c>
      <c r="G7">
        <v>2.6622659999999998</v>
      </c>
      <c r="H7">
        <v>8.0000000000000002E-3</v>
      </c>
      <c r="I7">
        <v>1.8369803729001433E-4</v>
      </c>
      <c r="J7">
        <v>5.3932331502437592E-3</v>
      </c>
      <c r="K7">
        <v>2.0209232752677053E-4</v>
      </c>
      <c r="L7">
        <v>4.8851971514523029E-3</v>
      </c>
      <c r="M7" s="1">
        <f t="shared" si="0"/>
        <v>5.0836888770001108E-4</v>
      </c>
      <c r="N7">
        <f t="shared" si="1"/>
        <v>5.0803599879145622E-4</v>
      </c>
      <c r="O7" s="7">
        <f t="shared" si="2"/>
        <v>3.3288890855485975E-7</v>
      </c>
      <c r="P7">
        <f t="shared" si="3"/>
        <v>-7.4916311122999891E-3</v>
      </c>
      <c r="R7">
        <v>3.3283860000000001</v>
      </c>
      <c r="S7">
        <v>0.01</v>
      </c>
      <c r="T7">
        <v>2.214817504864186E-4</v>
      </c>
      <c r="U7">
        <v>6.7532807588577271E-3</v>
      </c>
      <c r="V7">
        <v>2.5189589359797537E-4</v>
      </c>
      <c r="W7">
        <v>6.1258510686457157E-3</v>
      </c>
      <c r="X7" s="1">
        <f t="shared" si="4"/>
        <v>6.2816640809641418E-4</v>
      </c>
      <c r="Y7">
        <f t="shared" si="5"/>
        <v>6.2742969021201134E-4</v>
      </c>
      <c r="Z7" s="7">
        <f t="shared" si="6"/>
        <v>7.3671788440284394E-7</v>
      </c>
      <c r="AA7">
        <f t="shared" si="7"/>
        <v>-9.3718335919035865E-3</v>
      </c>
      <c r="AC7" s="19" t="s">
        <v>91</v>
      </c>
      <c r="AD7" s="15"/>
      <c r="AE7">
        <v>18.020624999999999</v>
      </c>
      <c r="AF7">
        <v>1.0459392797201872E-3</v>
      </c>
      <c r="AG7" s="1"/>
      <c r="AH7">
        <v>34.215718750000001</v>
      </c>
      <c r="AI7">
        <v>1.8612744752317667E-3</v>
      </c>
      <c r="AK7">
        <v>9.0159121093749999</v>
      </c>
      <c r="AL7" s="31">
        <v>5.3476454922929406E-4</v>
      </c>
      <c r="AM7">
        <v>3.5386125091463327E-4</v>
      </c>
      <c r="AN7">
        <f t="shared" si="8"/>
        <v>1.8090329831466079E-4</v>
      </c>
      <c r="AO7">
        <v>5.337161710485816E-4</v>
      </c>
      <c r="AQ7">
        <f t="shared" si="9"/>
        <v>1.0483781807124615E-6</v>
      </c>
      <c r="AR7">
        <f t="shared" si="10"/>
        <v>-1.7985492013394833E-4</v>
      </c>
      <c r="AT7" s="31">
        <v>37.817359375000002</v>
      </c>
      <c r="AU7">
        <v>1.9893287681043148E-3</v>
      </c>
      <c r="AV7">
        <v>1.3007613597437739E-3</v>
      </c>
      <c r="AW7">
        <f t="shared" si="11"/>
        <v>6.8856740836054087E-4</v>
      </c>
      <c r="AX7">
        <v>1.7548614414408803E-3</v>
      </c>
      <c r="AY7">
        <v>1.8202341161668301E-3</v>
      </c>
      <c r="AZ7">
        <f t="shared" si="12"/>
        <v>2.3446732666343451E-4</v>
      </c>
      <c r="BA7">
        <f t="shared" si="13"/>
        <v>-4.5410008169710636E-4</v>
      </c>
    </row>
    <row r="8" spans="1:53" x14ac:dyDescent="0.15">
      <c r="A8" s="1">
        <v>3.6699999999999927E-4</v>
      </c>
      <c r="B8" s="1">
        <v>5.3166400000000005</v>
      </c>
      <c r="C8" s="1">
        <v>2.4644999999999806E-3</v>
      </c>
      <c r="D8" s="1">
        <v>6.49864</v>
      </c>
      <c r="E8" s="1">
        <v>6.2500000000000056E-4</v>
      </c>
      <c r="F8" s="1">
        <v>6.80288</v>
      </c>
      <c r="G8">
        <v>4.6599190000000004</v>
      </c>
      <c r="H8">
        <v>1.4E-2</v>
      </c>
      <c r="I8">
        <v>3.1830405350774527E-4</v>
      </c>
      <c r="J8">
        <v>9.4373989850282669E-3</v>
      </c>
      <c r="K8">
        <v>3.5289055085740983E-4</v>
      </c>
      <c r="L8">
        <v>8.5413744673132896E-3</v>
      </c>
      <c r="M8" s="1">
        <f t="shared" si="0"/>
        <v>8.9669178770928639E-4</v>
      </c>
      <c r="N8">
        <f t="shared" si="1"/>
        <v>8.9602451771497726E-4</v>
      </c>
      <c r="O8" s="7">
        <f t="shared" si="2"/>
        <v>6.6726999430912187E-7</v>
      </c>
      <c r="P8">
        <f t="shared" si="3"/>
        <v>-1.3103308212290714E-2</v>
      </c>
      <c r="R8">
        <v>5.8261529999999997</v>
      </c>
      <c r="S8">
        <v>1.7500000000000002E-2</v>
      </c>
      <c r="T8">
        <v>3.8379261968657374E-4</v>
      </c>
      <c r="U8">
        <v>1.1816829442977905E-2</v>
      </c>
      <c r="V8">
        <v>4.4026004616171122E-4</v>
      </c>
      <c r="W8">
        <v>1.0714259929955006E-2</v>
      </c>
      <c r="X8" s="1">
        <f t="shared" si="4"/>
        <v>1.104014538536644E-3</v>
      </c>
      <c r="Y8">
        <f t="shared" si="5"/>
        <v>1.1025695130228996E-3</v>
      </c>
      <c r="Z8" s="7">
        <f t="shared" si="6"/>
        <v>1.4450255137444211E-6</v>
      </c>
      <c r="AA8">
        <f t="shared" si="7"/>
        <v>-1.6395985461463359E-2</v>
      </c>
      <c r="AC8" s="15" t="s">
        <v>92</v>
      </c>
      <c r="AD8" s="15"/>
      <c r="AE8">
        <v>40.783304687499999</v>
      </c>
      <c r="AF8">
        <v>9.2719011008739471E-3</v>
      </c>
      <c r="AG8" s="1"/>
      <c r="AH8">
        <v>77.472218749999996</v>
      </c>
      <c r="AI8">
        <v>1.7215203493833542E-2</v>
      </c>
      <c r="AK8">
        <v>20.395056640625</v>
      </c>
      <c r="AL8" s="31">
        <v>4.7126002609729767E-3</v>
      </c>
      <c r="AM8">
        <v>3.5500715021044016E-3</v>
      </c>
      <c r="AN8">
        <f t="shared" si="8"/>
        <v>1.1625287588685751E-3</v>
      </c>
      <c r="AO8">
        <v>4.4131893664598465E-3</v>
      </c>
      <c r="AQ8">
        <f t="shared" si="9"/>
        <v>2.9941089451313019E-4</v>
      </c>
      <c r="AR8">
        <f t="shared" si="10"/>
        <v>-8.6311786435544491E-4</v>
      </c>
      <c r="AT8" s="31">
        <v>85.627070312499995</v>
      </c>
      <c r="AU8">
        <v>1.8805470317602158E-2</v>
      </c>
      <c r="AV8">
        <v>1.420149952173233E-2</v>
      </c>
      <c r="AW8">
        <f t="shared" si="11"/>
        <v>4.6039707958698273E-3</v>
      </c>
      <c r="AX8">
        <v>1.6695417463779449E-2</v>
      </c>
      <c r="AY8">
        <v>1.6943424940109253E-2</v>
      </c>
      <c r="AZ8">
        <f t="shared" si="12"/>
        <v>2.1100528538227081E-3</v>
      </c>
      <c r="BA8">
        <f t="shared" si="13"/>
        <v>-2.4939179420471191E-3</v>
      </c>
    </row>
    <row r="9" spans="1:53" x14ac:dyDescent="0.15">
      <c r="A9" s="1">
        <v>-6.7849999999997079E-4</v>
      </c>
      <c r="B9" s="1">
        <v>7.4850569999999994</v>
      </c>
      <c r="C9" s="1">
        <v>2.6525000000000021E-3</v>
      </c>
      <c r="D9" s="1">
        <v>6.6677669999999996</v>
      </c>
      <c r="E9" s="1">
        <v>7.125000000000048E-4</v>
      </c>
      <c r="F9" s="1">
        <v>6.8293350000000004</v>
      </c>
      <c r="G9">
        <v>7.6588130000000003</v>
      </c>
      <c r="H9">
        <v>2.3E-2</v>
      </c>
      <c r="I9">
        <v>5.1137624541297555E-4</v>
      </c>
      <c r="J9">
        <v>1.5503134578466415E-2</v>
      </c>
      <c r="K9">
        <v>5.7166407350450754E-4</v>
      </c>
      <c r="L9">
        <v>1.4031482860445976E-2</v>
      </c>
      <c r="M9" s="1">
        <f t="shared" si="0"/>
        <v>1.4728860788833955E-3</v>
      </c>
      <c r="N9">
        <f t="shared" si="1"/>
        <v>1.4716517180204391E-3</v>
      </c>
      <c r="O9" s="7">
        <f t="shared" si="2"/>
        <v>1.2343608629564011E-6</v>
      </c>
      <c r="P9">
        <f t="shared" si="3"/>
        <v>-2.1527113921116604E-2</v>
      </c>
      <c r="R9">
        <v>9.5762180000000008</v>
      </c>
      <c r="S9">
        <v>2.8750000000000001E-2</v>
      </c>
      <c r="T9">
        <v>6.1490555526688695E-4</v>
      </c>
      <c r="U9">
        <v>1.9411226734519005E-2</v>
      </c>
      <c r="V9">
        <v>7.125384290702641E-4</v>
      </c>
      <c r="W9">
        <v>1.7594678327441216E-2</v>
      </c>
      <c r="X9" s="1">
        <f t="shared" si="4"/>
        <v>1.8191702210909127E-3</v>
      </c>
      <c r="Y9">
        <f t="shared" si="5"/>
        <v>1.8165484070777893E-3</v>
      </c>
      <c r="Z9" s="7">
        <f t="shared" si="6"/>
        <v>2.6218140131233601E-6</v>
      </c>
      <c r="AA9">
        <f t="shared" si="7"/>
        <v>-2.693082977890909E-2</v>
      </c>
      <c r="AC9" s="19" t="s">
        <v>93</v>
      </c>
      <c r="AD9" s="15"/>
      <c r="AE9">
        <v>69.4298984375</v>
      </c>
      <c r="AF9">
        <v>3.2728224992752075E-2</v>
      </c>
      <c r="AG9" s="1"/>
      <c r="AH9">
        <v>131.89045312499999</v>
      </c>
      <c r="AI9">
        <v>6.1337120831012726E-2</v>
      </c>
      <c r="AK9">
        <v>34.719515625</v>
      </c>
      <c r="AL9" s="31">
        <v>1.6657337546348572E-2</v>
      </c>
      <c r="AM9">
        <v>1.3476300984621048E-2</v>
      </c>
      <c r="AN9">
        <f t="shared" si="8"/>
        <v>3.1810365617275238E-3</v>
      </c>
      <c r="AO9">
        <v>1.5633238479495049E-2</v>
      </c>
      <c r="AQ9">
        <f t="shared" si="9"/>
        <v>1.0240990668535233E-3</v>
      </c>
      <c r="AR9">
        <f t="shared" si="10"/>
        <v>-2.1569374948740005E-3</v>
      </c>
      <c r="AT9" s="31">
        <v>145.76737499999999</v>
      </c>
      <c r="AU9">
        <v>6.7324593663215637E-2</v>
      </c>
      <c r="AV9">
        <v>5.5082224309444427E-2</v>
      </c>
      <c r="AW9">
        <f t="shared" si="11"/>
        <v>1.224236935377121E-2</v>
      </c>
      <c r="AX9">
        <v>6.1430022120475769E-2</v>
      </c>
      <c r="AY9">
        <v>6.2063116580247879E-2</v>
      </c>
      <c r="AZ9">
        <f t="shared" si="12"/>
        <v>5.8945715427398682E-3</v>
      </c>
      <c r="BA9">
        <f t="shared" si="13"/>
        <v>-6.3477978110313416E-3</v>
      </c>
    </row>
    <row r="10" spans="1:53" x14ac:dyDescent="0.15">
      <c r="A10" s="1">
        <v>-8.4800000000004316E-4</v>
      </c>
      <c r="B10" s="1">
        <v>8.512103999999999</v>
      </c>
      <c r="C10" s="1">
        <v>2.5604999999999933E-3</v>
      </c>
      <c r="D10" s="1">
        <v>7.1534170000000001</v>
      </c>
      <c r="E10" s="1">
        <v>4.129999999999967E-4</v>
      </c>
      <c r="F10" s="1">
        <v>7.4916710000000002</v>
      </c>
      <c r="G10">
        <v>12.162089999999999</v>
      </c>
      <c r="H10">
        <v>3.6499999999999998E-2</v>
      </c>
      <c r="I10">
        <v>7.8424456296488643E-4</v>
      </c>
      <c r="J10">
        <v>2.4599986150860786E-2</v>
      </c>
      <c r="K10">
        <v>8.8714243611320853E-4</v>
      </c>
      <c r="L10">
        <v>2.2270653396844864E-2</v>
      </c>
      <c r="M10" s="1">
        <f t="shared" si="0"/>
        <v>2.3316043942379783E-3</v>
      </c>
      <c r="N10">
        <f t="shared" si="1"/>
        <v>2.3293327540159225E-3</v>
      </c>
      <c r="O10" s="7">
        <f t="shared" si="2"/>
        <v>2.2716402220557957E-6</v>
      </c>
      <c r="P10">
        <f t="shared" si="3"/>
        <v>-3.4168395605762021E-2</v>
      </c>
      <c r="R10">
        <v>15.209199999999999</v>
      </c>
      <c r="S10">
        <v>4.5624999999999999E-2</v>
      </c>
      <c r="T10">
        <v>9.3634496442973614E-4</v>
      </c>
      <c r="U10">
        <v>3.0800066888332367E-2</v>
      </c>
      <c r="V10">
        <v>1.1000740341842175E-3</v>
      </c>
      <c r="W10">
        <v>2.7926389127969742E-2</v>
      </c>
      <c r="X10" s="1">
        <f t="shared" si="4"/>
        <v>2.8783382495261777E-3</v>
      </c>
      <c r="Y10">
        <f t="shared" si="5"/>
        <v>2.8736777603626251E-3</v>
      </c>
      <c r="Z10" s="7">
        <f t="shared" si="6"/>
        <v>4.6604891635526266E-6</v>
      </c>
      <c r="AA10">
        <f t="shared" si="7"/>
        <v>-4.274666175047382E-2</v>
      </c>
      <c r="AC10" s="15" t="s">
        <v>94</v>
      </c>
      <c r="AD10" s="15">
        <v>1.5</v>
      </c>
      <c r="AE10">
        <v>103.4421015625</v>
      </c>
      <c r="AF10">
        <v>7.7697426080703735E-2</v>
      </c>
      <c r="AG10" s="1"/>
      <c r="AH10">
        <v>196.46868749999999</v>
      </c>
      <c r="AI10">
        <v>0.14619389176368713</v>
      </c>
      <c r="AK10">
        <v>51.729785156250003</v>
      </c>
      <c r="AL10" s="31">
        <v>3.9612308144569397E-2</v>
      </c>
      <c r="AM10">
        <v>3.3431660383939743E-2</v>
      </c>
      <c r="AN10">
        <f t="shared" si="8"/>
        <v>6.1806477606296539E-3</v>
      </c>
      <c r="AO10">
        <v>3.7420749664306641E-2</v>
      </c>
      <c r="AQ10">
        <f t="shared" si="9"/>
        <v>2.1915584802627563E-3</v>
      </c>
      <c r="AR10">
        <f t="shared" si="10"/>
        <v>-3.9890892803668976E-3</v>
      </c>
      <c r="AT10" s="31">
        <v>217.13421875</v>
      </c>
      <c r="AU10">
        <v>0.16079398989677429</v>
      </c>
      <c r="AV10">
        <v>0.13784156739711761</v>
      </c>
      <c r="AW10">
        <f t="shared" si="11"/>
        <v>2.2952422499656677E-2</v>
      </c>
      <c r="AX10">
        <v>0.14954397082328796</v>
      </c>
      <c r="AY10">
        <v>0.15078037977218628</v>
      </c>
      <c r="AZ10">
        <f t="shared" si="12"/>
        <v>1.1250019073486328E-2</v>
      </c>
      <c r="BA10">
        <f t="shared" si="13"/>
        <v>-1.1702403426170349E-2</v>
      </c>
    </row>
    <row r="11" spans="1:53" x14ac:dyDescent="0.15">
      <c r="A11" s="1">
        <v>-6.5300000000001468E-4</v>
      </c>
      <c r="B11" s="1">
        <v>8.9505110000000005</v>
      </c>
      <c r="C11" s="1">
        <v>2.8414999999999968E-3</v>
      </c>
      <c r="D11" s="1">
        <v>8.085979</v>
      </c>
      <c r="E11" s="1">
        <v>7.024999999999948E-4</v>
      </c>
      <c r="F11" s="1">
        <v>8.0321220000000011</v>
      </c>
      <c r="G11">
        <v>18.927579999999999</v>
      </c>
      <c r="H11">
        <v>5.6750000000000002E-2</v>
      </c>
      <c r="I11">
        <v>1.16055051330477E-3</v>
      </c>
      <c r="J11">
        <v>3.824051097035408E-2</v>
      </c>
      <c r="K11">
        <v>1.3356704730540514E-3</v>
      </c>
      <c r="L11">
        <v>3.4634500741958618E-2</v>
      </c>
      <c r="M11" s="1">
        <f t="shared" si="0"/>
        <v>3.6102599307522559E-3</v>
      </c>
      <c r="N11">
        <f t="shared" si="1"/>
        <v>3.606010228395462E-3</v>
      </c>
      <c r="O11" s="7">
        <f t="shared" si="2"/>
        <v>4.2497023567938247E-6</v>
      </c>
      <c r="P11">
        <f t="shared" si="3"/>
        <v>-5.3139740069247744E-2</v>
      </c>
      <c r="R11">
        <v>23.67492</v>
      </c>
      <c r="S11">
        <v>7.0937E-2</v>
      </c>
      <c r="T11">
        <v>1.3719650451093912E-3</v>
      </c>
      <c r="U11">
        <v>4.7875363379716873E-2</v>
      </c>
      <c r="V11">
        <v>1.6440718900412321E-3</v>
      </c>
      <c r="W11">
        <v>4.3432272970676422E-2</v>
      </c>
      <c r="X11" s="1">
        <f t="shared" si="4"/>
        <v>4.4514148894442543E-3</v>
      </c>
      <c r="Y11">
        <f t="shared" si="5"/>
        <v>4.443090409040451E-3</v>
      </c>
      <c r="Z11" s="7">
        <f t="shared" si="6"/>
        <v>8.3244804038032014E-6</v>
      </c>
      <c r="AA11">
        <f t="shared" si="7"/>
        <v>-6.6485585110555745E-2</v>
      </c>
      <c r="AC11" s="15" t="s">
        <v>95</v>
      </c>
      <c r="AD11" s="15">
        <v>1</v>
      </c>
      <c r="AE11">
        <v>141.53909375000001</v>
      </c>
      <c r="AF11">
        <v>0.14858241379261017</v>
      </c>
      <c r="AG11" s="1"/>
      <c r="AH11">
        <v>268.83803124999997</v>
      </c>
      <c r="AI11">
        <v>0.28020358085632324</v>
      </c>
      <c r="AK11">
        <v>70.784617187500004</v>
      </c>
      <c r="AL11" s="31">
        <v>7.5828120112419128E-2</v>
      </c>
      <c r="AM11">
        <v>6.6257372498512268E-2</v>
      </c>
      <c r="AN11">
        <f t="shared" si="8"/>
        <v>9.5707476139068604E-3</v>
      </c>
      <c r="AO11">
        <v>7.2326913475990295E-2</v>
      </c>
      <c r="AQ11">
        <f t="shared" si="9"/>
        <v>3.501206636428833E-3</v>
      </c>
      <c r="AR11">
        <f t="shared" si="10"/>
        <v>-6.0695409774780273E-3</v>
      </c>
      <c r="AT11" s="31">
        <v>297.09050000000002</v>
      </c>
      <c r="AU11">
        <v>0.30859318375587463</v>
      </c>
      <c r="AV11">
        <v>0.27405282855033875</v>
      </c>
      <c r="AW11">
        <f t="shared" si="11"/>
        <v>3.4540355205535889E-2</v>
      </c>
      <c r="AX11">
        <v>0.29123911261558533</v>
      </c>
      <c r="AY11">
        <v>0.29357099533081055</v>
      </c>
      <c r="AZ11">
        <f t="shared" si="12"/>
        <v>1.7354071140289307E-2</v>
      </c>
      <c r="BA11">
        <f t="shared" si="13"/>
        <v>-1.7186284065246582E-2</v>
      </c>
    </row>
    <row r="12" spans="1:53" x14ac:dyDescent="0.15">
      <c r="A12" s="1">
        <v>-7.6049999999999729E-4</v>
      </c>
      <c r="B12" s="1">
        <v>9.3152209999999993</v>
      </c>
      <c r="C12" s="1">
        <v>3.3005000000000118E-3</v>
      </c>
      <c r="D12" s="1">
        <v>8.7209140000000005</v>
      </c>
      <c r="E12" s="1">
        <v>9.3750000000000777E-4</v>
      </c>
      <c r="F12" s="1">
        <v>8.5187170000000005</v>
      </c>
      <c r="G12">
        <v>29.098610000000001</v>
      </c>
      <c r="H12">
        <v>8.7124999999999994E-2</v>
      </c>
      <c r="I12">
        <v>1.6611950704827905E-3</v>
      </c>
      <c r="J12">
        <v>5.8688964694738388E-2</v>
      </c>
      <c r="K12">
        <v>1.9599003717303276E-3</v>
      </c>
      <c r="L12">
        <v>5.3191814571619034E-2</v>
      </c>
      <c r="M12" s="1">
        <f t="shared" si="0"/>
        <v>5.5052596971536692E-3</v>
      </c>
      <c r="N12">
        <f t="shared" si="1"/>
        <v>5.4971501231193542E-3</v>
      </c>
      <c r="O12" s="7">
        <f t="shared" si="2"/>
        <v>8.1095740343149411E-6</v>
      </c>
      <c r="P12">
        <f t="shared" si="3"/>
        <v>-8.1619740302846328E-2</v>
      </c>
      <c r="R12">
        <v>36.408169999999998</v>
      </c>
      <c r="S12">
        <v>0.108906</v>
      </c>
      <c r="T12">
        <v>1.9386108033359051E-3</v>
      </c>
      <c r="U12">
        <v>7.3467649519443512E-2</v>
      </c>
      <c r="V12">
        <v>2.3891443852335215E-3</v>
      </c>
      <c r="W12">
        <v>6.670873612165451E-2</v>
      </c>
      <c r="X12" s="1">
        <f t="shared" si="4"/>
        <v>6.7739125198978739E-3</v>
      </c>
      <c r="Y12">
        <f t="shared" si="5"/>
        <v>6.7589133977890015E-3</v>
      </c>
      <c r="Z12" s="7">
        <f t="shared" si="6"/>
        <v>1.4999122108872408E-5</v>
      </c>
      <c r="AA12">
        <f t="shared" si="7"/>
        <v>-0.10213208748010214</v>
      </c>
      <c r="AC12" s="15" t="s">
        <v>96</v>
      </c>
      <c r="AD12" s="15">
        <v>1000</v>
      </c>
      <c r="AE12">
        <v>181.37290625</v>
      </c>
      <c r="AF12">
        <v>0.25195971131324768</v>
      </c>
      <c r="AG12" s="1"/>
      <c r="AH12">
        <v>343.99062500000002</v>
      </c>
      <c r="AI12">
        <v>0.47653424739837646</v>
      </c>
      <c r="AK12">
        <v>90.704179687500002</v>
      </c>
      <c r="AL12" s="31">
        <v>0.12848392128944397</v>
      </c>
      <c r="AM12">
        <v>0.11573244631290436</v>
      </c>
      <c r="AN12">
        <f t="shared" si="8"/>
        <v>1.2751474976539612E-2</v>
      </c>
      <c r="AO12">
        <v>0.12376261502504349</v>
      </c>
      <c r="AQ12">
        <f t="shared" si="9"/>
        <v>4.7213062644004822E-3</v>
      </c>
      <c r="AR12">
        <f t="shared" si="10"/>
        <v>-8.0301687121391296E-3</v>
      </c>
      <c r="AT12" s="31">
        <v>379.83868749999999</v>
      </c>
      <c r="AU12">
        <v>0.52571022510528564</v>
      </c>
      <c r="AV12">
        <v>0.47863668203353882</v>
      </c>
      <c r="AW12">
        <f t="shared" si="11"/>
        <v>4.7073543071746826E-2</v>
      </c>
      <c r="AX12">
        <v>0.49874559044837952</v>
      </c>
      <c r="AY12">
        <v>0.50417131185531616</v>
      </c>
      <c r="AZ12">
        <f t="shared" si="12"/>
        <v>2.6964634656906128E-2</v>
      </c>
      <c r="BA12">
        <f t="shared" si="13"/>
        <v>-2.0108908414840698E-2</v>
      </c>
    </row>
    <row r="13" spans="1:53" x14ac:dyDescent="0.15">
      <c r="A13" s="1">
        <v>-9.3800000000002215E-4</v>
      </c>
      <c r="B13" s="1">
        <v>9.5722189999999987</v>
      </c>
      <c r="C13" s="1">
        <v>3.3440000000000136E-3</v>
      </c>
      <c r="D13" s="1">
        <v>10.018190000000001</v>
      </c>
      <c r="E13" s="1">
        <v>1.032499999999964E-3</v>
      </c>
      <c r="F13" s="1">
        <v>9.8698449999999998</v>
      </c>
      <c r="G13">
        <v>42.53201</v>
      </c>
      <c r="H13">
        <v>0.12712499999999999</v>
      </c>
      <c r="I13">
        <v>2.2247906308621168E-3</v>
      </c>
      <c r="J13">
        <v>8.5591435432434082E-2</v>
      </c>
      <c r="K13">
        <v>2.7067081537097692E-3</v>
      </c>
      <c r="L13">
        <v>7.7651001513004303E-2</v>
      </c>
      <c r="M13" s="1">
        <f t="shared" si="0"/>
        <v>7.9550446464905899E-3</v>
      </c>
      <c r="N13">
        <f t="shared" si="1"/>
        <v>7.9404339194297791E-3</v>
      </c>
      <c r="O13" s="7">
        <f t="shared" si="2"/>
        <v>1.4610727060810833E-5</v>
      </c>
      <c r="P13">
        <f t="shared" si="3"/>
        <v>-0.1191699553535094</v>
      </c>
      <c r="R13">
        <v>55.580289999999998</v>
      </c>
      <c r="S13">
        <v>0.16585900000000001</v>
      </c>
      <c r="T13">
        <v>2.6377958711236715E-3</v>
      </c>
      <c r="U13">
        <v>0.11180416494607925</v>
      </c>
      <c r="V13">
        <v>3.3767835702747107E-3</v>
      </c>
      <c r="W13">
        <v>0.10166560113430023</v>
      </c>
      <c r="X13" s="1">
        <f t="shared" si="4"/>
        <v>1.0165460097064555E-2</v>
      </c>
      <c r="Y13">
        <f t="shared" si="5"/>
        <v>1.0138563811779022E-2</v>
      </c>
      <c r="Z13" s="7">
        <f t="shared" si="6"/>
        <v>2.6896285285533256E-5</v>
      </c>
      <c r="AA13">
        <f t="shared" si="7"/>
        <v>-0.15569353990293544</v>
      </c>
      <c r="AE13">
        <v>212.44360937499999</v>
      </c>
      <c r="AF13">
        <v>0.39769524335861206</v>
      </c>
      <c r="AG13" s="1"/>
      <c r="AH13">
        <v>401.15159375000002</v>
      </c>
      <c r="AI13">
        <v>0.75484144687652588</v>
      </c>
      <c r="AK13">
        <v>106.23559375000001</v>
      </c>
      <c r="AL13" s="31">
        <v>0.20226830244064331</v>
      </c>
      <c r="AM13">
        <v>0.18713337182998657</v>
      </c>
      <c r="AN13">
        <f t="shared" si="8"/>
        <v>1.5134930610656738E-2</v>
      </c>
      <c r="AO13">
        <v>0.19666662812232971</v>
      </c>
      <c r="AQ13">
        <f t="shared" si="9"/>
        <v>5.6016743183135986E-3</v>
      </c>
      <c r="AR13">
        <f t="shared" si="10"/>
        <v>-9.5332562923431396E-3</v>
      </c>
      <c r="AT13" s="31">
        <v>439.83606250000003</v>
      </c>
      <c r="AU13">
        <v>0.83702737092971802</v>
      </c>
      <c r="AV13">
        <v>0.76729738712310791</v>
      </c>
      <c r="AW13">
        <f t="shared" si="11"/>
        <v>6.9729983806610107E-2</v>
      </c>
      <c r="AX13">
        <v>0.7881963849067688</v>
      </c>
      <c r="AY13">
        <v>0.79416954517364502</v>
      </c>
      <c r="AZ13">
        <f t="shared" si="12"/>
        <v>4.8830986022949219E-2</v>
      </c>
      <c r="BA13">
        <f t="shared" si="13"/>
        <v>-2.0898997783660889E-2</v>
      </c>
    </row>
    <row r="14" spans="1:53" x14ac:dyDescent="0.15">
      <c r="A14" s="1">
        <v>-7.4299999999993815E-4</v>
      </c>
      <c r="B14" s="1">
        <v>10.20054</v>
      </c>
      <c r="C14" s="1">
        <v>4.076000000000024E-3</v>
      </c>
      <c r="D14" s="1">
        <v>10.77501</v>
      </c>
      <c r="E14" s="1">
        <v>1.3940000000000063E-3</v>
      </c>
      <c r="F14" s="1">
        <v>10.17314</v>
      </c>
      <c r="G14">
        <v>56.007190000000001</v>
      </c>
      <c r="H14">
        <v>0.167125</v>
      </c>
      <c r="I14">
        <v>2.7025430463254452E-3</v>
      </c>
      <c r="J14">
        <v>0.11246240139007568</v>
      </c>
      <c r="K14">
        <v>3.3822085242718458E-3</v>
      </c>
      <c r="L14">
        <v>0.10213639587163925</v>
      </c>
      <c r="M14" s="1">
        <f t="shared" si="0"/>
        <v>1.0348349391506442E-2</v>
      </c>
      <c r="N14">
        <f t="shared" si="1"/>
        <v>1.0326005518436432E-2</v>
      </c>
      <c r="O14" s="7">
        <f t="shared" si="2"/>
        <v>2.2343873070009707E-5</v>
      </c>
      <c r="P14">
        <f t="shared" si="3"/>
        <v>-0.15677665060849355</v>
      </c>
      <c r="R14">
        <v>84.449089999999998</v>
      </c>
      <c r="S14">
        <v>0.25128899999999998</v>
      </c>
      <c r="T14">
        <v>3.8495175540447235E-3</v>
      </c>
      <c r="U14">
        <v>0.16911900043487549</v>
      </c>
      <c r="V14">
        <v>5.0240489654242992E-3</v>
      </c>
      <c r="W14">
        <v>0.15420730412006378</v>
      </c>
      <c r="X14" s="1">
        <f t="shared" si="4"/>
        <v>1.4957881234368935E-2</v>
      </c>
      <c r="Y14">
        <f t="shared" si="5"/>
        <v>1.4911696314811707E-2</v>
      </c>
      <c r="Z14" s="7">
        <f t="shared" si="6"/>
        <v>4.6184919557228435E-5</v>
      </c>
      <c r="AA14">
        <f t="shared" si="7"/>
        <v>-0.23633111876563104</v>
      </c>
      <c r="AE14">
        <v>226.58349999999999</v>
      </c>
      <c r="AF14">
        <v>0.59452664852142334</v>
      </c>
      <c r="AG14" s="1"/>
      <c r="AH14">
        <v>419.47409375000001</v>
      </c>
      <c r="AI14">
        <v>1.1357978582382202</v>
      </c>
      <c r="AK14">
        <v>113.310046875</v>
      </c>
      <c r="AL14" s="31">
        <v>0.30125686526298523</v>
      </c>
      <c r="AM14">
        <v>0.28450119495391846</v>
      </c>
      <c r="AN14">
        <f t="shared" si="8"/>
        <v>1.6755670309066772E-2</v>
      </c>
      <c r="AO14">
        <v>0.29499337077140808</v>
      </c>
      <c r="AQ14">
        <f t="shared" si="9"/>
        <v>6.2634944915771484E-3</v>
      </c>
      <c r="AR14">
        <f t="shared" si="10"/>
        <v>-1.0492175817489624E-2</v>
      </c>
      <c r="AT14" s="31">
        <v>449.359375</v>
      </c>
      <c r="AU14">
        <v>1.2661886215209961</v>
      </c>
      <c r="AV14">
        <v>1.1539496183395386</v>
      </c>
      <c r="AW14">
        <f t="shared" si="11"/>
        <v>0.11223900318145752</v>
      </c>
      <c r="AX14">
        <v>1.1734457015991211</v>
      </c>
      <c r="AY14">
        <v>1.1816228628158569</v>
      </c>
      <c r="AZ14">
        <f t="shared" si="12"/>
        <v>9.2742919921875E-2</v>
      </c>
      <c r="BA14">
        <f t="shared" si="13"/>
        <v>-1.949608325958252E-2</v>
      </c>
    </row>
    <row r="15" spans="1:53" x14ac:dyDescent="0.15">
      <c r="A15" s="1">
        <v>-1.193500000000014E-3</v>
      </c>
      <c r="B15" s="1">
        <v>11.720790000000001</v>
      </c>
      <c r="C15" s="1">
        <v>4.3710000000000138E-3</v>
      </c>
      <c r="D15" s="1">
        <v>12.334940000000001</v>
      </c>
      <c r="E15" s="1">
        <v>1.4750000000000041E-3</v>
      </c>
      <c r="F15" s="1">
        <v>10.78162</v>
      </c>
      <c r="G15">
        <v>69.517099999999999</v>
      </c>
      <c r="H15">
        <v>0.207125</v>
      </c>
      <c r="I15">
        <v>3.1817774288356304E-3</v>
      </c>
      <c r="J15">
        <v>0.13928714394569397</v>
      </c>
      <c r="K15">
        <v>4.0620192885398865E-3</v>
      </c>
      <c r="L15">
        <v>0.12665215134620667</v>
      </c>
      <c r="M15" s="1">
        <f t="shared" si="0"/>
        <v>1.2665617384110203E-2</v>
      </c>
      <c r="N15">
        <f t="shared" si="1"/>
        <v>1.2634992599487305E-2</v>
      </c>
      <c r="O15" s="7">
        <f t="shared" si="2"/>
        <v>3.0624784622897833E-5</v>
      </c>
      <c r="P15">
        <f t="shared" si="3"/>
        <v>-0.1944593826158898</v>
      </c>
      <c r="R15">
        <v>127.774</v>
      </c>
      <c r="S15">
        <v>0.37943399999999999</v>
      </c>
      <c r="T15">
        <v>6.1774034984409809E-3</v>
      </c>
      <c r="U15">
        <v>0.25491988658905029</v>
      </c>
      <c r="V15">
        <v>7.8731896355748177E-3</v>
      </c>
      <c r="W15">
        <v>0.23272977769374847</v>
      </c>
      <c r="X15" s="1">
        <f t="shared" si="4"/>
        <v>2.2254811241802258E-2</v>
      </c>
      <c r="Y15">
        <f t="shared" si="5"/>
        <v>2.2190108895301819E-2</v>
      </c>
      <c r="Z15" s="7">
        <f t="shared" si="6"/>
        <v>6.4702346500439267E-5</v>
      </c>
      <c r="AA15">
        <f t="shared" si="7"/>
        <v>-0.35717918875819776</v>
      </c>
      <c r="AE15">
        <v>222.07695312499999</v>
      </c>
      <c r="AF15">
        <v>0.84345710277557373</v>
      </c>
      <c r="AG15" s="1"/>
      <c r="AH15">
        <v>398.0184375</v>
      </c>
      <c r="AI15">
        <v>1.6162549257278442</v>
      </c>
      <c r="AK15">
        <v>111.06057812500001</v>
      </c>
      <c r="AL15" s="31">
        <v>0.4258105456829071</v>
      </c>
      <c r="AM15">
        <v>0.40885171294212341</v>
      </c>
      <c r="AN15">
        <f t="shared" si="8"/>
        <v>1.6958832740783691E-2</v>
      </c>
      <c r="AO15">
        <v>0.41943633556365967</v>
      </c>
      <c r="AQ15">
        <f t="shared" si="9"/>
        <v>6.3742101192474365E-3</v>
      </c>
      <c r="AR15">
        <f t="shared" si="10"/>
        <v>-1.0584622621536255E-2</v>
      </c>
      <c r="AT15" s="31">
        <v>420.16590624999998</v>
      </c>
      <c r="AU15">
        <v>1.8013154268264771</v>
      </c>
      <c r="AV15">
        <v>1.6607304811477661</v>
      </c>
      <c r="AW15">
        <f t="shared" si="11"/>
        <v>0.14058494567871094</v>
      </c>
      <c r="AX15">
        <v>1.6805450916290283</v>
      </c>
      <c r="AY15">
        <v>1.6880041360855103</v>
      </c>
      <c r="AZ15">
        <f t="shared" si="12"/>
        <v>0.12077033519744873</v>
      </c>
      <c r="BA15">
        <f t="shared" si="13"/>
        <v>-1.9814610481262207E-2</v>
      </c>
    </row>
    <row r="16" spans="1:53" x14ac:dyDescent="0.15">
      <c r="A16" s="1">
        <v>-1.5450000000000186E-3</v>
      </c>
      <c r="B16" s="1">
        <v>12.42281</v>
      </c>
      <c r="C16" s="1">
        <v>4.9135000000000706E-3</v>
      </c>
      <c r="D16" s="1">
        <v>13.740870000000001</v>
      </c>
      <c r="E16" s="1">
        <v>1.0084999999999678E-3</v>
      </c>
      <c r="F16" s="1">
        <v>11.90976</v>
      </c>
      <c r="G16">
        <v>83.040379999999999</v>
      </c>
      <c r="H16">
        <v>0.24712500000000001</v>
      </c>
      <c r="I16">
        <v>3.8405107334256172E-3</v>
      </c>
      <c r="J16">
        <v>0.16604402661323547</v>
      </c>
      <c r="K16">
        <v>4.9104229547083378E-3</v>
      </c>
      <c r="L16">
        <v>0.15119713544845581</v>
      </c>
      <c r="M16" s="1">
        <f t="shared" si="0"/>
        <v>1.4885391812782844E-2</v>
      </c>
      <c r="N16">
        <f t="shared" si="1"/>
        <v>1.4846891164779663E-2</v>
      </c>
      <c r="O16" s="7">
        <f t="shared" si="2"/>
        <v>3.8500648003180968E-5</v>
      </c>
      <c r="P16">
        <f t="shared" si="3"/>
        <v>-0.23223960818721717</v>
      </c>
      <c r="R16">
        <v>192.41030000000001</v>
      </c>
      <c r="S16">
        <v>0.57164999999999999</v>
      </c>
      <c r="T16">
        <v>1.0101659223437309E-2</v>
      </c>
      <c r="U16">
        <v>0.38390946388244629</v>
      </c>
      <c r="V16">
        <v>1.2437398545444012E-2</v>
      </c>
      <c r="W16">
        <v>0.35024866461753845</v>
      </c>
      <c r="X16" s="1">
        <f t="shared" si="4"/>
        <v>3.3741740994394295E-2</v>
      </c>
      <c r="Y16">
        <f t="shared" si="5"/>
        <v>3.3660799264907837E-2</v>
      </c>
      <c r="Z16" s="7">
        <f t="shared" si="6"/>
        <v>8.0941729486458391E-5</v>
      </c>
      <c r="AA16">
        <f t="shared" si="7"/>
        <v>-0.53790825900560568</v>
      </c>
      <c r="AE16">
        <v>204.36949999999999</v>
      </c>
      <c r="AF16">
        <v>1.1409046649932861</v>
      </c>
      <c r="AG16" s="1"/>
      <c r="AH16">
        <v>370.26265625000002</v>
      </c>
      <c r="AI16">
        <v>2.1760866641998291</v>
      </c>
      <c r="AK16">
        <v>102.16478906250001</v>
      </c>
      <c r="AL16" s="31">
        <v>0.57414019107818604</v>
      </c>
      <c r="AM16">
        <v>0.55850780010223389</v>
      </c>
      <c r="AN16">
        <f t="shared" si="8"/>
        <v>1.5632390975952148E-2</v>
      </c>
      <c r="AO16">
        <v>0.56825512647628784</v>
      </c>
      <c r="AQ16">
        <f t="shared" si="9"/>
        <v>5.8850646018981934E-3</v>
      </c>
      <c r="AR16">
        <f t="shared" si="10"/>
        <v>-9.7473263740539551E-3</v>
      </c>
      <c r="AT16" s="31">
        <v>394.779875</v>
      </c>
      <c r="AU16">
        <v>2.4132487773895264</v>
      </c>
      <c r="AV16">
        <v>2.2783093452453613</v>
      </c>
      <c r="AW16">
        <f t="shared" si="11"/>
        <v>0.13493943214416504</v>
      </c>
      <c r="AX16">
        <v>2.2953479290008545</v>
      </c>
      <c r="AY16">
        <v>2.3017001152038574</v>
      </c>
      <c r="AZ16">
        <f t="shared" si="12"/>
        <v>0.11790084838867188</v>
      </c>
      <c r="BA16">
        <f t="shared" si="13"/>
        <v>-1.7038583755493164E-2</v>
      </c>
    </row>
    <row r="17" spans="1:53" x14ac:dyDescent="0.15">
      <c r="A17" s="1">
        <v>-1.7345000000000277E-3</v>
      </c>
      <c r="B17" s="1">
        <v>12.862170000000001</v>
      </c>
      <c r="C17" s="1">
        <v>5.5520000000000014E-3</v>
      </c>
      <c r="D17" s="1">
        <v>13.288290000000002</v>
      </c>
      <c r="E17" s="1">
        <v>4.9699999999996969E-4</v>
      </c>
      <c r="F17" s="1">
        <v>12.862170000000001</v>
      </c>
      <c r="G17">
        <v>96.569670000000002</v>
      </c>
      <c r="H17">
        <v>0.28712500000000002</v>
      </c>
      <c r="I17">
        <v>4.4930656440556049E-3</v>
      </c>
      <c r="J17">
        <v>0.19279412925243378</v>
      </c>
      <c r="K17">
        <v>5.7512302882969379E-3</v>
      </c>
      <c r="L17">
        <v>0.17570142447948456</v>
      </c>
      <c r="M17" s="1">
        <f t="shared" si="0"/>
        <v>1.713894788857297E-2</v>
      </c>
      <c r="N17">
        <f t="shared" si="1"/>
        <v>1.7092704772949219E-2</v>
      </c>
      <c r="O17" s="7">
        <f t="shared" si="2"/>
        <v>4.6243115623751524E-5</v>
      </c>
      <c r="P17">
        <f t="shared" si="3"/>
        <v>-0.26998605211142707</v>
      </c>
      <c r="R17">
        <v>257.74939999999998</v>
      </c>
      <c r="S17">
        <v>0.77164999999999995</v>
      </c>
      <c r="T17">
        <v>1.9166622310876846E-2</v>
      </c>
      <c r="U17">
        <v>0.5189896821975708</v>
      </c>
      <c r="V17">
        <v>2.1221844479441643E-2</v>
      </c>
      <c r="W17">
        <v>0.47036126255989075</v>
      </c>
      <c r="X17" s="1">
        <f t="shared" si="4"/>
        <v>4.8671831017750578E-2</v>
      </c>
      <c r="Y17">
        <f t="shared" si="5"/>
        <v>4.8628419637680054E-2</v>
      </c>
      <c r="Z17" s="7">
        <f t="shared" si="6"/>
        <v>4.3411380070523808E-5</v>
      </c>
      <c r="AA17">
        <f t="shared" si="7"/>
        <v>-0.72297816898224943</v>
      </c>
      <c r="AE17">
        <v>174.40342187499999</v>
      </c>
      <c r="AF17">
        <v>1.4827934503555298</v>
      </c>
      <c r="AG17" s="1"/>
      <c r="AH17">
        <v>329.79465625</v>
      </c>
      <c r="AI17">
        <v>2.8114562034606934</v>
      </c>
      <c r="AK17">
        <v>87.136601562500005</v>
      </c>
      <c r="AL17" s="31">
        <v>0.74427998065948486</v>
      </c>
      <c r="AM17">
        <v>0.7314683198928833</v>
      </c>
      <c r="AN17">
        <f t="shared" si="8"/>
        <v>1.2811660766601563E-2</v>
      </c>
      <c r="AO17">
        <v>0.73952454328536987</v>
      </c>
      <c r="AQ17">
        <f t="shared" si="9"/>
        <v>4.7554373741149902E-3</v>
      </c>
      <c r="AR17">
        <f t="shared" si="10"/>
        <v>-8.0562233924865723E-3</v>
      </c>
      <c r="AT17" s="31">
        <v>365.26825000000002</v>
      </c>
      <c r="AU17">
        <v>3.1029000282287598</v>
      </c>
      <c r="AV17">
        <v>2.9770760536193848</v>
      </c>
      <c r="AW17">
        <f t="shared" si="11"/>
        <v>0.125823974609375</v>
      </c>
      <c r="AX17">
        <v>2.9899287223815918</v>
      </c>
      <c r="AY17">
        <v>2.9954733848571777</v>
      </c>
      <c r="AZ17">
        <f t="shared" si="12"/>
        <v>0.11297130584716797</v>
      </c>
      <c r="BA17">
        <f t="shared" si="13"/>
        <v>-1.2852668762207031E-2</v>
      </c>
    </row>
    <row r="18" spans="1:53" x14ac:dyDescent="0.15">
      <c r="A18" s="1">
        <v>-2.0779999999999688E-3</v>
      </c>
      <c r="B18" s="1">
        <v>14.09897</v>
      </c>
      <c r="C18" s="1">
        <v>5.3754999999999775E-3</v>
      </c>
      <c r="D18" s="1">
        <v>15.51057</v>
      </c>
      <c r="E18" s="1">
        <v>1.0784999999999267E-3</v>
      </c>
      <c r="F18" s="1">
        <v>13.34876</v>
      </c>
      <c r="G18">
        <v>110.09529999999999</v>
      </c>
      <c r="H18">
        <v>0.327125</v>
      </c>
      <c r="I18">
        <v>5.2037513814866543E-3</v>
      </c>
      <c r="J18">
        <v>0.21953633427619934</v>
      </c>
      <c r="K18">
        <v>6.6120554693043232E-3</v>
      </c>
      <c r="L18">
        <v>0.20011436939239502</v>
      </c>
      <c r="M18" s="1">
        <f t="shared" si="0"/>
        <v>1.9472956641236897E-2</v>
      </c>
      <c r="N18">
        <f t="shared" si="1"/>
        <v>1.9421964883804321E-2</v>
      </c>
      <c r="O18" s="7">
        <f t="shared" si="2"/>
        <v>5.0991757432575224E-5</v>
      </c>
      <c r="P18">
        <f t="shared" si="3"/>
        <v>-0.30765204335876312</v>
      </c>
      <c r="R18">
        <v>305.6728</v>
      </c>
      <c r="S18">
        <v>0.97165000000000001</v>
      </c>
      <c r="T18">
        <v>4.3301913887262344E-2</v>
      </c>
      <c r="U18">
        <v>0.66748970746994019</v>
      </c>
      <c r="V18">
        <v>3.8722462952136993E-2</v>
      </c>
      <c r="W18">
        <v>0.5620993971824646</v>
      </c>
      <c r="X18" s="1">
        <f t="shared" si="4"/>
        <v>0.10548975719641032</v>
      </c>
      <c r="Y18">
        <f t="shared" si="5"/>
        <v>0.10539031028747559</v>
      </c>
      <c r="Z18" s="7">
        <f t="shared" si="6"/>
        <v>9.9446908934736067E-5</v>
      </c>
      <c r="AA18">
        <f t="shared" si="7"/>
        <v>-0.86616024280358972</v>
      </c>
      <c r="AE18">
        <v>133.957859375</v>
      </c>
      <c r="AF18">
        <v>1.8661180734634399</v>
      </c>
      <c r="AG18" s="1"/>
      <c r="AH18">
        <v>268.29924999999997</v>
      </c>
      <c r="AI18">
        <v>3.5258891582489014</v>
      </c>
      <c r="AK18">
        <v>66.858953124999999</v>
      </c>
      <c r="AL18" s="31">
        <v>0.93491911888122559</v>
      </c>
      <c r="AM18">
        <v>0.9256625771522522</v>
      </c>
      <c r="AN18">
        <f t="shared" si="8"/>
        <v>9.2565417289733887E-3</v>
      </c>
      <c r="AO18">
        <v>0.93154817819595337</v>
      </c>
      <c r="AQ18">
        <f t="shared" si="9"/>
        <v>3.3709406852722168E-3</v>
      </c>
      <c r="AR18">
        <f t="shared" si="10"/>
        <v>-5.8856010437011719E-3</v>
      </c>
      <c r="AT18" s="31">
        <v>310.05856249999999</v>
      </c>
      <c r="AU18">
        <v>3.8809280395507813</v>
      </c>
      <c r="AV18">
        <v>3.763401985168457</v>
      </c>
      <c r="AW18">
        <f t="shared" si="11"/>
        <v>0.11752605438232422</v>
      </c>
      <c r="AX18">
        <v>3.7719781398773193</v>
      </c>
      <c r="AY18">
        <v>3.7766144275665283</v>
      </c>
      <c r="AZ18">
        <f t="shared" si="12"/>
        <v>0.10894989967346191</v>
      </c>
      <c r="BA18">
        <f t="shared" si="13"/>
        <v>-8.5761547088623047E-3</v>
      </c>
    </row>
    <row r="19" spans="1:53" x14ac:dyDescent="0.15">
      <c r="A19" s="1">
        <v>-2.4845000000000561E-3</v>
      </c>
      <c r="B19" s="1">
        <v>14.71973</v>
      </c>
      <c r="C19" s="1">
        <v>6.5935000000000854E-3</v>
      </c>
      <c r="D19" s="1">
        <v>17.185779999999998</v>
      </c>
      <c r="E19" s="1">
        <v>1.4179999999999748E-3</v>
      </c>
      <c r="F19" s="1">
        <v>14.571389999999999</v>
      </c>
      <c r="G19">
        <v>123.6146</v>
      </c>
      <c r="H19">
        <v>0.36712499999999998</v>
      </c>
      <c r="I19">
        <v>6.00449088960886E-3</v>
      </c>
      <c r="J19">
        <v>0.24625842273235321</v>
      </c>
      <c r="K19">
        <v>7.53736961632967E-3</v>
      </c>
      <c r="L19">
        <v>0.22452807426452637</v>
      </c>
      <c r="M19" s="1">
        <f t="shared" si="0"/>
        <v>2.1784346713271383E-2</v>
      </c>
      <c r="N19">
        <f t="shared" si="1"/>
        <v>2.1730348467826843E-2</v>
      </c>
      <c r="O19" s="7">
        <f t="shared" si="2"/>
        <v>5.3998245444539239E-5</v>
      </c>
      <c r="P19">
        <f t="shared" si="3"/>
        <v>-0.34534065328672858</v>
      </c>
      <c r="R19">
        <v>342.17259999999999</v>
      </c>
      <c r="S19">
        <v>1.1716500000000001</v>
      </c>
      <c r="T19">
        <v>6.5138757228851318E-2</v>
      </c>
      <c r="U19">
        <v>0.82744371891021729</v>
      </c>
      <c r="V19">
        <v>5.0519876182079315E-2</v>
      </c>
      <c r="W19">
        <v>0.6322101354598999</v>
      </c>
      <c r="X19" s="1">
        <f t="shared" si="4"/>
        <v>0.19578014145952524</v>
      </c>
      <c r="Y19">
        <f t="shared" si="5"/>
        <v>0.19523358345031738</v>
      </c>
      <c r="Z19" s="7">
        <f t="shared" si="6"/>
        <v>5.4655800920785924E-4</v>
      </c>
      <c r="AA19">
        <f t="shared" si="7"/>
        <v>-0.97586985854047481</v>
      </c>
      <c r="AE19">
        <v>86.374945312500003</v>
      </c>
      <c r="AF19">
        <v>2.2831907272338867</v>
      </c>
      <c r="AG19" s="1"/>
      <c r="AH19">
        <v>186.07034375000001</v>
      </c>
      <c r="AI19">
        <v>4.3097906112670898</v>
      </c>
      <c r="AK19">
        <v>43.061015625000003</v>
      </c>
      <c r="AL19" s="31">
        <v>1.1424449682235718</v>
      </c>
      <c r="AM19">
        <v>1.136998176574707</v>
      </c>
      <c r="AN19">
        <f t="shared" si="8"/>
        <v>5.4467916488647461E-3</v>
      </c>
      <c r="AO19">
        <v>1.1405361890792847</v>
      </c>
      <c r="AQ19">
        <f t="shared" si="9"/>
        <v>1.9087791442871094E-3</v>
      </c>
      <c r="AR19">
        <f t="shared" si="10"/>
        <v>-3.5380125045776367E-3</v>
      </c>
      <c r="AT19" s="31">
        <v>228.75917187499999</v>
      </c>
      <c r="AU19">
        <v>4.7421674728393555</v>
      </c>
      <c r="AV19">
        <v>4.634335994720459</v>
      </c>
      <c r="AW19">
        <f t="shared" si="11"/>
        <v>0.10783147811889648</v>
      </c>
      <c r="AX19">
        <v>4.6378211975097656</v>
      </c>
      <c r="AY19">
        <v>4.6413726806640625</v>
      </c>
      <c r="AZ19">
        <f t="shared" si="12"/>
        <v>0.10434627532958984</v>
      </c>
      <c r="BA19">
        <f t="shared" si="13"/>
        <v>-3.4852027893066406E-3</v>
      </c>
    </row>
    <row r="20" spans="1:53" x14ac:dyDescent="0.15">
      <c r="A20" s="1">
        <v>-2.1380000000000288E-3</v>
      </c>
      <c r="B20" s="1">
        <v>15.145860000000001</v>
      </c>
      <c r="C20" s="1">
        <v>6.8679999999999297E-3</v>
      </c>
      <c r="D20" s="1">
        <v>17.80087</v>
      </c>
      <c r="E20" s="1">
        <v>1.5405000000000002E-3</v>
      </c>
      <c r="F20" s="1">
        <v>15.658910000000001</v>
      </c>
      <c r="G20">
        <v>137.1224</v>
      </c>
      <c r="H20">
        <v>0.40712500000000001</v>
      </c>
      <c r="I20">
        <v>6.8152192980051041E-3</v>
      </c>
      <c r="J20">
        <v>0.27299118041992188</v>
      </c>
      <c r="K20">
        <v>8.4744459018111229E-3</v>
      </c>
      <c r="L20">
        <v>0.24894529581069946</v>
      </c>
      <c r="M20" s="1">
        <f t="shared" si="0"/>
        <v>2.4103062037069418E-2</v>
      </c>
      <c r="N20">
        <f t="shared" si="1"/>
        <v>2.4045884609222412E-2</v>
      </c>
      <c r="O20" s="7">
        <f t="shared" si="2"/>
        <v>5.7177427847006357E-5</v>
      </c>
      <c r="P20">
        <f t="shared" si="3"/>
        <v>-0.3830219379629306</v>
      </c>
      <c r="R20">
        <v>371.5455</v>
      </c>
      <c r="S20">
        <v>1.37165</v>
      </c>
      <c r="T20">
        <v>8.4002681076526642E-2</v>
      </c>
      <c r="U20">
        <v>0.99499988555908203</v>
      </c>
      <c r="V20">
        <v>5.6381244212388992E-2</v>
      </c>
      <c r="W20">
        <v>0.6884499192237854</v>
      </c>
      <c r="X20" s="1">
        <f t="shared" si="4"/>
        <v>0.30779185439938311</v>
      </c>
      <c r="Y20">
        <f t="shared" si="5"/>
        <v>0.30654996633529663</v>
      </c>
      <c r="Z20" s="7">
        <f t="shared" si="6"/>
        <v>1.2418880640864827E-3</v>
      </c>
      <c r="AA20">
        <f t="shared" si="7"/>
        <v>-1.0638581456006169</v>
      </c>
      <c r="AE20">
        <v>41.448628906250001</v>
      </c>
      <c r="AF20">
        <v>2.7227959632873535</v>
      </c>
      <c r="AG20" s="1"/>
      <c r="AH20">
        <v>102.9669453125</v>
      </c>
      <c r="AI20">
        <v>5.1451630592346191</v>
      </c>
      <c r="AK20">
        <v>20.622429687499999</v>
      </c>
      <c r="AL20" s="31">
        <v>1.3614565134048462</v>
      </c>
      <c r="AM20">
        <v>1.3592311143875122</v>
      </c>
      <c r="AN20">
        <f t="shared" si="8"/>
        <v>2.2253990173339844E-3</v>
      </c>
      <c r="AO20">
        <v>1.3607206344604492</v>
      </c>
      <c r="AQ20">
        <f t="shared" si="9"/>
        <v>7.3587894439697266E-4</v>
      </c>
      <c r="AR20">
        <f t="shared" si="10"/>
        <v>-1.4895200729370117E-3</v>
      </c>
      <c r="AT20" s="31">
        <v>131.17053125000001</v>
      </c>
      <c r="AU20">
        <v>5.6681537628173828</v>
      </c>
      <c r="AV20">
        <v>5.5708274841308594</v>
      </c>
      <c r="AW20">
        <f t="shared" si="11"/>
        <v>9.7326278686523438E-2</v>
      </c>
      <c r="AX20">
        <v>5.5689773559570313</v>
      </c>
      <c r="AY20">
        <v>5.570927619934082</v>
      </c>
      <c r="AZ20">
        <f t="shared" si="12"/>
        <v>9.9176406860351563E-2</v>
      </c>
      <c r="BA20">
        <f t="shared" si="13"/>
        <v>1.850128173828125E-3</v>
      </c>
    </row>
    <row r="21" spans="1:53" x14ac:dyDescent="0.15">
      <c r="A21" s="1">
        <v>-2.7639999999999887E-3</v>
      </c>
      <c r="B21" s="1">
        <v>15.368840000000001</v>
      </c>
      <c r="C21" s="1">
        <v>7.3315000000000463E-3</v>
      </c>
      <c r="D21" s="1">
        <v>18.827909999999999</v>
      </c>
      <c r="E21" s="1">
        <v>1.43150000000003E-3</v>
      </c>
      <c r="F21" s="1">
        <v>16.274000000000001</v>
      </c>
      <c r="G21">
        <v>150.60550000000001</v>
      </c>
      <c r="H21">
        <v>0.44712499999999999</v>
      </c>
      <c r="I21">
        <v>7.6210824772715569E-3</v>
      </c>
      <c r="J21">
        <v>0.29975652694702148</v>
      </c>
      <c r="K21">
        <v>9.4103263691067696E-3</v>
      </c>
      <c r="L21">
        <v>0.27336448431015015</v>
      </c>
      <c r="M21" s="1">
        <f t="shared" si="0"/>
        <v>2.6452623844354348E-2</v>
      </c>
      <c r="N21">
        <f t="shared" si="1"/>
        <v>2.6392042636871338E-2</v>
      </c>
      <c r="O21" s="7">
        <f t="shared" si="2"/>
        <v>6.0581207483010463E-5</v>
      </c>
      <c r="P21">
        <f t="shared" si="3"/>
        <v>-0.42067237615564562</v>
      </c>
      <c r="R21">
        <v>397.29939999999999</v>
      </c>
      <c r="S21">
        <v>1.57165</v>
      </c>
      <c r="T21">
        <v>9.8086297512054443E-2</v>
      </c>
      <c r="U21">
        <v>1.1671192646026611</v>
      </c>
      <c r="V21">
        <v>5.5797886103391647E-2</v>
      </c>
      <c r="W21">
        <v>0.7367933988571167</v>
      </c>
      <c r="X21" s="1">
        <f t="shared" si="4"/>
        <v>0.4323987285701944</v>
      </c>
      <c r="Y21">
        <f t="shared" si="5"/>
        <v>0.43032586574554443</v>
      </c>
      <c r="Z21" s="7">
        <f t="shared" si="6"/>
        <v>2.0728628246499681E-3</v>
      </c>
      <c r="AA21">
        <f t="shared" si="7"/>
        <v>-1.1392512714298055</v>
      </c>
      <c r="AE21">
        <v>8.6992919921875007</v>
      </c>
      <c r="AF21">
        <v>3.1733222007751465</v>
      </c>
      <c r="AG21" s="1"/>
      <c r="AH21">
        <v>30.9166796875</v>
      </c>
      <c r="AI21">
        <v>6.007357120513916</v>
      </c>
      <c r="AK21">
        <v>4.3218666992187504</v>
      </c>
      <c r="AL21" s="31">
        <v>1.5862222909927368</v>
      </c>
      <c r="AM21">
        <v>1.5867105722427368</v>
      </c>
      <c r="AN21">
        <f t="shared" si="8"/>
        <v>-4.8828125E-4</v>
      </c>
      <c r="AO21">
        <v>1.5865010023117065</v>
      </c>
      <c r="AQ21">
        <f t="shared" si="9"/>
        <v>-2.7871131896972656E-4</v>
      </c>
      <c r="AR21">
        <f t="shared" si="10"/>
        <v>2.0956993103027344E-4</v>
      </c>
      <c r="AT21" s="31">
        <v>52.99989453125</v>
      </c>
      <c r="AU21">
        <v>6.6215863227844238</v>
      </c>
      <c r="AV21">
        <v>6.5313863754272461</v>
      </c>
      <c r="AW21">
        <f t="shared" si="11"/>
        <v>9.0199947357177734E-2</v>
      </c>
      <c r="AX21">
        <v>6.5255885124206543</v>
      </c>
      <c r="AY21">
        <v>6.5263605117797852</v>
      </c>
      <c r="AZ21">
        <f t="shared" si="12"/>
        <v>9.5997810363769531E-2</v>
      </c>
      <c r="BA21">
        <f t="shared" si="13"/>
        <v>5.7978630065917969E-3</v>
      </c>
    </row>
    <row r="22" spans="1:53" x14ac:dyDescent="0.15">
      <c r="A22" s="1">
        <v>-2.1775000000000544E-3</v>
      </c>
      <c r="B22" s="1">
        <v>16.280609999999999</v>
      </c>
      <c r="C22" s="1">
        <v>8.0649999999999888E-3</v>
      </c>
      <c r="D22" s="1">
        <v>19.138770000000001</v>
      </c>
      <c r="E22" s="1">
        <v>1.4764999999999917E-3</v>
      </c>
      <c r="F22" s="1">
        <v>16.92972</v>
      </c>
      <c r="G22">
        <v>164.07050000000001</v>
      </c>
      <c r="H22">
        <v>0.48712499999999997</v>
      </c>
      <c r="I22">
        <v>8.3863716572523117E-3</v>
      </c>
      <c r="J22">
        <v>0.32655611634254456</v>
      </c>
      <c r="K22">
        <v>1.0309158824384212E-2</v>
      </c>
      <c r="L22">
        <v>0.29777002334594727</v>
      </c>
      <c r="M22" s="1">
        <f t="shared" si="0"/>
        <v>2.8850238482529648E-2</v>
      </c>
      <c r="N22">
        <f t="shared" si="1"/>
        <v>2.878609299659729E-2</v>
      </c>
      <c r="O22" s="7">
        <f t="shared" si="2"/>
        <v>6.4145485932358415E-5</v>
      </c>
      <c r="P22">
        <f t="shared" si="3"/>
        <v>-0.45827476151747032</v>
      </c>
      <c r="R22">
        <v>421.57650000000001</v>
      </c>
      <c r="S22">
        <v>1.7716499999999999</v>
      </c>
      <c r="T22">
        <v>0.10887380689382553</v>
      </c>
      <c r="U22">
        <v>1.341366171836853</v>
      </c>
      <c r="V22">
        <v>5.135037750005722E-2</v>
      </c>
      <c r="W22">
        <v>0.78180104494094849</v>
      </c>
      <c r="X22" s="1">
        <f t="shared" si="4"/>
        <v>0.5625140675283149</v>
      </c>
      <c r="Y22">
        <f t="shared" si="5"/>
        <v>0.55956512689590454</v>
      </c>
      <c r="Z22" s="7">
        <f t="shared" si="6"/>
        <v>2.9489406324103573E-3</v>
      </c>
      <c r="AA22">
        <f t="shared" si="7"/>
        <v>-1.209135932471685</v>
      </c>
      <c r="AE22">
        <v>-9.2615136718750009</v>
      </c>
      <c r="AF22">
        <v>3.6284680366516113</v>
      </c>
      <c r="AG22" s="1"/>
      <c r="AH22">
        <v>3.3591752929687502</v>
      </c>
      <c r="AI22">
        <v>6.8706083297729492</v>
      </c>
      <c r="AK22">
        <v>-4.6292177734375004</v>
      </c>
      <c r="AL22" s="31">
        <v>1.8135842084884644</v>
      </c>
      <c r="AM22">
        <v>1.8164495229721069</v>
      </c>
      <c r="AN22">
        <f t="shared" si="8"/>
        <v>-2.8653144836425781E-3</v>
      </c>
      <c r="AO22">
        <v>1.8144479990005493</v>
      </c>
      <c r="AQ22">
        <f t="shared" si="9"/>
        <v>-8.6379051208496094E-4</v>
      </c>
      <c r="AR22">
        <f t="shared" si="10"/>
        <v>2.0015239715576172E-3</v>
      </c>
      <c r="AT22" s="31">
        <v>22.448255859374999</v>
      </c>
      <c r="AU22">
        <v>7.5744242668151855</v>
      </c>
      <c r="AV22">
        <v>7.4974708557128906</v>
      </c>
      <c r="AW22">
        <f t="shared" si="11"/>
        <v>7.6953411102294922E-2</v>
      </c>
      <c r="AX22">
        <v>7.484647274017334</v>
      </c>
      <c r="AY22">
        <v>7.4857425689697266</v>
      </c>
      <c r="AZ22">
        <f t="shared" si="12"/>
        <v>8.9776992797851563E-2</v>
      </c>
      <c r="BA22">
        <f t="shared" si="13"/>
        <v>1.2823581695556641E-2</v>
      </c>
    </row>
    <row r="23" spans="1:53" x14ac:dyDescent="0.15">
      <c r="A23" s="1">
        <v>-2.4804999999999966E-3</v>
      </c>
      <c r="B23" s="1">
        <v>17.388919999999999</v>
      </c>
      <c r="C23" s="1">
        <v>8.3154999999999757E-3</v>
      </c>
      <c r="D23" s="1">
        <v>19.21247</v>
      </c>
      <c r="E23" s="1">
        <v>1.2000000000000899E-3</v>
      </c>
      <c r="F23" s="1">
        <v>17.753630000000001</v>
      </c>
      <c r="G23">
        <v>177.5034</v>
      </c>
      <c r="H23">
        <v>0.52712499999999995</v>
      </c>
      <c r="I23">
        <v>9.2399520799517632E-3</v>
      </c>
      <c r="J23">
        <v>0.35336694121360779</v>
      </c>
      <c r="K23">
        <v>1.1274399235844612E-2</v>
      </c>
      <c r="L23">
        <v>0.32214456796646118</v>
      </c>
      <c r="M23" s="1">
        <f t="shared" si="0"/>
        <v>3.1288585241494325E-2</v>
      </c>
      <c r="N23">
        <f t="shared" si="1"/>
        <v>3.1222373247146606E-2</v>
      </c>
      <c r="O23" s="7">
        <f t="shared" si="2"/>
        <v>6.6211994347718794E-5</v>
      </c>
      <c r="P23">
        <f t="shared" si="3"/>
        <v>-0.49583641475850565</v>
      </c>
      <c r="R23">
        <v>445.45089999999999</v>
      </c>
      <c r="S23">
        <v>1.9716499999999999</v>
      </c>
      <c r="T23">
        <v>0.11661040037870407</v>
      </c>
      <c r="U23">
        <v>1.5165970325469971</v>
      </c>
      <c r="V23">
        <v>4.3652884662151337E-2</v>
      </c>
      <c r="W23">
        <v>0.82574278116226196</v>
      </c>
      <c r="X23" s="1">
        <f t="shared" si="4"/>
        <v>0.69469590164034634</v>
      </c>
      <c r="Y23">
        <f t="shared" si="5"/>
        <v>0.69085425138473511</v>
      </c>
      <c r="Z23" s="7">
        <f t="shared" si="6"/>
        <v>3.8416502556112286E-3</v>
      </c>
      <c r="AA23">
        <f t="shared" si="7"/>
        <v>-1.2769540983596537</v>
      </c>
      <c r="AE23">
        <v>-15.2146962890625</v>
      </c>
      <c r="AF23">
        <v>4.08636474609375</v>
      </c>
      <c r="AG23" s="1"/>
      <c r="AH23">
        <v>-10.6140927734375</v>
      </c>
      <c r="AI23">
        <v>7.7424106597900391</v>
      </c>
      <c r="AK23">
        <v>-7.55958349609375</v>
      </c>
      <c r="AL23" s="31">
        <v>2.042396068572998</v>
      </c>
      <c r="AM23">
        <v>2.0469036102294922</v>
      </c>
      <c r="AN23">
        <f t="shared" si="8"/>
        <v>-4.5075416564941406E-3</v>
      </c>
      <c r="AO23">
        <v>2.0434763431549072</v>
      </c>
      <c r="AQ23">
        <f t="shared" si="9"/>
        <v>-1.0802745819091797E-3</v>
      </c>
      <c r="AR23">
        <f t="shared" si="10"/>
        <v>3.4272670745849609E-3</v>
      </c>
      <c r="AT23" s="31">
        <v>3.4422087402343751</v>
      </c>
      <c r="AU23">
        <v>8.5443353652954102</v>
      </c>
      <c r="AV23">
        <v>8.4740390777587891</v>
      </c>
      <c r="AW23">
        <f t="shared" si="11"/>
        <v>7.0296287536621094E-2</v>
      </c>
      <c r="AX23">
        <v>8.4559259414672852</v>
      </c>
      <c r="AY23">
        <v>8.4591817855834961</v>
      </c>
      <c r="AZ23">
        <f t="shared" si="12"/>
        <v>8.8409423828125E-2</v>
      </c>
      <c r="BA23">
        <f t="shared" si="13"/>
        <v>1.8113136291503906E-2</v>
      </c>
    </row>
    <row r="24" spans="1:53" x14ac:dyDescent="0.15">
      <c r="A24" s="1">
        <v>-2.5844999999998786E-3</v>
      </c>
      <c r="B24" s="1">
        <v>18.577529999999999</v>
      </c>
      <c r="C24" s="1">
        <v>8.1849999999999978E-3</v>
      </c>
      <c r="D24" s="1">
        <v>19.138770000000001</v>
      </c>
      <c r="E24" s="1">
        <v>1.2645000000000017E-3</v>
      </c>
      <c r="F24" s="1">
        <v>16.327860000000001</v>
      </c>
      <c r="G24">
        <v>190.8981</v>
      </c>
      <c r="H24">
        <v>0.56712499999999999</v>
      </c>
      <c r="I24">
        <v>1.0115485638380051E-2</v>
      </c>
      <c r="J24">
        <v>0.38020959496498108</v>
      </c>
      <c r="K24">
        <v>1.2253763154149055E-2</v>
      </c>
      <c r="L24">
        <v>0.34646177291870117</v>
      </c>
      <c r="M24" s="1">
        <f t="shared" si="0"/>
        <v>3.3815495318002063E-2</v>
      </c>
      <c r="N24">
        <f t="shared" si="1"/>
        <v>3.3747822046279907E-2</v>
      </c>
      <c r="O24" s="7">
        <f t="shared" si="2"/>
        <v>6.7673271722155925E-5</v>
      </c>
      <c r="P24">
        <f t="shared" si="3"/>
        <v>-0.53330950468199789</v>
      </c>
      <c r="R24">
        <v>468.2604</v>
      </c>
      <c r="S24">
        <v>2.1716500000000001</v>
      </c>
      <c r="T24">
        <v>0.12056352943181992</v>
      </c>
      <c r="U24">
        <v>1.6936919689178467</v>
      </c>
      <c r="V24">
        <v>3.0842512845993042E-2</v>
      </c>
      <c r="W24">
        <v>0.86717265844345093</v>
      </c>
      <c r="X24" s="1">
        <f t="shared" si="4"/>
        <v>0.83137478395983644</v>
      </c>
      <c r="Y24">
        <f t="shared" si="5"/>
        <v>0.82651931047439575</v>
      </c>
      <c r="Z24" s="7">
        <f t="shared" si="6"/>
        <v>4.8554734854406867E-3</v>
      </c>
      <c r="AA24">
        <f t="shared" si="7"/>
        <v>-1.3402752160401636</v>
      </c>
      <c r="AE24" s="1"/>
      <c r="AF24">
        <v>4.5462241172790527</v>
      </c>
      <c r="AG24" s="1"/>
      <c r="AH24">
        <v>-25.357042968750001</v>
      </c>
      <c r="AI24">
        <v>8.6292362213134766</v>
      </c>
      <c r="AK24">
        <v>-7.0340190429687501</v>
      </c>
      <c r="AL24" s="31">
        <v>2.2722616195678711</v>
      </c>
      <c r="AM24">
        <v>2.2764174938201904</v>
      </c>
      <c r="AN24">
        <f t="shared" si="8"/>
        <v>-4.1558742523193359E-3</v>
      </c>
      <c r="AO24">
        <v>2.2730567455291748</v>
      </c>
      <c r="AQ24">
        <f t="shared" si="9"/>
        <v>-7.9512596130371094E-4</v>
      </c>
      <c r="AR24">
        <f t="shared" si="10"/>
        <v>3.360748291015625E-3</v>
      </c>
      <c r="AT24" s="31">
        <v>-32.131650390624998</v>
      </c>
      <c r="AU24">
        <v>9.5377645492553711</v>
      </c>
      <c r="AV24">
        <v>9.4638872146606445</v>
      </c>
      <c r="AW24">
        <f t="shared" si="11"/>
        <v>7.3877334594726563E-2</v>
      </c>
      <c r="AX24">
        <v>9.4463930130004883</v>
      </c>
      <c r="AY24">
        <v>9.451441764831543</v>
      </c>
      <c r="AZ24">
        <f t="shared" si="12"/>
        <v>9.1371536254882813E-2</v>
      </c>
      <c r="BA24">
        <f t="shared" si="13"/>
        <v>1.749420166015625E-2</v>
      </c>
    </row>
    <row r="25" spans="1:53" x14ac:dyDescent="0.15">
      <c r="A25" s="1">
        <v>-2.8825000000000101E-3</v>
      </c>
      <c r="B25" s="1">
        <v>19.665050000000001</v>
      </c>
      <c r="C25" s="1">
        <v>8.2235000000000502E-3</v>
      </c>
      <c r="D25" s="1">
        <v>19.138770000000001</v>
      </c>
      <c r="E25" s="1">
        <v>1.7950000000001021E-3</v>
      </c>
      <c r="F25" s="1">
        <v>18.429189999999998</v>
      </c>
      <c r="G25">
        <v>204.25460000000001</v>
      </c>
      <c r="H25">
        <v>0.60712500000000003</v>
      </c>
      <c r="I25">
        <v>1.1038334108889103E-2</v>
      </c>
      <c r="J25">
        <v>0.40708285570144653</v>
      </c>
      <c r="K25">
        <v>1.3269725255668163E-2</v>
      </c>
      <c r="L25">
        <v>0.3707309365272522</v>
      </c>
      <c r="M25" s="1">
        <f t="shared" si="0"/>
        <v>3.642033956592225E-2</v>
      </c>
      <c r="N25">
        <f t="shared" si="1"/>
        <v>3.6351919174194336E-2</v>
      </c>
      <c r="O25" s="7">
        <f t="shared" si="2"/>
        <v>6.8420391727913588E-5</v>
      </c>
      <c r="P25">
        <f t="shared" si="3"/>
        <v>-0.57070466043407775</v>
      </c>
      <c r="R25">
        <v>488.21559999999999</v>
      </c>
      <c r="S25">
        <v>2.3716499999999998</v>
      </c>
      <c r="T25">
        <v>0.11860746145248413</v>
      </c>
      <c r="U25">
        <v>1.8749285936355591</v>
      </c>
      <c r="V25">
        <v>8.7795844301581383E-3</v>
      </c>
      <c r="W25">
        <v>0.90226095914840698</v>
      </c>
      <c r="X25" s="1">
        <f t="shared" si="4"/>
        <v>0.97884855302036544</v>
      </c>
      <c r="Y25">
        <f t="shared" si="5"/>
        <v>0.9726676344871521</v>
      </c>
      <c r="Z25" s="7">
        <f t="shared" si="6"/>
        <v>6.1809185332133421E-3</v>
      </c>
      <c r="AA25">
        <f t="shared" si="7"/>
        <v>-1.3928014469796344</v>
      </c>
      <c r="AE25" s="1"/>
      <c r="AF25">
        <v>5.0061726570129395</v>
      </c>
      <c r="AG25" s="1"/>
      <c r="AH25">
        <v>-29.574371093749999</v>
      </c>
      <c r="AI25">
        <v>9.5146827697753906</v>
      </c>
      <c r="AK25">
        <v>-3.6398076171875</v>
      </c>
      <c r="AL25" s="31">
        <v>2.5022356510162354</v>
      </c>
      <c r="AM25">
        <v>2.5050215721130371</v>
      </c>
      <c r="AN25">
        <f t="shared" si="8"/>
        <v>-2.7859210968017578E-3</v>
      </c>
      <c r="AO25">
        <v>2.5026304721832275</v>
      </c>
      <c r="AQ25">
        <f t="shared" si="9"/>
        <v>-3.948211669921875E-4</v>
      </c>
      <c r="AR25">
        <f t="shared" si="10"/>
        <v>2.3910999298095703E-3</v>
      </c>
      <c r="AT25" s="31">
        <v>-44.45287890625</v>
      </c>
      <c r="AU25">
        <v>10.528000831604004</v>
      </c>
      <c r="AV25">
        <v>10.452047348022461</v>
      </c>
      <c r="AW25">
        <f t="shared" si="11"/>
        <v>7.5953483581542969E-2</v>
      </c>
      <c r="AX25">
        <v>10.435769081115723</v>
      </c>
      <c r="AY25">
        <v>10.441103935241699</v>
      </c>
      <c r="AZ25">
        <f t="shared" si="12"/>
        <v>9.223175048828125E-2</v>
      </c>
      <c r="BA25">
        <f t="shared" si="13"/>
        <v>1.6278266906738281E-2</v>
      </c>
    </row>
    <row r="26" spans="1:53" x14ac:dyDescent="0.15">
      <c r="A26" s="1">
        <v>-3.2415000000000083E-3</v>
      </c>
      <c r="B26" s="1">
        <v>20.685479999999998</v>
      </c>
      <c r="C26" s="1">
        <v>8.3115000000000272E-3</v>
      </c>
      <c r="D26" s="1">
        <v>19.131209999999999</v>
      </c>
      <c r="E26" s="1">
        <v>1.9159999999999178E-3</v>
      </c>
      <c r="F26" s="1">
        <v>19.030110000000001</v>
      </c>
      <c r="G26">
        <v>217.55439999999999</v>
      </c>
      <c r="H26">
        <v>0.64712499999999995</v>
      </c>
      <c r="I26">
        <v>1.2124201282858849E-2</v>
      </c>
      <c r="J26">
        <v>0.43397843837738037</v>
      </c>
      <c r="K26">
        <v>1.4421062543988228E-2</v>
      </c>
      <c r="L26">
        <v>0.39494222402572632</v>
      </c>
      <c r="M26" s="1">
        <f t="shared" si="0"/>
        <v>3.910372875521155E-2</v>
      </c>
      <c r="N26">
        <f t="shared" si="1"/>
        <v>3.9036214351654053E-2</v>
      </c>
      <c r="O26" s="7">
        <f t="shared" si="2"/>
        <v>6.7514403557497604E-5</v>
      </c>
      <c r="P26">
        <f t="shared" si="3"/>
        <v>-0.60802127124478844</v>
      </c>
      <c r="R26">
        <v>505.09730000000002</v>
      </c>
      <c r="S26">
        <v>2.5716510000000001</v>
      </c>
      <c r="T26">
        <v>0.11123019456863403</v>
      </c>
      <c r="U26">
        <v>2.0604166984558105</v>
      </c>
      <c r="V26">
        <v>-2.2516790777444839E-2</v>
      </c>
      <c r="W26">
        <v>0.93007135391235352</v>
      </c>
      <c r="X26" s="1">
        <f t="shared" si="4"/>
        <v>1.1382305803396036</v>
      </c>
      <c r="Y26">
        <f t="shared" si="5"/>
        <v>1.130345344543457</v>
      </c>
      <c r="Z26" s="7">
        <f t="shared" si="6"/>
        <v>7.885235796146528E-3</v>
      </c>
      <c r="AA26">
        <f t="shared" si="7"/>
        <v>-1.4334204196603966</v>
      </c>
      <c r="AE26" s="1"/>
      <c r="AG26" s="1"/>
      <c r="AH26">
        <v>-15.1096865234375</v>
      </c>
      <c r="AI26">
        <v>10.388646125793457</v>
      </c>
      <c r="AK26">
        <v>0.88443444824218753</v>
      </c>
      <c r="AL26" s="31">
        <v>2.7309274673461914</v>
      </c>
      <c r="AM26">
        <v>2.7320616245269775</v>
      </c>
      <c r="AN26">
        <f t="shared" si="8"/>
        <v>-1.1341571807861328E-3</v>
      </c>
      <c r="AO26">
        <v>2.7307808399200439</v>
      </c>
      <c r="AQ26">
        <f t="shared" si="9"/>
        <v>1.4662742614746094E-4</v>
      </c>
      <c r="AR26">
        <f t="shared" si="10"/>
        <v>1.2807846069335938E-3</v>
      </c>
      <c r="AT26" s="31">
        <v>-39.275050781250002</v>
      </c>
      <c r="AU26">
        <v>11.499082565307617</v>
      </c>
      <c r="AV26">
        <v>11.422375679016113</v>
      </c>
      <c r="AW26">
        <f t="shared" si="11"/>
        <v>7.6706886291503906E-2</v>
      </c>
      <c r="AX26">
        <v>11.40630054473877</v>
      </c>
      <c r="AY26">
        <v>11.411927223205566</v>
      </c>
      <c r="AZ26">
        <f t="shared" si="12"/>
        <v>9.2782020568847656E-2</v>
      </c>
      <c r="BA26">
        <f t="shared" si="13"/>
        <v>1.607513427734375E-2</v>
      </c>
    </row>
    <row r="27" spans="1:53" x14ac:dyDescent="0.15">
      <c r="A27" s="1">
        <v>-3.042499999999948E-3</v>
      </c>
      <c r="B27" s="1">
        <v>20.9831</v>
      </c>
      <c r="C27" s="1">
        <v>8.29650000000004E-3</v>
      </c>
      <c r="D27" s="1">
        <v>19.104749999999999</v>
      </c>
      <c r="E27" s="1">
        <v>1.6009999999999636E-3</v>
      </c>
      <c r="F27" s="1">
        <v>19.80677</v>
      </c>
      <c r="G27">
        <v>230.76660000000001</v>
      </c>
      <c r="H27">
        <v>0.68712499999999999</v>
      </c>
      <c r="I27">
        <v>1.3386152684688568E-2</v>
      </c>
      <c r="J27">
        <v>0.46092301607131958</v>
      </c>
      <c r="K27">
        <v>1.5711190178990364E-2</v>
      </c>
      <c r="L27">
        <v>0.41904866695404053</v>
      </c>
      <c r="M27" s="1">
        <f t="shared" si="0"/>
        <v>4.1938847305877137E-2</v>
      </c>
      <c r="N27">
        <f t="shared" si="1"/>
        <v>4.1874349117279053E-2</v>
      </c>
      <c r="O27" s="7">
        <f t="shared" si="2"/>
        <v>6.4498188598084705E-5</v>
      </c>
      <c r="P27">
        <f t="shared" si="3"/>
        <v>-0.64518615269412283</v>
      </c>
      <c r="R27">
        <v>518.24720000000002</v>
      </c>
      <c r="S27">
        <v>2.7716500000000002</v>
      </c>
      <c r="T27">
        <v>9.8821394145488739E-2</v>
      </c>
      <c r="U27">
        <v>2.2507174015045166</v>
      </c>
      <c r="V27">
        <v>-6.4098834991455078E-2</v>
      </c>
      <c r="W27">
        <v>0.94857335090637207</v>
      </c>
      <c r="X27" s="1">
        <f t="shared" si="4"/>
        <v>1.3122965097759642</v>
      </c>
      <c r="Y27">
        <f t="shared" si="5"/>
        <v>1.3021440505981445</v>
      </c>
      <c r="Z27" s="7">
        <f t="shared" si="6"/>
        <v>1.0152459177819706E-2</v>
      </c>
      <c r="AA27">
        <f t="shared" si="7"/>
        <v>-1.4593534902240359</v>
      </c>
      <c r="AE27" s="1"/>
      <c r="AG27" s="1"/>
      <c r="AH27">
        <v>-3.7606894531249999</v>
      </c>
      <c r="AK27">
        <v>5.3134389648437503</v>
      </c>
      <c r="AL27" s="31">
        <v>2.9583518505096436</v>
      </c>
      <c r="AM27">
        <v>2.9583475589752197</v>
      </c>
      <c r="AN27">
        <f t="shared" si="8"/>
        <v>4.291534423828125E-6</v>
      </c>
      <c r="AO27">
        <v>2.9578626155853271</v>
      </c>
      <c r="AQ27">
        <f t="shared" si="9"/>
        <v>4.8923492431640625E-4</v>
      </c>
      <c r="AR27">
        <f t="shared" si="10"/>
        <v>4.8494338989257813E-4</v>
      </c>
      <c r="AT27" s="31">
        <v>-21.752615234375</v>
      </c>
      <c r="AU27">
        <v>12.453638076782227</v>
      </c>
      <c r="AV27">
        <v>12.376888275146484</v>
      </c>
      <c r="AW27">
        <f t="shared" si="11"/>
        <v>7.6749801635742188E-2</v>
      </c>
      <c r="AX27">
        <v>12.359530448913574</v>
      </c>
      <c r="AY27">
        <v>12.36580753326416</v>
      </c>
      <c r="AZ27">
        <f t="shared" si="12"/>
        <v>9.4107627868652344E-2</v>
      </c>
      <c r="BA27">
        <f t="shared" si="13"/>
        <v>1.7357826232910156E-2</v>
      </c>
    </row>
    <row r="28" spans="1:53" x14ac:dyDescent="0.15">
      <c r="A28" s="1">
        <v>-3.4415000000000973E-3</v>
      </c>
      <c r="B28" s="1">
        <v>20.99633</v>
      </c>
      <c r="C28" s="1">
        <v>8.5910000000000153E-3</v>
      </c>
      <c r="D28" s="1">
        <v>19.104749999999999</v>
      </c>
      <c r="E28" s="1">
        <v>2.1234999999999449E-3</v>
      </c>
      <c r="F28" s="1">
        <v>20.04393</v>
      </c>
      <c r="G28">
        <v>243.75720000000001</v>
      </c>
      <c r="H28">
        <v>0.72712500000000002</v>
      </c>
      <c r="I28">
        <v>1.5394474379718304E-2</v>
      </c>
      <c r="J28">
        <v>0.48794645071029663</v>
      </c>
      <c r="K28">
        <v>1.7596563324332237E-2</v>
      </c>
      <c r="L28">
        <v>0.44289678335189819</v>
      </c>
      <c r="M28" s="1">
        <f t="shared" si="0"/>
        <v>4.5103455796893663E-2</v>
      </c>
      <c r="N28">
        <f t="shared" si="1"/>
        <v>4.5049667358398438E-2</v>
      </c>
      <c r="O28" s="7">
        <f t="shared" si="2"/>
        <v>5.3788438495225299E-5</v>
      </c>
      <c r="P28">
        <f t="shared" si="3"/>
        <v>-0.68202154420310634</v>
      </c>
      <c r="R28">
        <v>528.35410000000002</v>
      </c>
      <c r="S28">
        <v>2.9716499999999999</v>
      </c>
      <c r="T28">
        <v>8.3681687712669373E-2</v>
      </c>
      <c r="U28">
        <v>2.4446203708648682</v>
      </c>
      <c r="V28">
        <v>-0.11262553185224533</v>
      </c>
      <c r="W28">
        <v>0.96059846878051758</v>
      </c>
      <c r="X28" s="1">
        <f t="shared" si="4"/>
        <v>1.4969494080694115</v>
      </c>
      <c r="Y28">
        <f t="shared" si="5"/>
        <v>1.4840219020843506</v>
      </c>
      <c r="Z28" s="7">
        <f t="shared" si="6"/>
        <v>1.2927505985060872E-2</v>
      </c>
      <c r="AA28">
        <f t="shared" si="7"/>
        <v>-1.4747005919305884</v>
      </c>
      <c r="AE28" s="1"/>
      <c r="AG28" s="1"/>
      <c r="AK28">
        <v>3.8391774902343752</v>
      </c>
      <c r="AL28" s="31">
        <v>3.1857478618621826</v>
      </c>
      <c r="AM28">
        <v>3.1845963001251221</v>
      </c>
      <c r="AN28">
        <f t="shared" si="8"/>
        <v>1.1515617370605469E-3</v>
      </c>
      <c r="AO28">
        <v>3.1851751804351807</v>
      </c>
      <c r="AQ28">
        <f t="shared" si="9"/>
        <v>5.7268142700195313E-4</v>
      </c>
      <c r="AR28">
        <f t="shared" si="10"/>
        <v>-5.7888031005859375E-4</v>
      </c>
      <c r="AT28" s="31">
        <v>-16.123213867187498</v>
      </c>
      <c r="AU28">
        <v>13.400473594665527</v>
      </c>
      <c r="AV28">
        <v>13.324857711791992</v>
      </c>
      <c r="AW28">
        <f t="shared" si="11"/>
        <v>7.5615882873535156E-2</v>
      </c>
      <c r="AX28">
        <v>13.307055473327637</v>
      </c>
      <c r="AY28">
        <v>13.313936233520508</v>
      </c>
      <c r="AZ28">
        <f t="shared" si="12"/>
        <v>9.3418121337890625E-2</v>
      </c>
      <c r="BA28">
        <f t="shared" si="13"/>
        <v>1.7802238464355469E-2</v>
      </c>
    </row>
    <row r="29" spans="1:53" x14ac:dyDescent="0.15">
      <c r="A29" s="1">
        <v>-3.8755000000000317E-3</v>
      </c>
      <c r="B29" s="1">
        <v>20.962319999999998</v>
      </c>
      <c r="C29" s="1">
        <v>8.1990000000000673E-3</v>
      </c>
      <c r="D29" s="1">
        <v>19.098140000000001</v>
      </c>
      <c r="E29" s="1">
        <v>1.8780000000000463E-3</v>
      </c>
      <c r="F29" s="1">
        <v>20.15164</v>
      </c>
      <c r="G29">
        <v>256.4006</v>
      </c>
      <c r="H29">
        <v>0.76712499999999995</v>
      </c>
      <c r="I29">
        <v>1.8578195944428444E-2</v>
      </c>
      <c r="J29">
        <v>0.51506507396697998</v>
      </c>
      <c r="K29">
        <v>2.0424291491508484E-2</v>
      </c>
      <c r="L29">
        <v>0.46635860204696655</v>
      </c>
      <c r="M29" s="1">
        <f t="shared" si="0"/>
        <v>4.8741445153626758E-2</v>
      </c>
      <c r="N29">
        <f t="shared" si="1"/>
        <v>4.8706471920013428E-2</v>
      </c>
      <c r="O29" s="7">
        <f t="shared" si="2"/>
        <v>3.4973233613330712E-5</v>
      </c>
      <c r="P29">
        <f t="shared" si="3"/>
        <v>-0.71838355484637317</v>
      </c>
      <c r="R29">
        <v>537.2165</v>
      </c>
      <c r="S29">
        <v>3.1716500000000001</v>
      </c>
      <c r="T29">
        <v>6.7195497453212738E-2</v>
      </c>
      <c r="U29">
        <v>2.6399698257446289</v>
      </c>
      <c r="V29">
        <v>-0.16464361548423767</v>
      </c>
      <c r="W29">
        <v>0.97139829397201538</v>
      </c>
      <c r="X29" s="1">
        <f t="shared" si="4"/>
        <v>1.6846009411518295</v>
      </c>
      <c r="Y29">
        <f t="shared" si="5"/>
        <v>1.6685715317726135</v>
      </c>
      <c r="Z29" s="7">
        <f t="shared" si="6"/>
        <v>1.6029409379215931E-2</v>
      </c>
      <c r="AA29">
        <f t="shared" si="7"/>
        <v>-1.4870490588481706</v>
      </c>
      <c r="AE29" s="1"/>
      <c r="AG29" s="1"/>
      <c r="AK29">
        <v>-4.7798173828125003</v>
      </c>
      <c r="AL29" s="31">
        <v>3.4127397537231445</v>
      </c>
      <c r="AM29">
        <v>3.4121711254119873</v>
      </c>
      <c r="AN29">
        <f t="shared" si="8"/>
        <v>5.6862831115722656E-4</v>
      </c>
      <c r="AO29">
        <v>3.4124088287353516</v>
      </c>
      <c r="AQ29">
        <f t="shared" si="9"/>
        <v>3.3092498779296875E-4</v>
      </c>
      <c r="AR29">
        <f t="shared" si="10"/>
        <v>-2.3770332336425781E-4</v>
      </c>
      <c r="AT29" s="31">
        <v>-54.006539062500003</v>
      </c>
      <c r="AU29">
        <v>14.353353500366211</v>
      </c>
      <c r="AV29">
        <v>14.277766227722168</v>
      </c>
      <c r="AW29">
        <f t="shared" si="11"/>
        <v>7.5587272644042969E-2</v>
      </c>
      <c r="AX29">
        <v>14.258692741394043</v>
      </c>
      <c r="AY29">
        <v>14.26664924621582</v>
      </c>
      <c r="AZ29">
        <f t="shared" si="12"/>
        <v>9.4660758972167969E-2</v>
      </c>
      <c r="BA29">
        <f t="shared" si="13"/>
        <v>1.9073486328125E-2</v>
      </c>
    </row>
    <row r="30" spans="1:53" x14ac:dyDescent="0.15">
      <c r="A30" s="1">
        <v>-3.5999999999999366E-3</v>
      </c>
      <c r="B30" s="1">
        <v>20.949090000000002</v>
      </c>
      <c r="C30" s="1">
        <v>8.3529999999999438E-3</v>
      </c>
      <c r="D30" s="1">
        <v>19.152000000000001</v>
      </c>
      <c r="E30" s="1">
        <v>1.8824999999998981E-3</v>
      </c>
      <c r="F30" s="1">
        <v>20.15164</v>
      </c>
      <c r="G30">
        <v>268.1918</v>
      </c>
      <c r="H30">
        <v>0.80712499999999998</v>
      </c>
      <c r="I30">
        <v>2.3981645703315735E-2</v>
      </c>
      <c r="J30">
        <v>0.54252910614013672</v>
      </c>
      <c r="K30">
        <v>2.497793547809124E-2</v>
      </c>
      <c r="L30">
        <v>0.48872300982475281</v>
      </c>
      <c r="M30" s="1">
        <f t="shared" si="0"/>
        <v>5.3815319324665281E-2</v>
      </c>
      <c r="N30">
        <f t="shared" si="1"/>
        <v>5.3806096315383911E-2</v>
      </c>
      <c r="O30" s="7">
        <f t="shared" si="2"/>
        <v>9.2230092813699871E-6</v>
      </c>
      <c r="P30">
        <f t="shared" si="3"/>
        <v>-0.75330968067533466</v>
      </c>
      <c r="R30">
        <v>544.91409999999996</v>
      </c>
      <c r="S30">
        <v>3.3716499999999998</v>
      </c>
      <c r="T30">
        <v>4.9729369580745697E-2</v>
      </c>
      <c r="U30">
        <v>2.8366436958312988</v>
      </c>
      <c r="V30">
        <v>-0.22042915225028992</v>
      </c>
      <c r="W30">
        <v>0.97893792390823364</v>
      </c>
      <c r="X30" s="1">
        <f t="shared" si="4"/>
        <v>1.8772470167652955</v>
      </c>
      <c r="Y30">
        <f t="shared" si="5"/>
        <v>1.8577057719230652</v>
      </c>
      <c r="Z30" s="7">
        <f t="shared" si="6"/>
        <v>1.9541244842230299E-2</v>
      </c>
      <c r="AA30">
        <f t="shared" si="7"/>
        <v>-1.4944029832347043</v>
      </c>
      <c r="AE30" s="1"/>
      <c r="AG30" s="1"/>
      <c r="AK30">
        <v>-19.826183593749999</v>
      </c>
      <c r="AL30" s="31">
        <v>3.6361472606658936</v>
      </c>
      <c r="AM30">
        <v>3.6380960941314697</v>
      </c>
      <c r="AN30">
        <f t="shared" si="8"/>
        <v>-1.9488334655761719E-3</v>
      </c>
      <c r="AO30">
        <v>3.6364703178405762</v>
      </c>
      <c r="AQ30">
        <f t="shared" si="9"/>
        <v>-3.2305717468261719E-4</v>
      </c>
      <c r="AR30">
        <f t="shared" si="10"/>
        <v>1.6257762908935547E-3</v>
      </c>
      <c r="AT30" s="31">
        <v>-118.3920859375</v>
      </c>
      <c r="AU30">
        <v>15.289718627929688</v>
      </c>
      <c r="AV30">
        <v>15.216448783874512</v>
      </c>
      <c r="AW30">
        <f t="shared" si="11"/>
        <v>7.3269844055175781E-2</v>
      </c>
      <c r="AX30">
        <v>15.19487190246582</v>
      </c>
      <c r="AY30">
        <v>15.203228950500488</v>
      </c>
      <c r="AZ30">
        <f t="shared" si="12"/>
        <v>9.4846725463867188E-2</v>
      </c>
      <c r="BA30">
        <f t="shared" si="13"/>
        <v>2.1576881408691406E-2</v>
      </c>
    </row>
    <row r="31" spans="1:53" x14ac:dyDescent="0.15">
      <c r="A31" s="1">
        <v>-3.8460000000000161E-3</v>
      </c>
      <c r="B31" s="1">
        <v>20.9831</v>
      </c>
      <c r="C31" s="1">
        <v>9.0025000000000244E-3</v>
      </c>
      <c r="D31" s="1">
        <v>19.111369999999997</v>
      </c>
      <c r="E31" s="1">
        <v>2.0874999999999089E-3</v>
      </c>
      <c r="F31" s="1">
        <v>20.179040000000001</v>
      </c>
      <c r="G31">
        <v>278.46010000000001</v>
      </c>
      <c r="H31">
        <v>0.84712500000000002</v>
      </c>
      <c r="I31">
        <v>2.9621705412864685E-2</v>
      </c>
      <c r="J31">
        <v>0.57137447595596313</v>
      </c>
      <c r="K31">
        <v>2.9238810762763023E-2</v>
      </c>
      <c r="L31">
        <v>0.50840538740158081</v>
      </c>
      <c r="M31" s="1">
        <f t="shared" si="0"/>
        <v>6.2970252672851168E-2</v>
      </c>
      <c r="N31">
        <f t="shared" si="1"/>
        <v>6.2969088554382324E-2</v>
      </c>
      <c r="O31" s="7">
        <f t="shared" si="2"/>
        <v>1.1641184688437889E-6</v>
      </c>
      <c r="P31">
        <f t="shared" si="3"/>
        <v>-0.78415474732714885</v>
      </c>
      <c r="R31">
        <v>550.78179999999998</v>
      </c>
      <c r="S31">
        <v>3.5716510000000001</v>
      </c>
      <c r="T31">
        <v>3.2614745199680328E-2</v>
      </c>
      <c r="U31">
        <v>3.0350453853607178</v>
      </c>
      <c r="V31">
        <v>-0.27948728203773499</v>
      </c>
      <c r="W31">
        <v>0.98158788681030273</v>
      </c>
      <c r="X31" s="1">
        <f t="shared" si="4"/>
        <v>2.0770400510723506</v>
      </c>
      <c r="Y31">
        <f t="shared" si="5"/>
        <v>2.053457498550415</v>
      </c>
      <c r="Z31" s="7">
        <f t="shared" si="6"/>
        <v>2.3582552521935529E-2</v>
      </c>
      <c r="AA31">
        <f t="shared" si="7"/>
        <v>-1.4946109489276496</v>
      </c>
      <c r="AE31" s="1"/>
      <c r="AG31" s="1"/>
      <c r="AL31" s="31">
        <v>3.8516876697540283</v>
      </c>
      <c r="AM31">
        <v>3.8578691482543945</v>
      </c>
      <c r="AN31">
        <f t="shared" si="8"/>
        <v>-6.1814785003662109E-3</v>
      </c>
      <c r="AO31">
        <v>3.8529393672943115</v>
      </c>
      <c r="AQ31">
        <f t="shared" si="9"/>
        <v>-1.2516975402832031E-3</v>
      </c>
      <c r="AR31">
        <f t="shared" si="10"/>
        <v>4.9297809600830078E-3</v>
      </c>
      <c r="AT31" s="31">
        <v>-164.661265625</v>
      </c>
      <c r="AU31">
        <v>16.172092437744141</v>
      </c>
      <c r="AV31">
        <v>16.116050720214844</v>
      </c>
      <c r="AW31">
        <f t="shared" si="11"/>
        <v>5.6041717529296875E-2</v>
      </c>
      <c r="AX31">
        <v>16.084943771362305</v>
      </c>
      <c r="AY31">
        <v>16.093124389648438</v>
      </c>
      <c r="AZ31">
        <f t="shared" si="12"/>
        <v>8.7148666381835938E-2</v>
      </c>
      <c r="BA31">
        <f t="shared" si="13"/>
        <v>3.1106948852539063E-2</v>
      </c>
    </row>
    <row r="32" spans="1:53" x14ac:dyDescent="0.15">
      <c r="A32" s="1">
        <v>-3.8290000000000823E-3</v>
      </c>
      <c r="B32" s="1">
        <v>20.962319999999998</v>
      </c>
      <c r="C32" s="1">
        <v>8.2580000000000986E-3</v>
      </c>
      <c r="D32" s="1">
        <v>19.131209999999999</v>
      </c>
      <c r="E32" s="1">
        <v>2.4634999999999518E-3</v>
      </c>
      <c r="F32" s="1">
        <v>20.13841</v>
      </c>
      <c r="G32">
        <v>287.83120000000002</v>
      </c>
      <c r="H32">
        <v>0.88712500000000005</v>
      </c>
      <c r="I32">
        <v>3.4417994320392609E-2</v>
      </c>
      <c r="J32">
        <v>0.60125046968460083</v>
      </c>
      <c r="K32">
        <v>3.2473579049110413E-2</v>
      </c>
      <c r="L32">
        <v>0.52629286050796509</v>
      </c>
      <c r="M32" s="1">
        <f t="shared" si="0"/>
        <v>7.4982824194774519E-2</v>
      </c>
      <c r="N32">
        <f t="shared" si="1"/>
        <v>7.4957609176635742E-2</v>
      </c>
      <c r="O32" s="7">
        <f t="shared" si="2"/>
        <v>2.5215018138777245E-5</v>
      </c>
      <c r="P32">
        <f t="shared" si="3"/>
        <v>-0.81214217580522552</v>
      </c>
      <c r="R32">
        <v>554.37459999999999</v>
      </c>
      <c r="S32">
        <v>3.7716500000000002</v>
      </c>
      <c r="T32">
        <v>1.7436187714338303E-2</v>
      </c>
      <c r="U32">
        <v>3.2352883815765381</v>
      </c>
      <c r="V32">
        <v>-0.34105315804481506</v>
      </c>
      <c r="W32">
        <v>0.9776337742805481</v>
      </c>
      <c r="X32" s="1">
        <f t="shared" si="4"/>
        <v>2.2859393992115447</v>
      </c>
      <c r="Y32">
        <f t="shared" si="5"/>
        <v>2.25765460729599</v>
      </c>
      <c r="Z32" s="7">
        <f t="shared" si="6"/>
        <v>2.8284791915554663E-2</v>
      </c>
      <c r="AA32">
        <f t="shared" si="7"/>
        <v>-1.4857106007884555</v>
      </c>
      <c r="AE32" s="1"/>
      <c r="AG32" s="1"/>
      <c r="AL32" s="31">
        <v>4.0558619499206543</v>
      </c>
      <c r="AM32">
        <v>4.0678563117980957</v>
      </c>
      <c r="AN32">
        <f t="shared" si="8"/>
        <v>-1.1994361877441406E-2</v>
      </c>
      <c r="AO32">
        <v>4.0584545135498047</v>
      </c>
      <c r="AQ32">
        <f t="shared" si="9"/>
        <v>-2.5925636291503906E-3</v>
      </c>
      <c r="AR32">
        <f t="shared" si="10"/>
        <v>9.4017982482910156E-3</v>
      </c>
      <c r="AT32" s="31">
        <v>-211.6640625</v>
      </c>
      <c r="AU32">
        <v>17.004796981811523</v>
      </c>
      <c r="AV32">
        <v>16.969875335693359</v>
      </c>
      <c r="AW32">
        <f t="shared" si="11"/>
        <v>3.4921646118164063E-2</v>
      </c>
      <c r="AX32">
        <v>16.927026748657227</v>
      </c>
      <c r="AY32">
        <v>16.934711456298828</v>
      </c>
      <c r="AZ32">
        <f t="shared" si="12"/>
        <v>7.7770233154296875E-2</v>
      </c>
      <c r="BA32">
        <f t="shared" si="13"/>
        <v>4.2848587036132813E-2</v>
      </c>
    </row>
    <row r="33" spans="1:53" x14ac:dyDescent="0.15">
      <c r="A33" s="1">
        <v>-3.6349999999998328E-3</v>
      </c>
      <c r="B33" s="1">
        <v>20.934919999999998</v>
      </c>
      <c r="C33" s="1">
        <v>8.5074999999998902E-3</v>
      </c>
      <c r="D33" s="1">
        <v>19.915430000000001</v>
      </c>
      <c r="E33" s="1">
        <v>2.2694999999999244E-3</v>
      </c>
      <c r="F33" s="1">
        <v>20.15164</v>
      </c>
      <c r="G33">
        <v>296.68400000000003</v>
      </c>
      <c r="H33">
        <v>0.92712499999999998</v>
      </c>
      <c r="I33">
        <v>3.9013873785734177E-2</v>
      </c>
      <c r="J33">
        <v>0.63166242837905884</v>
      </c>
      <c r="K33">
        <v>3.5406515002250671E-2</v>
      </c>
      <c r="L33">
        <v>0.54317641258239746</v>
      </c>
      <c r="M33" s="1">
        <f t="shared" si="0"/>
        <v>8.8559516874019709E-2</v>
      </c>
      <c r="N33">
        <f t="shared" si="1"/>
        <v>8.8486015796661377E-2</v>
      </c>
      <c r="O33" s="7">
        <f t="shared" si="2"/>
        <v>7.3501077358331668E-5</v>
      </c>
      <c r="P33">
        <f t="shared" si="3"/>
        <v>-0.83856548312598023</v>
      </c>
      <c r="R33">
        <v>554.84159999999997</v>
      </c>
      <c r="S33">
        <v>3.8216510000000001</v>
      </c>
      <c r="T33">
        <v>1.3757643289864063E-2</v>
      </c>
      <c r="U33">
        <v>3.2857491970062256</v>
      </c>
      <c r="V33">
        <v>-0.35703319311141968</v>
      </c>
      <c r="W33">
        <v>0.97495794296264648</v>
      </c>
      <c r="X33" s="1">
        <f t="shared" si="4"/>
        <v>2.3403508421011283</v>
      </c>
      <c r="Y33">
        <f t="shared" si="5"/>
        <v>2.3107912540435791</v>
      </c>
      <c r="Z33" s="7">
        <f t="shared" si="6"/>
        <v>2.9559588057549213E-2</v>
      </c>
      <c r="AA33">
        <f t="shared" si="7"/>
        <v>-1.4813001578988718</v>
      </c>
      <c r="AE33" s="1"/>
      <c r="AG33" s="1"/>
      <c r="AT33" s="31">
        <v>-284.38193749999999</v>
      </c>
      <c r="AU33">
        <v>17.794095993041992</v>
      </c>
      <c r="AV33">
        <v>17.779008865356445</v>
      </c>
      <c r="AW33">
        <f t="shared" si="11"/>
        <v>1.5087127685546875E-2</v>
      </c>
      <c r="AX33">
        <v>17.725702285766602</v>
      </c>
      <c r="AY33">
        <v>17.731586456298828</v>
      </c>
      <c r="AZ33">
        <f>AU33-AX33</f>
        <v>6.8393707275390625E-2</v>
      </c>
      <c r="BA33">
        <f>AV33-AX33</f>
        <v>5.330657958984375E-2</v>
      </c>
    </row>
    <row r="34" spans="1:53" x14ac:dyDescent="0.15">
      <c r="A34" s="1">
        <v>-3.7800000000001166E-3</v>
      </c>
      <c r="B34" s="1">
        <v>20.962319999999998</v>
      </c>
      <c r="C34" s="1">
        <v>8.4240000000000981E-3</v>
      </c>
      <c r="D34" s="1">
        <v>20.840430000000001</v>
      </c>
      <c r="E34" s="1">
        <v>2.0000000000001128E-3</v>
      </c>
      <c r="F34" s="1">
        <v>20.164870000000001</v>
      </c>
      <c r="G34">
        <v>305.12439999999998</v>
      </c>
      <c r="H34">
        <v>0.96712500000000001</v>
      </c>
      <c r="I34">
        <v>4.3374069035053253E-2</v>
      </c>
      <c r="J34">
        <v>0.6625170111656189</v>
      </c>
      <c r="K34">
        <v>3.8029644638299942E-2</v>
      </c>
      <c r="L34">
        <v>0.55924808979034424</v>
      </c>
      <c r="M34" s="1">
        <f t="shared" si="0"/>
        <v>0.10340712255036048</v>
      </c>
      <c r="N34">
        <f t="shared" si="1"/>
        <v>0.10326892137527466</v>
      </c>
      <c r="O34" s="7">
        <f t="shared" si="2"/>
        <v>1.382011750858253E-4</v>
      </c>
      <c r="P34">
        <f t="shared" si="3"/>
        <v>-0.86371787744963957</v>
      </c>
      <c r="R34">
        <v>554.42600000000004</v>
      </c>
      <c r="S34">
        <v>3.8966500000000002</v>
      </c>
      <c r="T34">
        <v>9.943629615008831E-3</v>
      </c>
      <c r="U34">
        <v>3.3621339797973633</v>
      </c>
      <c r="V34">
        <v>-0.38086968660354614</v>
      </c>
      <c r="W34">
        <v>0.96629756689071655</v>
      </c>
      <c r="X34" s="1">
        <f t="shared" si="4"/>
        <v>2.427502248308564</v>
      </c>
      <c r="Y34">
        <f t="shared" si="5"/>
        <v>2.3958364129066467</v>
      </c>
      <c r="Z34" s="7">
        <f t="shared" si="6"/>
        <v>3.1665835401917253E-2</v>
      </c>
      <c r="AA34">
        <f t="shared" si="7"/>
        <v>-1.4691477516914362</v>
      </c>
      <c r="AE34" s="1"/>
      <c r="AG34" s="1"/>
      <c r="AT34" s="31">
        <v>-350.77759374999999</v>
      </c>
      <c r="AU34">
        <v>18.518682479858398</v>
      </c>
      <c r="AV34">
        <v>18.530416488647461</v>
      </c>
      <c r="AW34">
        <f t="shared" si="11"/>
        <v>-1.17340087890625E-2</v>
      </c>
      <c r="AX34">
        <v>18.46733283996582</v>
      </c>
      <c r="AY34">
        <v>18.472261428833008</v>
      </c>
      <c r="AZ34">
        <f t="shared" si="12"/>
        <v>5.1349639892578125E-2</v>
      </c>
      <c r="BA34">
        <f t="shared" si="13"/>
        <v>6.3083648681640625E-2</v>
      </c>
    </row>
    <row r="35" spans="1:53" x14ac:dyDescent="0.15">
      <c r="A35" s="1">
        <v>-3.5920000000000396E-3</v>
      </c>
      <c r="B35" s="1">
        <v>20.962319999999998</v>
      </c>
      <c r="C35" s="1">
        <v>8.3820000000000006E-3</v>
      </c>
      <c r="D35" s="1">
        <v>21.408290000000001</v>
      </c>
      <c r="E35" s="1">
        <v>2.7134999999999243E-3</v>
      </c>
      <c r="F35" s="1">
        <v>20.164870000000001</v>
      </c>
      <c r="G35">
        <v>313.23180000000002</v>
      </c>
      <c r="H35">
        <v>1.007125</v>
      </c>
      <c r="I35">
        <v>4.7752700746059418E-2</v>
      </c>
      <c r="J35">
        <v>0.69368809461593628</v>
      </c>
      <c r="K35">
        <v>4.057065024971962E-2</v>
      </c>
      <c r="L35">
        <v>0.57470488548278809</v>
      </c>
      <c r="M35" s="1">
        <f t="shared" si="0"/>
        <v>0.11919977309103594</v>
      </c>
      <c r="N35">
        <f t="shared" si="1"/>
        <v>0.11898320913314819</v>
      </c>
      <c r="O35" s="7">
        <f t="shared" si="2"/>
        <v>2.165639578877443E-4</v>
      </c>
      <c r="P35">
        <f t="shared" si="3"/>
        <v>-0.88792522690896414</v>
      </c>
      <c r="R35">
        <v>553.02319999999997</v>
      </c>
      <c r="S35">
        <v>3.9247749999999999</v>
      </c>
      <c r="T35">
        <v>9.8800146952271461E-3</v>
      </c>
      <c r="U35">
        <v>3.3916325569152832</v>
      </c>
      <c r="V35">
        <v>-0.39004829525947571</v>
      </c>
      <c r="W35">
        <v>0.95704281330108643</v>
      </c>
      <c r="X35" s="1">
        <f t="shared" si="4"/>
        <v>2.4672190565117371</v>
      </c>
      <c r="Y35">
        <f t="shared" si="5"/>
        <v>2.4345897436141968</v>
      </c>
      <c r="Z35" s="7">
        <f t="shared" si="6"/>
        <v>3.2629312897540341E-2</v>
      </c>
      <c r="AA35">
        <f t="shared" si="7"/>
        <v>-1.4575559434882628</v>
      </c>
      <c r="AE35" s="1"/>
      <c r="AG35" s="1"/>
      <c r="AT35" s="31">
        <v>-401.55953125000002</v>
      </c>
      <c r="AU35">
        <v>19.151470184326172</v>
      </c>
      <c r="AV35">
        <v>19.203824996948242</v>
      </c>
      <c r="AW35">
        <f t="shared" si="11"/>
        <v>-5.2354812622070313E-2</v>
      </c>
      <c r="AX35">
        <v>19.130987167358398</v>
      </c>
      <c r="AY35">
        <v>19.134103775024414</v>
      </c>
      <c r="AZ35">
        <f t="shared" si="12"/>
        <v>2.0483016967773438E-2</v>
      </c>
      <c r="BA35">
        <f t="shared" si="13"/>
        <v>7.283782958984375E-2</v>
      </c>
    </row>
    <row r="36" spans="1:53" x14ac:dyDescent="0.15">
      <c r="A36" s="1">
        <v>-3.4279999999998756E-3</v>
      </c>
      <c r="B36" s="1">
        <v>20.9557</v>
      </c>
      <c r="C36" s="1">
        <v>8.8609999999998967E-3</v>
      </c>
      <c r="D36" s="1">
        <v>19.219080000000002</v>
      </c>
      <c r="E36" s="1">
        <v>2.9489999999998684E-3</v>
      </c>
      <c r="F36" s="1">
        <v>20.15164</v>
      </c>
      <c r="G36">
        <v>321.06420000000003</v>
      </c>
      <c r="H36">
        <v>1.0471250000000001</v>
      </c>
      <c r="I36">
        <v>5.2128367125988007E-2</v>
      </c>
      <c r="J36">
        <v>0.72512811422348022</v>
      </c>
      <c r="K36">
        <v>4.3026264756917953E-2</v>
      </c>
      <c r="L36">
        <v>0.58963364362716675</v>
      </c>
      <c r="M36" s="1">
        <f t="shared" si="0"/>
        <v>0.13579985209753465</v>
      </c>
      <c r="N36">
        <f t="shared" si="1"/>
        <v>0.13549447059631348</v>
      </c>
      <c r="O36" s="7">
        <f t="shared" si="2"/>
        <v>3.0538150122116914E-4</v>
      </c>
      <c r="P36">
        <f t="shared" si="3"/>
        <v>-0.91132514790246544</v>
      </c>
      <c r="R36">
        <v>551.39700000000005</v>
      </c>
      <c r="S36">
        <v>3.9669629999999998</v>
      </c>
      <c r="T36">
        <v>1.3217104598879814E-2</v>
      </c>
      <c r="U36">
        <v>3.4347732067108154</v>
      </c>
      <c r="V36">
        <v>-0.39783778786659241</v>
      </c>
      <c r="W36">
        <v>0.94854831695556641</v>
      </c>
      <c r="X36" s="1">
        <f t="shared" si="4"/>
        <v>2.519976255256843</v>
      </c>
      <c r="Y36">
        <f t="shared" si="5"/>
        <v>2.486224889755249</v>
      </c>
      <c r="Z36" s="7">
        <f t="shared" si="6"/>
        <v>3.3751365501593966E-2</v>
      </c>
      <c r="AA36">
        <f t="shared" si="7"/>
        <v>-1.4469867447431568</v>
      </c>
      <c r="AE36" s="1"/>
      <c r="AG36" s="1"/>
      <c r="AT36" s="31">
        <v>-403.1534375</v>
      </c>
      <c r="AU36">
        <v>19.674264907836914</v>
      </c>
      <c r="AV36">
        <v>19.769355773925781</v>
      </c>
      <c r="AW36">
        <f t="shared" si="11"/>
        <v>-9.5090866088867188E-2</v>
      </c>
      <c r="AX36">
        <v>19.682188034057617</v>
      </c>
      <c r="AY36">
        <v>19.685176849365234</v>
      </c>
      <c r="AZ36">
        <f t="shared" si="12"/>
        <v>-7.923126220703125E-3</v>
      </c>
      <c r="BA36">
        <f t="shared" si="13"/>
        <v>8.7167739868164063E-2</v>
      </c>
    </row>
    <row r="37" spans="1:53" x14ac:dyDescent="0.15">
      <c r="A37" s="1">
        <v>-3.7150000000001349E-3</v>
      </c>
      <c r="B37" s="1">
        <v>20.921689999999998</v>
      </c>
      <c r="C37" s="1">
        <v>8.4290000000000198E-3</v>
      </c>
      <c r="D37" s="1">
        <v>20.05716</v>
      </c>
      <c r="E37" s="1">
        <v>3.414500000000098E-3</v>
      </c>
      <c r="F37" s="1">
        <v>20.158259999999999</v>
      </c>
      <c r="G37">
        <v>328.4058</v>
      </c>
      <c r="H37">
        <v>1.0871249999999999</v>
      </c>
      <c r="I37">
        <v>5.6810323148965836E-2</v>
      </c>
      <c r="J37">
        <v>0.75698286294937134</v>
      </c>
      <c r="K37">
        <v>4.5590609312057495E-2</v>
      </c>
      <c r="L37">
        <v>0.60370707511901855</v>
      </c>
      <c r="M37" s="1">
        <f t="shared" si="0"/>
        <v>0.15368587805519879</v>
      </c>
      <c r="N37">
        <f t="shared" si="1"/>
        <v>0.15327578783035278</v>
      </c>
      <c r="O37" s="7">
        <f t="shared" si="2"/>
        <v>4.1009022484600477E-4</v>
      </c>
      <c r="P37">
        <f t="shared" si="3"/>
        <v>-0.93343912194480105</v>
      </c>
      <c r="R37">
        <v>551.49749999999995</v>
      </c>
      <c r="S37">
        <v>3.982783</v>
      </c>
      <c r="T37">
        <v>1.2947496026754379E-2</v>
      </c>
      <c r="U37">
        <v>3.4505863189697266</v>
      </c>
      <c r="V37">
        <v>-0.40147146582603455</v>
      </c>
      <c r="W37">
        <v>0.94925922155380249</v>
      </c>
      <c r="X37" s="1">
        <f t="shared" si="4"/>
        <v>2.5354250776172256</v>
      </c>
      <c r="Y37">
        <f t="shared" si="5"/>
        <v>2.5013270974159241</v>
      </c>
      <c r="Z37" s="7">
        <f t="shared" si="6"/>
        <v>3.4097980201301503E-2</v>
      </c>
      <c r="AA37">
        <f t="shared" si="7"/>
        <v>-1.4473579223827744</v>
      </c>
      <c r="AE37" s="1"/>
      <c r="AG37" s="1"/>
      <c r="AT37" s="31">
        <v>-376.02581249999997</v>
      </c>
      <c r="AU37">
        <v>20.090713500976563</v>
      </c>
      <c r="AV37">
        <v>20.238069534301758</v>
      </c>
      <c r="AW37">
        <f t="shared" si="11"/>
        <v>-0.14735603332519531</v>
      </c>
      <c r="AX37">
        <v>20.134796142578125</v>
      </c>
      <c r="AY37">
        <v>20.136728286743164</v>
      </c>
      <c r="AZ37">
        <f t="shared" si="12"/>
        <v>-4.40826416015625E-2</v>
      </c>
      <c r="BA37">
        <f t="shared" si="13"/>
        <v>0.10327339172363281</v>
      </c>
    </row>
    <row r="38" spans="1:53" x14ac:dyDescent="0.15">
      <c r="A38" s="1">
        <v>-3.8010000000001654E-3</v>
      </c>
      <c r="B38" s="1">
        <v>22.10369</v>
      </c>
      <c r="C38" s="1">
        <v>8.8180000000002146E-3</v>
      </c>
      <c r="D38" s="1">
        <v>23.86016</v>
      </c>
      <c r="E38" s="1">
        <v>3.5800000000001386E-3</v>
      </c>
      <c r="F38" s="1">
        <v>20.273529999999997</v>
      </c>
      <c r="G38">
        <v>335.39460000000003</v>
      </c>
      <c r="H38">
        <v>1.1271249999999999</v>
      </c>
      <c r="I38">
        <v>6.1442501842975616E-2</v>
      </c>
      <c r="J38">
        <v>0.78919190168380737</v>
      </c>
      <c r="K38">
        <v>4.7970037907361984E-2</v>
      </c>
      <c r="L38">
        <v>0.61712044477462769</v>
      </c>
      <c r="M38" s="1">
        <f t="shared" si="0"/>
        <v>0.17259806941951608</v>
      </c>
      <c r="N38">
        <f t="shared" si="1"/>
        <v>0.17207145690917969</v>
      </c>
      <c r="O38" s="7">
        <f t="shared" si="2"/>
        <v>5.2661251033639389E-4</v>
      </c>
      <c r="P38">
        <f t="shared" si="3"/>
        <v>-0.95452693058048388</v>
      </c>
      <c r="R38">
        <v>551.40319999999997</v>
      </c>
      <c r="S38">
        <v>4.0065140000000001</v>
      </c>
      <c r="T38">
        <v>1.2669670395553112E-2</v>
      </c>
      <c r="U38">
        <v>3.4745104312896729</v>
      </c>
      <c r="V38">
        <v>-0.40698954463005066</v>
      </c>
      <c r="W38">
        <v>0.95031380653381348</v>
      </c>
      <c r="X38" s="1">
        <f t="shared" si="4"/>
        <v>2.5588439689017339</v>
      </c>
      <c r="Y38">
        <f t="shared" si="5"/>
        <v>2.5241966247558594</v>
      </c>
      <c r="Z38" s="7">
        <f t="shared" si="6"/>
        <v>3.4647344145874559E-2</v>
      </c>
      <c r="AA38">
        <f t="shared" si="7"/>
        <v>-1.4476700310982662</v>
      </c>
      <c r="AE38" s="1"/>
      <c r="AG38" s="1"/>
      <c r="AT38" s="31">
        <v>-345.60050000000001</v>
      </c>
      <c r="AU38">
        <v>20.434793472290039</v>
      </c>
      <c r="AV38">
        <v>20.617361068725586</v>
      </c>
      <c r="AW38">
        <f t="shared" si="11"/>
        <v>-0.18256759643554688</v>
      </c>
      <c r="AX38">
        <v>20.49755859375</v>
      </c>
      <c r="AY38">
        <v>20.503156661987305</v>
      </c>
      <c r="AZ38">
        <f t="shared" si="12"/>
        <v>-6.2765121459960938E-2</v>
      </c>
      <c r="BA38">
        <f t="shared" si="13"/>
        <v>0.11980247497558594</v>
      </c>
    </row>
    <row r="39" spans="1:53" x14ac:dyDescent="0.15">
      <c r="A39" s="1">
        <v>-3.6024999999997309E-3</v>
      </c>
      <c r="B39" s="1">
        <v>22.69894</v>
      </c>
      <c r="C39" s="1">
        <v>1.0381000000000196E-2</v>
      </c>
      <c r="D39" s="1">
        <v>25.15081</v>
      </c>
      <c r="E39" s="1">
        <v>3.8234999999999797E-3</v>
      </c>
      <c r="F39" s="1">
        <v>20.67887</v>
      </c>
      <c r="G39">
        <v>341.99180000000001</v>
      </c>
      <c r="H39">
        <v>1.167125</v>
      </c>
      <c r="I39">
        <v>6.6088654100894928E-2</v>
      </c>
      <c r="J39">
        <v>0.82178229093551636</v>
      </c>
      <c r="K39">
        <v>5.0203677266836166E-2</v>
      </c>
      <c r="L39">
        <v>0.62980926036834717</v>
      </c>
      <c r="M39" s="1">
        <f t="shared" si="0"/>
        <v>0.19262911761766927</v>
      </c>
      <c r="N39">
        <f t="shared" si="1"/>
        <v>0.19197303056716919</v>
      </c>
      <c r="O39" s="7">
        <f t="shared" si="2"/>
        <v>6.5608705050007599E-4</v>
      </c>
      <c r="P39">
        <f t="shared" si="3"/>
        <v>-0.97449588238233065</v>
      </c>
      <c r="R39">
        <v>550.1413</v>
      </c>
      <c r="S39">
        <v>4.042109</v>
      </c>
      <c r="T39">
        <v>1.3622604310512543E-2</v>
      </c>
      <c r="U39">
        <v>3.511136531829834</v>
      </c>
      <c r="V39">
        <v>-0.41418415307998657</v>
      </c>
      <c r="W39">
        <v>0.95324116945266724</v>
      </c>
      <c r="X39" s="1">
        <f t="shared" si="4"/>
        <v>2.5934238578642694</v>
      </c>
      <c r="Y39">
        <f t="shared" si="5"/>
        <v>2.5578953623771667</v>
      </c>
      <c r="Z39" s="7">
        <f t="shared" si="6"/>
        <v>3.5528495487102685E-2</v>
      </c>
      <c r="AA39">
        <f t="shared" si="7"/>
        <v>-1.4486851421357305</v>
      </c>
      <c r="AE39" s="1"/>
      <c r="AG39" s="1"/>
      <c r="AT39" s="31">
        <v>-351.15115624999999</v>
      </c>
      <c r="AU39">
        <v>20.718168258666992</v>
      </c>
      <c r="AV39">
        <v>20.902244567871094</v>
      </c>
      <c r="AW39">
        <f t="shared" si="11"/>
        <v>-0.18407630920410156</v>
      </c>
      <c r="AX39">
        <v>20.77531623840332</v>
      </c>
      <c r="AY39">
        <v>20.786104202270508</v>
      </c>
      <c r="AZ39">
        <f t="shared" si="12"/>
        <v>-5.7147979736328125E-2</v>
      </c>
      <c r="BA39">
        <f t="shared" si="13"/>
        <v>0.12692832946777344</v>
      </c>
    </row>
    <row r="40" spans="1:53" x14ac:dyDescent="0.15">
      <c r="A40" s="1">
        <v>-3.7685000000000635E-3</v>
      </c>
      <c r="B40" s="1">
        <v>23.827090000000002</v>
      </c>
      <c r="C40" s="1">
        <v>1.1095999999999995E-2</v>
      </c>
      <c r="D40" s="1">
        <v>25.65063</v>
      </c>
      <c r="E40" s="1">
        <v>4.0429999999997968E-3</v>
      </c>
      <c r="F40" s="1">
        <v>22.137709999999998</v>
      </c>
      <c r="G40">
        <v>348.31720000000001</v>
      </c>
      <c r="H40">
        <v>1.207125</v>
      </c>
      <c r="I40">
        <v>7.0458754897117615E-2</v>
      </c>
      <c r="J40">
        <v>0.85469752550125122</v>
      </c>
      <c r="K40">
        <v>5.2061215043067932E-2</v>
      </c>
      <c r="L40">
        <v>0.64195072650909424</v>
      </c>
      <c r="M40" s="1">
        <f t="shared" si="0"/>
        <v>0.21354079224843808</v>
      </c>
      <c r="N40">
        <f t="shared" si="1"/>
        <v>0.21274679899215698</v>
      </c>
      <c r="O40" s="7">
        <f t="shared" si="2"/>
        <v>7.9399325628110029E-4</v>
      </c>
      <c r="P40">
        <f t="shared" si="3"/>
        <v>-0.99358420775156198</v>
      </c>
      <c r="R40">
        <v>549.50909999999999</v>
      </c>
      <c r="S40">
        <v>4.0955029999999999</v>
      </c>
      <c r="T40">
        <v>1.6453219577670097E-2</v>
      </c>
      <c r="U40">
        <v>3.5646977424621582</v>
      </c>
      <c r="V40">
        <v>-0.42491710186004639</v>
      </c>
      <c r="W40">
        <v>0.95488333702087402</v>
      </c>
      <c r="X40" s="1">
        <f t="shared" si="4"/>
        <v>2.6468734369997513</v>
      </c>
      <c r="Y40">
        <f t="shared" si="5"/>
        <v>2.6098144054412842</v>
      </c>
      <c r="Z40" s="7">
        <f t="shared" si="6"/>
        <v>3.7059031558467126E-2</v>
      </c>
      <c r="AA40">
        <f t="shared" si="7"/>
        <v>-1.4486295630002486</v>
      </c>
      <c r="AE40" s="1"/>
      <c r="AG40" s="1"/>
      <c r="AT40" s="31">
        <v>-320.94409374999998</v>
      </c>
      <c r="AU40">
        <v>20.916015625</v>
      </c>
      <c r="AV40">
        <v>21.103763580322266</v>
      </c>
      <c r="AW40">
        <f t="shared" si="11"/>
        <v>-0.18774795532226563</v>
      </c>
      <c r="AX40">
        <v>20.969707489013672</v>
      </c>
      <c r="AY40">
        <v>20.985311508178711</v>
      </c>
      <c r="AZ40">
        <f t="shared" si="12"/>
        <v>-5.3691864013671875E-2</v>
      </c>
      <c r="BA40">
        <f t="shared" si="13"/>
        <v>0.13405609130859375</v>
      </c>
    </row>
    <row r="41" spans="1:53" x14ac:dyDescent="0.15">
      <c r="A41" s="1">
        <v>-3.7854999999999972E-3</v>
      </c>
      <c r="B41" s="1">
        <v>25.974720000000001</v>
      </c>
      <c r="C41" s="1">
        <v>1.1288500000000035E-2</v>
      </c>
      <c r="D41" s="1">
        <v>29.670950000000001</v>
      </c>
      <c r="E41" s="1">
        <v>4.7125000000001194E-3</v>
      </c>
      <c r="F41" s="1">
        <v>23.387730000000001</v>
      </c>
      <c r="G41">
        <v>354.4375</v>
      </c>
      <c r="H41">
        <v>1.247125</v>
      </c>
      <c r="I41">
        <v>7.4693210422992706E-2</v>
      </c>
      <c r="J41">
        <v>0.88784444332122803</v>
      </c>
      <c r="K41">
        <v>5.3689446300268173E-2</v>
      </c>
      <c r="L41">
        <v>0.65368235111236572</v>
      </c>
      <c r="M41" s="1">
        <f t="shared" si="0"/>
        <v>0.23510219806491556</v>
      </c>
      <c r="N41">
        <f t="shared" si="1"/>
        <v>0.2341620922088623</v>
      </c>
      <c r="O41" s="7">
        <f t="shared" si="2"/>
        <v>9.401058560532527E-4</v>
      </c>
      <c r="P41">
        <f t="shared" si="3"/>
        <v>-1.0120228019350845</v>
      </c>
      <c r="R41">
        <v>549.85559999999998</v>
      </c>
      <c r="S41">
        <v>4.115526</v>
      </c>
      <c r="T41">
        <v>1.6106612980365753E-2</v>
      </c>
      <c r="U41">
        <v>3.5845170021057129</v>
      </c>
      <c r="V41">
        <v>-0.430482417345047</v>
      </c>
      <c r="W41">
        <v>0.9543689489364624</v>
      </c>
      <c r="X41" s="1">
        <f t="shared" si="4"/>
        <v>2.6677931973069038</v>
      </c>
      <c r="Y41">
        <f t="shared" si="5"/>
        <v>2.6301480531692505</v>
      </c>
      <c r="Z41" s="7">
        <f t="shared" si="6"/>
        <v>3.7645144137653297E-2</v>
      </c>
      <c r="AA41">
        <f t="shared" si="7"/>
        <v>-1.4477328026930962</v>
      </c>
      <c r="AE41" s="1"/>
      <c r="AG41" s="1"/>
      <c r="AT41" s="31">
        <v>-264.17656249999999</v>
      </c>
      <c r="AU41">
        <v>21.022809982299805</v>
      </c>
      <c r="AV41">
        <v>21.214340209960938</v>
      </c>
      <c r="AW41">
        <f t="shared" si="11"/>
        <v>-0.19153022766113281</v>
      </c>
      <c r="AX41">
        <v>21.075111389160156</v>
      </c>
      <c r="AY41">
        <v>21.093143463134766</v>
      </c>
      <c r="AZ41">
        <f t="shared" si="12"/>
        <v>-5.2301406860351563E-2</v>
      </c>
      <c r="BA41">
        <f t="shared" si="13"/>
        <v>0.13922882080078125</v>
      </c>
    </row>
    <row r="42" spans="1:53" x14ac:dyDescent="0.15">
      <c r="A42" s="1">
        <v>-3.7150000000001349E-3</v>
      </c>
      <c r="B42" s="1">
        <v>27.522369999999999</v>
      </c>
      <c r="C42" s="1">
        <v>1.2997999999999843E-2</v>
      </c>
      <c r="D42" s="1">
        <v>31.40663</v>
      </c>
      <c r="E42" s="1">
        <v>5.5240000000003064E-3</v>
      </c>
      <c r="F42" s="1">
        <v>25.211279999999999</v>
      </c>
      <c r="G42">
        <v>360.32859999999999</v>
      </c>
      <c r="H42">
        <v>1.2871250000000001</v>
      </c>
      <c r="I42">
        <v>7.8613080084323883E-2</v>
      </c>
      <c r="J42">
        <v>0.92128252983093262</v>
      </c>
      <c r="K42">
        <v>5.4908223450183868E-2</v>
      </c>
      <c r="L42">
        <v>0.6649169921875</v>
      </c>
      <c r="M42" s="1">
        <f t="shared" si="0"/>
        <v>0.25745914067915981</v>
      </c>
      <c r="N42">
        <f t="shared" si="1"/>
        <v>0.25636553764343262</v>
      </c>
      <c r="O42" s="7">
        <f t="shared" si="2"/>
        <v>1.0936030357271975E-3</v>
      </c>
      <c r="P42">
        <f t="shared" si="3"/>
        <v>-1.0296658593208403</v>
      </c>
      <c r="R42">
        <v>550.24270000000001</v>
      </c>
      <c r="S42">
        <v>4.1455590000000004</v>
      </c>
      <c r="T42">
        <v>1.5427187085151672E-2</v>
      </c>
      <c r="U42">
        <v>3.6144125461578369</v>
      </c>
      <c r="V42">
        <v>-0.43911093473434448</v>
      </c>
      <c r="W42">
        <v>0.953441321849823</v>
      </c>
      <c r="X42" s="1">
        <f t="shared" si="4"/>
        <v>2.6995134303763866</v>
      </c>
      <c r="Y42">
        <f t="shared" si="5"/>
        <v>2.6609712243080139</v>
      </c>
      <c r="Z42" s="7">
        <f t="shared" si="6"/>
        <v>3.8542206068372664E-2</v>
      </c>
      <c r="AA42">
        <f t="shared" si="7"/>
        <v>-1.4460455696236139</v>
      </c>
      <c r="AE42" s="1"/>
      <c r="AG42" s="1"/>
      <c r="AT42" s="31">
        <v>-191.1918125</v>
      </c>
      <c r="AU42">
        <v>21.066839218139648</v>
      </c>
      <c r="AV42">
        <v>21.257802963256836</v>
      </c>
      <c r="AW42">
        <f t="shared" si="11"/>
        <v>-0.1909637451171875</v>
      </c>
      <c r="AX42">
        <v>21.115837097167969</v>
      </c>
      <c r="AY42">
        <v>21.135189056396484</v>
      </c>
      <c r="AZ42">
        <f t="shared" si="12"/>
        <v>-4.8997879028320313E-2</v>
      </c>
      <c r="BA42">
        <f t="shared" si="13"/>
        <v>0.14196586608886719</v>
      </c>
    </row>
    <row r="43" spans="1:53" x14ac:dyDescent="0.15">
      <c r="A43" s="1">
        <v>-3.730500000000081E-3</v>
      </c>
      <c r="B43" s="1">
        <v>28.352889999999999</v>
      </c>
      <c r="C43" s="1">
        <v>1.3125499999999901E-2</v>
      </c>
      <c r="D43" s="1">
        <v>32.710509999999999</v>
      </c>
      <c r="E43" s="1">
        <v>5.681500000000117E-3</v>
      </c>
      <c r="F43" s="1">
        <v>26.515169999999998</v>
      </c>
      <c r="G43">
        <v>365.995</v>
      </c>
      <c r="H43">
        <v>1.3271250000000001</v>
      </c>
      <c r="I43">
        <v>8.239322155714035E-2</v>
      </c>
      <c r="J43">
        <v>0.95497220754623413</v>
      </c>
      <c r="K43">
        <v>5.5881854146718979E-2</v>
      </c>
      <c r="L43">
        <v>0.67570215463638306</v>
      </c>
      <c r="M43" s="1">
        <f t="shared" si="0"/>
        <v>0.28052560498863804</v>
      </c>
      <c r="N43">
        <f t="shared" si="1"/>
        <v>0.27927005290985107</v>
      </c>
      <c r="O43" s="7">
        <f t="shared" si="2"/>
        <v>1.2555520787869701E-3</v>
      </c>
      <c r="P43">
        <f t="shared" si="3"/>
        <v>-1.0465993950113621</v>
      </c>
      <c r="R43">
        <v>550.60109999999997</v>
      </c>
      <c r="S43">
        <v>4.1906100000000004</v>
      </c>
      <c r="T43">
        <v>1.4294181950390339E-2</v>
      </c>
      <c r="U43">
        <v>3.6595015525817871</v>
      </c>
      <c r="V43">
        <v>-0.45238444209098816</v>
      </c>
      <c r="W43">
        <v>0.95173865556716919</v>
      </c>
      <c r="X43" s="1">
        <f t="shared" si="4"/>
        <v>2.747684269450577</v>
      </c>
      <c r="Y43">
        <f t="shared" si="5"/>
        <v>2.7077628970146179</v>
      </c>
      <c r="Z43" s="7">
        <f t="shared" si="6"/>
        <v>3.9921372435959057E-2</v>
      </c>
      <c r="AA43">
        <f t="shared" si="7"/>
        <v>-1.4429257305494234</v>
      </c>
      <c r="AE43" s="1"/>
      <c r="AG43" s="1"/>
      <c r="AT43" s="31">
        <v>-137.30042187500001</v>
      </c>
      <c r="AU43">
        <v>21.074853897094727</v>
      </c>
      <c r="AV43">
        <v>21.25982666015625</v>
      </c>
      <c r="AW43">
        <f t="shared" si="11"/>
        <v>-0.18497276306152344</v>
      </c>
      <c r="AX43">
        <v>21.1209716796875</v>
      </c>
      <c r="AY43">
        <v>21.140130996704102</v>
      </c>
      <c r="AZ43">
        <f t="shared" si="12"/>
        <v>-4.6117782592773438E-2</v>
      </c>
      <c r="BA43">
        <f t="shared" si="13"/>
        <v>0.13885498046875</v>
      </c>
    </row>
    <row r="44" spans="1:53" x14ac:dyDescent="0.15">
      <c r="A44" s="1">
        <v>-3.6629999999999718E-3</v>
      </c>
      <c r="B44" s="1">
        <v>30.711220000000001</v>
      </c>
      <c r="C44" s="1">
        <v>1.4372999999999969E-2</v>
      </c>
      <c r="D44" s="1">
        <v>32.751139999999999</v>
      </c>
      <c r="E44" s="1">
        <v>6.692999999999838E-3</v>
      </c>
      <c r="F44" s="1">
        <v>27.839839999999999</v>
      </c>
      <c r="G44">
        <v>371.49250000000001</v>
      </c>
      <c r="H44">
        <v>1.3671249999999999</v>
      </c>
      <c r="I44">
        <v>8.6008824408054352E-2</v>
      </c>
      <c r="J44">
        <v>0.98886275291442871</v>
      </c>
      <c r="K44">
        <v>5.6615926325321198E-2</v>
      </c>
      <c r="L44">
        <v>0.68612790107727051</v>
      </c>
      <c r="M44" s="1">
        <f t="shared" si="0"/>
        <v>0.30415840112442738</v>
      </c>
      <c r="N44">
        <f t="shared" si="1"/>
        <v>0.3027348518371582</v>
      </c>
      <c r="O44" s="7">
        <f t="shared" si="2"/>
        <v>1.4235492872691768E-3</v>
      </c>
      <c r="P44">
        <f t="shared" si="3"/>
        <v>-1.0629665988755725</v>
      </c>
      <c r="R44">
        <v>550.78189999999995</v>
      </c>
      <c r="S44">
        <v>4.2581860000000002</v>
      </c>
      <c r="T44">
        <v>1.2946018949151039E-2</v>
      </c>
      <c r="U44">
        <v>3.727398157119751</v>
      </c>
      <c r="V44">
        <v>-0.47227385640144348</v>
      </c>
      <c r="W44">
        <v>0.94868928194046021</v>
      </c>
      <c r="X44" s="1">
        <f t="shared" si="4"/>
        <v>2.8207554556245045</v>
      </c>
      <c r="Y44">
        <f t="shared" si="5"/>
        <v>2.7787088751792908</v>
      </c>
      <c r="Z44" s="7">
        <f t="shared" si="6"/>
        <v>4.2046580445213699E-2</v>
      </c>
      <c r="AA44">
        <f t="shared" si="7"/>
        <v>-1.4374305443754958</v>
      </c>
      <c r="AE44" s="1"/>
      <c r="AG44" s="1"/>
      <c r="AT44" s="31">
        <v>-95.492265625000002</v>
      </c>
      <c r="AU44">
        <v>21.065677642822266</v>
      </c>
      <c r="AV44">
        <v>21.236576080322266</v>
      </c>
      <c r="AW44">
        <f t="shared" si="11"/>
        <v>-0.1708984375</v>
      </c>
      <c r="AX44">
        <v>21.106849670410156</v>
      </c>
      <c r="AY44">
        <v>21.124275207519531</v>
      </c>
      <c r="AZ44">
        <f t="shared" si="12"/>
        <v>-4.1172027587890625E-2</v>
      </c>
      <c r="BA44">
        <f t="shared" si="13"/>
        <v>0.12972640991210938</v>
      </c>
    </row>
    <row r="45" spans="1:53" x14ac:dyDescent="0.15">
      <c r="A45" s="1">
        <v>-3.6610000000001364E-3</v>
      </c>
      <c r="B45" s="1">
        <v>31.96031</v>
      </c>
      <c r="C45" s="1">
        <v>1.4761499999999872E-2</v>
      </c>
      <c r="D45" s="1">
        <v>36.601379999999999</v>
      </c>
      <c r="E45" s="1">
        <v>7.209000000000243E-3</v>
      </c>
      <c r="F45" s="1">
        <v>29.798500000000001</v>
      </c>
      <c r="G45">
        <v>376.86009999999999</v>
      </c>
      <c r="H45">
        <v>1.407125</v>
      </c>
      <c r="I45">
        <v>8.9358709752559662E-2</v>
      </c>
      <c r="J45">
        <v>1.0229350328445435</v>
      </c>
      <c r="K45">
        <v>5.7043295353651047E-2</v>
      </c>
      <c r="L45">
        <v>0.69625520706176758</v>
      </c>
      <c r="M45" s="1">
        <f t="shared" si="0"/>
        <v>0.32827426731505777</v>
      </c>
      <c r="N45">
        <f t="shared" si="1"/>
        <v>0.32667982578277588</v>
      </c>
      <c r="O45" s="7">
        <f t="shared" si="2"/>
        <v>1.5944415322818872E-3</v>
      </c>
      <c r="P45">
        <f t="shared" si="3"/>
        <v>-1.0788507326849421</v>
      </c>
      <c r="R45">
        <v>550.43439999999998</v>
      </c>
      <c r="S45">
        <v>4.3595509999999997</v>
      </c>
      <c r="T45">
        <v>1.2460749596357346E-2</v>
      </c>
      <c r="U45">
        <v>3.8294875621795654</v>
      </c>
      <c r="V45">
        <v>-0.5011475682258606</v>
      </c>
      <c r="W45">
        <v>0.94344079494476318</v>
      </c>
      <c r="X45" s="1">
        <f t="shared" si="4"/>
        <v>2.9313920663743738</v>
      </c>
      <c r="Y45">
        <f t="shared" si="5"/>
        <v>2.8860467672348022</v>
      </c>
      <c r="Z45" s="7">
        <f t="shared" si="6"/>
        <v>4.5345299139571527E-2</v>
      </c>
      <c r="AA45">
        <f t="shared" si="7"/>
        <v>-1.428158933625626</v>
      </c>
      <c r="AE45" s="1"/>
      <c r="AG45" s="1"/>
      <c r="AT45" s="31">
        <v>-58.431906249999997</v>
      </c>
      <c r="AU45">
        <v>21.034400939941406</v>
      </c>
      <c r="AV45">
        <v>21.189968109130859</v>
      </c>
      <c r="AW45">
        <f t="shared" si="11"/>
        <v>-0.15556716918945313</v>
      </c>
      <c r="AX45">
        <v>21.071054458618164</v>
      </c>
      <c r="AY45">
        <v>21.086990356445313</v>
      </c>
      <c r="AZ45">
        <f t="shared" si="12"/>
        <v>-3.6653518676757813E-2</v>
      </c>
      <c r="BA45">
        <f t="shared" si="13"/>
        <v>0.11891365051269531</v>
      </c>
    </row>
    <row r="46" spans="1:53" x14ac:dyDescent="0.15">
      <c r="A46" s="1">
        <v>-3.7149999999999128E-3</v>
      </c>
      <c r="B46" s="1">
        <v>34.034239999999997</v>
      </c>
      <c r="C46" s="1">
        <v>1.6302000000000039E-2</v>
      </c>
      <c r="D46" s="1">
        <v>38.277540000000002</v>
      </c>
      <c r="E46" s="1">
        <v>7.9210000000000669E-3</v>
      </c>
      <c r="F46" s="1">
        <v>31.028689999999997</v>
      </c>
      <c r="G46">
        <v>382.12950000000001</v>
      </c>
      <c r="H46">
        <v>1.447125</v>
      </c>
      <c r="I46">
        <v>9.2447459697723389E-2</v>
      </c>
      <c r="J46">
        <v>1.057159423828125</v>
      </c>
      <c r="K46">
        <v>5.7180941104888916E-2</v>
      </c>
      <c r="L46">
        <v>0.70614469051361084</v>
      </c>
      <c r="M46" s="1">
        <f t="shared" si="0"/>
        <v>0.35278190194157955</v>
      </c>
      <c r="N46">
        <f t="shared" si="1"/>
        <v>0.35101473331451416</v>
      </c>
      <c r="O46" s="7">
        <f t="shared" si="2"/>
        <v>1.7671686270653852E-3</v>
      </c>
      <c r="P46">
        <f t="shared" si="3"/>
        <v>-1.0943430980584203</v>
      </c>
      <c r="R46">
        <v>549.06510000000003</v>
      </c>
      <c r="S46">
        <v>4.5115970000000001</v>
      </c>
      <c r="T46">
        <v>1.6147986054420471E-2</v>
      </c>
      <c r="U46">
        <v>3.9824259281158447</v>
      </c>
      <c r="V46">
        <v>-0.5408250093460083</v>
      </c>
      <c r="W46">
        <v>0.93536823987960815</v>
      </c>
      <c r="X46" s="1">
        <f t="shared" si="4"/>
        <v>3.0975441034866451</v>
      </c>
      <c r="Y46">
        <f t="shared" si="5"/>
        <v>3.0470576882362366</v>
      </c>
      <c r="Z46" s="7">
        <f t="shared" si="6"/>
        <v>5.0486415250408534E-2</v>
      </c>
      <c r="AA46">
        <f t="shared" si="7"/>
        <v>-1.414052896513355</v>
      </c>
    </row>
    <row r="47" spans="1:53" x14ac:dyDescent="0.15">
      <c r="A47" s="1">
        <v>-3.878500000000118E-3</v>
      </c>
      <c r="B47" s="1">
        <v>35.345680000000002</v>
      </c>
      <c r="C47" s="1">
        <v>1.6470499999999832E-2</v>
      </c>
      <c r="D47" s="1">
        <v>40.810660000000006</v>
      </c>
      <c r="E47" s="1">
        <v>8.539999999999992E-3</v>
      </c>
      <c r="F47" s="1">
        <v>32.55556</v>
      </c>
      <c r="G47">
        <v>387.2713</v>
      </c>
      <c r="H47">
        <v>1.487125</v>
      </c>
      <c r="I47">
        <v>9.5333188772201538E-2</v>
      </c>
      <c r="J47">
        <v>1.0915518999099731</v>
      </c>
      <c r="K47">
        <v>5.7072184979915619E-2</v>
      </c>
      <c r="L47">
        <v>0.71573960781097412</v>
      </c>
      <c r="M47" s="1">
        <f t="shared" si="0"/>
        <v>0.37775492492341733</v>
      </c>
      <c r="N47">
        <f t="shared" si="1"/>
        <v>0.37581229209899902</v>
      </c>
      <c r="O47" s="7">
        <f t="shared" si="2"/>
        <v>1.9426328244183111E-3</v>
      </c>
      <c r="P47">
        <f t="shared" si="3"/>
        <v>-1.1093700750765827</v>
      </c>
      <c r="R47">
        <v>546.55809999999997</v>
      </c>
      <c r="S47">
        <v>4.7115970000000003</v>
      </c>
      <c r="T47">
        <v>2.7536634355783463E-2</v>
      </c>
      <c r="U47">
        <v>4.1827554702758789</v>
      </c>
      <c r="V47">
        <v>-0.58694940805435181</v>
      </c>
      <c r="W47">
        <v>0.92523270845413208</v>
      </c>
      <c r="X47" s="1">
        <f t="shared" si="4"/>
        <v>3.3149732487764743</v>
      </c>
      <c r="Y47">
        <f t="shared" si="5"/>
        <v>3.2575227618217468</v>
      </c>
      <c r="Z47" s="7">
        <f t="shared" si="6"/>
        <v>5.7450486954727431E-2</v>
      </c>
      <c r="AA47">
        <f t="shared" si="7"/>
        <v>-1.396623751223526</v>
      </c>
    </row>
    <row r="48" spans="1:53" x14ac:dyDescent="0.15">
      <c r="A48" s="1">
        <v>-3.4179999999996991E-3</v>
      </c>
      <c r="B48" s="1">
        <v>38.500519999999995</v>
      </c>
      <c r="C48" s="1">
        <v>1.7234500000000041E-2</v>
      </c>
      <c r="D48" s="1">
        <v>43.141589999999994</v>
      </c>
      <c r="E48" s="1">
        <v>9.0805000000000469E-3</v>
      </c>
      <c r="F48" s="1">
        <v>35.399540000000002</v>
      </c>
      <c r="G48">
        <v>392.3236</v>
      </c>
      <c r="H48">
        <v>1.5271250000000001</v>
      </c>
      <c r="I48">
        <v>9.807104617357254E-2</v>
      </c>
      <c r="J48">
        <v>1.1260645389556885</v>
      </c>
      <c r="K48">
        <v>5.6804817169904709E-2</v>
      </c>
      <c r="L48">
        <v>0.72515708208084106</v>
      </c>
      <c r="M48" s="1">
        <f t="shared" si="0"/>
        <v>0.40302566994428629</v>
      </c>
      <c r="N48">
        <f t="shared" si="1"/>
        <v>0.40090745687484741</v>
      </c>
      <c r="O48" s="7">
        <f t="shared" si="2"/>
        <v>2.118213069438879E-3</v>
      </c>
      <c r="P48">
        <f t="shared" si="3"/>
        <v>-1.1240993300557138</v>
      </c>
      <c r="R48">
        <v>543.33820000000003</v>
      </c>
      <c r="S48">
        <v>4.9115970000000004</v>
      </c>
      <c r="T48">
        <v>4.2806003242731094E-2</v>
      </c>
      <c r="U48">
        <v>4.3828649520874023</v>
      </c>
      <c r="V48">
        <v>-0.63033604621887207</v>
      </c>
      <c r="W48">
        <v>0.9138333797454834</v>
      </c>
      <c r="X48" s="1">
        <f t="shared" si="4"/>
        <v>3.5337374362929701</v>
      </c>
      <c r="Y48">
        <f t="shared" si="5"/>
        <v>3.4690315723419189</v>
      </c>
      <c r="Z48" s="7">
        <f t="shared" si="6"/>
        <v>6.4705863951051157E-2</v>
      </c>
      <c r="AA48">
        <f t="shared" si="7"/>
        <v>-1.3778595637070303</v>
      </c>
    </row>
    <row r="49" spans="1:27" x14ac:dyDescent="0.15">
      <c r="A49" s="1">
        <v>-3.5189999999996058E-3</v>
      </c>
      <c r="B49" s="1">
        <v>40.695389999999996</v>
      </c>
      <c r="C49" s="1">
        <v>1.8364500000000117E-2</v>
      </c>
      <c r="D49" s="1">
        <v>45.323239999999998</v>
      </c>
      <c r="E49" s="1">
        <v>9.2290000000001537E-3</v>
      </c>
      <c r="F49" s="1">
        <v>36.345330000000004</v>
      </c>
      <c r="G49">
        <v>397.30410000000001</v>
      </c>
      <c r="H49">
        <v>1.5671250000000001</v>
      </c>
      <c r="I49">
        <v>0.10066545754671097</v>
      </c>
      <c r="J49">
        <v>1.1606773138046265</v>
      </c>
      <c r="K49">
        <v>5.6374069303274155E-2</v>
      </c>
      <c r="L49">
        <v>0.7344210147857666</v>
      </c>
      <c r="M49" s="1">
        <f t="shared" si="0"/>
        <v>0.42855123325663935</v>
      </c>
      <c r="N49">
        <f t="shared" si="1"/>
        <v>0.42625629901885986</v>
      </c>
      <c r="O49" s="7">
        <f t="shared" si="2"/>
        <v>2.294934237779489E-3</v>
      </c>
      <c r="P49">
        <f t="shared" si="3"/>
        <v>-1.1385737667433609</v>
      </c>
      <c r="R49">
        <v>539.07219999999995</v>
      </c>
      <c r="S49">
        <v>5.1115969999999997</v>
      </c>
      <c r="T49">
        <v>6.2700316309928894E-2</v>
      </c>
      <c r="U49">
        <v>4.5828948020935059</v>
      </c>
      <c r="V49">
        <v>-0.66948980093002319</v>
      </c>
      <c r="W49">
        <v>0.90164351463317871</v>
      </c>
      <c r="X49" s="1">
        <f t="shared" si="4"/>
        <v>3.7533602823619492</v>
      </c>
      <c r="Y49">
        <f t="shared" si="5"/>
        <v>3.6812512874603271</v>
      </c>
      <c r="Z49" s="7">
        <f t="shared" si="6"/>
        <v>7.2108994901622037E-2</v>
      </c>
      <c r="AA49">
        <f t="shared" si="7"/>
        <v>-1.3582367176380505</v>
      </c>
    </row>
    <row r="50" spans="1:27" x14ac:dyDescent="0.15">
      <c r="A50" s="1">
        <v>-3.5159999999998526E-3</v>
      </c>
      <c r="B50" s="1">
        <v>41.506070000000001</v>
      </c>
      <c r="C50" s="1">
        <v>1.9186000000000147E-2</v>
      </c>
      <c r="D50" s="1">
        <v>46.937980000000003</v>
      </c>
      <c r="E50" s="1">
        <v>1.0262499999999841E-2</v>
      </c>
      <c r="F50" s="1">
        <v>38.925699999999999</v>
      </c>
      <c r="G50">
        <v>402.22430000000003</v>
      </c>
      <c r="H50">
        <v>1.6071249999999999</v>
      </c>
      <c r="I50">
        <v>0.10312655568122864</v>
      </c>
      <c r="J50">
        <v>1.1953773498535156</v>
      </c>
      <c r="K50">
        <v>5.5791851133108139E-2</v>
      </c>
      <c r="L50">
        <v>0.74355190992355347</v>
      </c>
      <c r="M50" s="1">
        <f t="shared" si="0"/>
        <v>0.45429814265805851</v>
      </c>
      <c r="N50">
        <f t="shared" si="1"/>
        <v>0.45182543992996216</v>
      </c>
      <c r="O50" s="7">
        <f t="shared" si="2"/>
        <v>2.4727027280963543E-3</v>
      </c>
      <c r="P50">
        <f t="shared" si="3"/>
        <v>-1.1528268573419413</v>
      </c>
      <c r="R50">
        <v>534.12339999999995</v>
      </c>
      <c r="S50">
        <v>5.3115969999999999</v>
      </c>
      <c r="T50">
        <v>8.9109562337398529E-2</v>
      </c>
      <c r="U50">
        <v>4.7820863723754883</v>
      </c>
      <c r="V50">
        <v>-0.70151233673095703</v>
      </c>
      <c r="W50">
        <v>0.89024800062179565</v>
      </c>
      <c r="X50" s="1">
        <f t="shared" si="4"/>
        <v>3.9713333905806607</v>
      </c>
      <c r="Y50">
        <f t="shared" si="5"/>
        <v>3.8918383717536926</v>
      </c>
      <c r="Z50" s="7">
        <f t="shared" si="6"/>
        <v>7.9495018826968078E-2</v>
      </c>
      <c r="AA50">
        <f t="shared" si="7"/>
        <v>-1.3402636094193392</v>
      </c>
    </row>
    <row r="51" spans="1:27" x14ac:dyDescent="0.15">
      <c r="A51" s="1">
        <v>-3.0209999999999404E-3</v>
      </c>
      <c r="B51" s="1">
        <v>45.106870000000001</v>
      </c>
      <c r="C51" s="1">
        <v>2.0368500000000234E-2</v>
      </c>
      <c r="D51" s="1">
        <v>50.910110000000003</v>
      </c>
      <c r="E51" s="1">
        <v>1.0769000000000029E-2</v>
      </c>
      <c r="F51" s="1">
        <v>41.040260000000004</v>
      </c>
      <c r="G51">
        <v>407.11059999999998</v>
      </c>
      <c r="H51">
        <v>1.647125</v>
      </c>
      <c r="I51">
        <v>0.10545533895492554</v>
      </c>
      <c r="J51">
        <v>1.2301384210586548</v>
      </c>
      <c r="K51">
        <v>5.5070418864488602E-2</v>
      </c>
      <c r="L51">
        <v>0.75259190797805786</v>
      </c>
      <c r="M51" s="1">
        <f t="shared" si="0"/>
        <v>0.48019715984994793</v>
      </c>
      <c r="N51">
        <f t="shared" si="1"/>
        <v>0.47754651308059692</v>
      </c>
      <c r="O51" s="7">
        <f t="shared" si="2"/>
        <v>2.6506467693510061E-3</v>
      </c>
      <c r="P51">
        <f t="shared" si="3"/>
        <v>-1.166927840150052</v>
      </c>
      <c r="R51">
        <v>529.21320000000003</v>
      </c>
      <c r="S51">
        <v>5.5115970000000001</v>
      </c>
      <c r="T51">
        <v>0.12131816148757935</v>
      </c>
      <c r="U51">
        <v>4.9798984527587891</v>
      </c>
      <c r="V51">
        <v>-0.72588151693344116</v>
      </c>
      <c r="W51">
        <v>0.8812221884727478</v>
      </c>
      <c r="X51" s="1">
        <f t="shared" si="4"/>
        <v>4.1853189143168601</v>
      </c>
      <c r="Y51">
        <f t="shared" si="5"/>
        <v>4.0986762642860413</v>
      </c>
      <c r="Z51" s="7">
        <f t="shared" si="6"/>
        <v>8.6642650030818835E-2</v>
      </c>
      <c r="AA51">
        <f t="shared" si="7"/>
        <v>-1.32627808568314</v>
      </c>
    </row>
    <row r="52" spans="1:27" x14ac:dyDescent="0.15">
      <c r="A52" s="1">
        <v>-3.3054999999999612E-3</v>
      </c>
      <c r="B52" s="1">
        <v>45.384660000000004</v>
      </c>
      <c r="C52" s="1">
        <v>2.1284999999999998E-2</v>
      </c>
      <c r="D52" s="1">
        <v>53.700230000000005</v>
      </c>
      <c r="E52" s="1">
        <v>1.0986499999999788E-2</v>
      </c>
      <c r="F52" s="1">
        <v>42.073920000000001</v>
      </c>
      <c r="G52">
        <v>411.95359999999999</v>
      </c>
      <c r="H52">
        <v>1.687125</v>
      </c>
      <c r="I52">
        <v>0.10764241218566895</v>
      </c>
      <c r="J52">
        <v>1.2649706602096558</v>
      </c>
      <c r="K52">
        <v>5.4196428507566452E-2</v>
      </c>
      <c r="L52">
        <v>0.76153087615966797</v>
      </c>
      <c r="M52" s="1">
        <f t="shared" si="0"/>
        <v>0.50626879158764893</v>
      </c>
      <c r="N52">
        <f t="shared" si="1"/>
        <v>0.50343978404998779</v>
      </c>
      <c r="O52" s="7">
        <f t="shared" si="2"/>
        <v>2.8290075376611323E-3</v>
      </c>
      <c r="P52">
        <f t="shared" si="3"/>
        <v>-1.1808562084123511</v>
      </c>
      <c r="R52">
        <v>525.28179999999998</v>
      </c>
      <c r="S52">
        <v>5.7115970000000003</v>
      </c>
      <c r="T52">
        <v>0.1556621640920639</v>
      </c>
      <c r="U52">
        <v>5.1762232780456543</v>
      </c>
      <c r="V52">
        <v>-0.74508631229400635</v>
      </c>
      <c r="W52">
        <v>0.87559551000595093</v>
      </c>
      <c r="X52" s="1">
        <f t="shared" si="4"/>
        <v>4.3939443575159194</v>
      </c>
      <c r="Y52">
        <f t="shared" si="5"/>
        <v>4.3006277680397034</v>
      </c>
      <c r="Z52" s="7">
        <f t="shared" si="6"/>
        <v>9.3316589476216016E-2</v>
      </c>
      <c r="AA52">
        <f t="shared" si="7"/>
        <v>-1.3176526424840809</v>
      </c>
    </row>
    <row r="53" spans="1:27" x14ac:dyDescent="0.15">
      <c r="A53" s="1">
        <v>-3.0405000000002236E-3</v>
      </c>
      <c r="B53" s="1">
        <v>47.660789999999999</v>
      </c>
      <c r="C53" s="1">
        <v>2.2586999999999691E-2</v>
      </c>
      <c r="D53" s="1">
        <v>56.679319999999997</v>
      </c>
      <c r="E53" s="1">
        <v>1.2437000000000031E-2</v>
      </c>
      <c r="F53" s="1">
        <v>45.850459999999998</v>
      </c>
      <c r="G53">
        <v>416.78109999999998</v>
      </c>
      <c r="H53">
        <v>1.727125</v>
      </c>
      <c r="I53">
        <v>0.10970097780227661</v>
      </c>
      <c r="J53">
        <v>1.2998387813568115</v>
      </c>
      <c r="K53">
        <v>5.3191889077425003E-2</v>
      </c>
      <c r="L53">
        <v>0.77043163776397705</v>
      </c>
      <c r="M53" s="1">
        <f t="shared" si="0"/>
        <v>0.53241450092539477</v>
      </c>
      <c r="N53">
        <f t="shared" si="1"/>
        <v>0.52940714359283447</v>
      </c>
      <c r="O53" s="7">
        <f t="shared" si="2"/>
        <v>3.0073573325603009E-3</v>
      </c>
      <c r="P53">
        <f t="shared" si="3"/>
        <v>-1.1947104990746054</v>
      </c>
      <c r="R53">
        <v>522.85289999999998</v>
      </c>
      <c r="S53">
        <v>5.9115970000000004</v>
      </c>
      <c r="T53">
        <v>0.18855270743370056</v>
      </c>
      <c r="U53">
        <v>5.3713245391845703</v>
      </c>
      <c r="V53">
        <v>-0.76220399141311646</v>
      </c>
      <c r="W53">
        <v>0.87259465456008911</v>
      </c>
      <c r="X53" s="1">
        <f t="shared" si="4"/>
        <v>4.5980983977309027</v>
      </c>
      <c r="Y53">
        <f t="shared" si="5"/>
        <v>4.4987298846244812</v>
      </c>
      <c r="Z53" s="7">
        <f t="shared" si="6"/>
        <v>9.9368513106421474E-2</v>
      </c>
      <c r="AA53">
        <f t="shared" si="7"/>
        <v>-1.3134986022690978</v>
      </c>
    </row>
    <row r="54" spans="1:27" x14ac:dyDescent="0.15">
      <c r="A54" s="1">
        <v>-1.9649999999999945E-3</v>
      </c>
      <c r="B54" s="1">
        <v>52.47099</v>
      </c>
      <c r="C54" s="1">
        <v>2.296699999999996E-2</v>
      </c>
      <c r="D54" s="1">
        <v>58.531220000000005</v>
      </c>
      <c r="E54" s="1">
        <v>1.3339999999999907E-2</v>
      </c>
      <c r="F54" s="1">
        <v>47.363160000000001</v>
      </c>
      <c r="G54">
        <v>421.59440000000001</v>
      </c>
      <c r="H54">
        <v>1.7671250000000001</v>
      </c>
      <c r="I54">
        <v>0.11159231513738632</v>
      </c>
      <c r="J54">
        <v>1.3347493410110474</v>
      </c>
      <c r="K54">
        <v>5.2020370960235596E-2</v>
      </c>
      <c r="L54">
        <v>0.77929407358169556</v>
      </c>
      <c r="M54" s="1">
        <f t="shared" si="0"/>
        <v>0.55864064535983982</v>
      </c>
      <c r="N54">
        <f t="shared" si="1"/>
        <v>0.55545526742935181</v>
      </c>
      <c r="O54" s="7">
        <f t="shared" si="2"/>
        <v>3.1853779304880092E-3</v>
      </c>
      <c r="P54">
        <f t="shared" si="3"/>
        <v>-1.2084843546401602</v>
      </c>
      <c r="R54">
        <v>521.7174</v>
      </c>
      <c r="S54">
        <v>6.1115969999999997</v>
      </c>
      <c r="T54">
        <v>0.21816876530647278</v>
      </c>
      <c r="U54">
        <v>5.5658407211303711</v>
      </c>
      <c r="V54">
        <v>-0.77950072288513184</v>
      </c>
      <c r="W54">
        <v>0.87118816375732422</v>
      </c>
      <c r="X54" s="1">
        <f t="shared" si="4"/>
        <v>4.7994902898243046</v>
      </c>
      <c r="Y54">
        <f t="shared" si="5"/>
        <v>4.6946525573730469</v>
      </c>
      <c r="Z54" s="7">
        <f t="shared" si="6"/>
        <v>0.10483773245125771</v>
      </c>
      <c r="AA54">
        <f t="shared" si="7"/>
        <v>-1.3121067101756951</v>
      </c>
    </row>
    <row r="55" spans="1:27" x14ac:dyDescent="0.15">
      <c r="A55" s="1">
        <v>-2.0025000000001292E-3</v>
      </c>
      <c r="B55" s="1">
        <v>53.76164</v>
      </c>
      <c r="C55" s="1">
        <v>2.5468999999999964E-2</v>
      </c>
      <c r="D55" s="1">
        <v>64.772859999999994</v>
      </c>
      <c r="E55" s="1">
        <v>1.3483000000000134E-2</v>
      </c>
      <c r="F55" s="1">
        <v>50.255330000000001</v>
      </c>
      <c r="G55">
        <v>426.3861</v>
      </c>
      <c r="H55">
        <v>1.8071250000000001</v>
      </c>
      <c r="I55">
        <v>0.11337947845458984</v>
      </c>
      <c r="J55">
        <v>1.3697017431259155</v>
      </c>
      <c r="K55">
        <v>5.0735991448163986E-2</v>
      </c>
      <c r="L55">
        <v>0.78810256719589233</v>
      </c>
      <c r="M55" s="1">
        <f t="shared" si="0"/>
        <v>0.58496308251615869</v>
      </c>
      <c r="N55">
        <f t="shared" si="1"/>
        <v>0.58159917593002319</v>
      </c>
      <c r="O55" s="7">
        <f t="shared" si="2"/>
        <v>3.3639065861355011E-3</v>
      </c>
      <c r="P55">
        <f t="shared" si="3"/>
        <v>-1.2221619174838414</v>
      </c>
      <c r="R55">
        <v>521.4289</v>
      </c>
      <c r="S55">
        <v>6.3115969999999999</v>
      </c>
      <c r="T55">
        <v>0.24453537166118622</v>
      </c>
      <c r="U55">
        <v>5.7602348327636719</v>
      </c>
      <c r="V55">
        <v>-0.79743349552154541</v>
      </c>
      <c r="W55">
        <v>0.87064385414123535</v>
      </c>
      <c r="X55" s="1">
        <f t="shared" si="4"/>
        <v>4.9993798673839525</v>
      </c>
      <c r="Y55">
        <f t="shared" si="5"/>
        <v>4.8895909786224365</v>
      </c>
      <c r="Z55" s="7">
        <f t="shared" si="6"/>
        <v>0.10978888876151593</v>
      </c>
      <c r="AA55">
        <f t="shared" si="7"/>
        <v>-1.3122171326160474</v>
      </c>
    </row>
    <row r="56" spans="1:27" x14ac:dyDescent="0.15">
      <c r="A56" s="1">
        <v>-2.0409999999999595E-3</v>
      </c>
      <c r="B56" s="1">
        <v>53.984629999999996</v>
      </c>
      <c r="C56" s="1">
        <v>2.7104500000000087E-2</v>
      </c>
      <c r="D56" s="1">
        <v>66.812780000000004</v>
      </c>
      <c r="E56" s="1">
        <v>1.5149000000000079E-2</v>
      </c>
      <c r="F56" s="1">
        <v>52.254620000000003</v>
      </c>
      <c r="G56">
        <v>431.16759999999999</v>
      </c>
      <c r="H56">
        <v>1.8471249999999999</v>
      </c>
      <c r="I56">
        <v>0.11509696394205093</v>
      </c>
      <c r="J56">
        <v>1.4046794176101685</v>
      </c>
      <c r="K56">
        <v>4.9372944980859756E-2</v>
      </c>
      <c r="L56">
        <v>0.79689067602157593</v>
      </c>
      <c r="M56" s="1">
        <f t="shared" si="0"/>
        <v>0.61133198924173426</v>
      </c>
      <c r="N56">
        <f t="shared" si="1"/>
        <v>0.60778874158859253</v>
      </c>
      <c r="O56" s="7">
        <f t="shared" si="2"/>
        <v>3.5432476531417345E-3</v>
      </c>
      <c r="P56">
        <f t="shared" si="3"/>
        <v>-1.2357930107582655</v>
      </c>
      <c r="R56">
        <v>521.46889999999996</v>
      </c>
      <c r="S56">
        <v>6.5115970000000001</v>
      </c>
      <c r="T56">
        <v>0.26846981048583984</v>
      </c>
      <c r="U56">
        <v>5.9548625946044922</v>
      </c>
      <c r="V56">
        <v>-0.81609630584716797</v>
      </c>
      <c r="W56">
        <v>0.87010884284973145</v>
      </c>
      <c r="X56" s="1">
        <f t="shared" si="4"/>
        <v>5.1991349642687466</v>
      </c>
      <c r="Y56">
        <f t="shared" si="5"/>
        <v>5.0847537517547607</v>
      </c>
      <c r="Z56" s="7">
        <f t="shared" si="6"/>
        <v>0.11438121251398581</v>
      </c>
      <c r="AA56">
        <f t="shared" si="7"/>
        <v>-1.3124620357312535</v>
      </c>
    </row>
    <row r="57" spans="1:27" x14ac:dyDescent="0.15">
      <c r="A57" s="1">
        <v>-5.0900000000009271E-4</v>
      </c>
      <c r="B57" s="1">
        <v>60.118559999999995</v>
      </c>
      <c r="C57" s="1">
        <v>2.7457000000000287E-2</v>
      </c>
      <c r="D57" s="1">
        <v>68.900890000000004</v>
      </c>
      <c r="E57" s="1">
        <v>1.6017500000000018E-2</v>
      </c>
      <c r="F57" s="1">
        <v>56.726570000000002</v>
      </c>
      <c r="G57">
        <v>435.9434</v>
      </c>
      <c r="H57">
        <v>1.8871249999999999</v>
      </c>
      <c r="I57">
        <v>0.11668703705072403</v>
      </c>
      <c r="J57">
        <v>1.4396864175796509</v>
      </c>
      <c r="K57">
        <v>4.7879759222269058E-2</v>
      </c>
      <c r="L57">
        <v>0.80565446615219116</v>
      </c>
      <c r="M57" s="1">
        <f t="shared" si="0"/>
        <v>0.63775462124007753</v>
      </c>
      <c r="N57">
        <f t="shared" si="1"/>
        <v>0.63403195142745972</v>
      </c>
      <c r="O57" s="7">
        <f t="shared" si="2"/>
        <v>3.7226698126178182E-3</v>
      </c>
      <c r="P57">
        <f t="shared" si="3"/>
        <v>-1.2493703787599224</v>
      </c>
      <c r="R57">
        <v>521.23620000000005</v>
      </c>
      <c r="S57">
        <v>6.7115970000000003</v>
      </c>
      <c r="T57">
        <v>0.29125049710273743</v>
      </c>
      <c r="U57">
        <v>6.1500363349914551</v>
      </c>
      <c r="V57">
        <v>-0.83493483066558838</v>
      </c>
      <c r="W57">
        <v>0.86865043640136719</v>
      </c>
      <c r="X57" s="1">
        <f t="shared" si="4"/>
        <v>5.4001231839937578</v>
      </c>
      <c r="Y57">
        <f t="shared" si="5"/>
        <v>5.2813858985900879</v>
      </c>
      <c r="Z57" s="7">
        <f t="shared" si="6"/>
        <v>0.1187372854036699</v>
      </c>
      <c r="AA57">
        <f t="shared" si="7"/>
        <v>-1.3114738160062425</v>
      </c>
    </row>
    <row r="58" spans="1:27" x14ac:dyDescent="0.15">
      <c r="A58" s="1">
        <v>-6.2900000000021272E-4</v>
      </c>
      <c r="B58" s="1">
        <v>62.847269999999995</v>
      </c>
      <c r="C58" s="1">
        <v>2.8797499999999809E-2</v>
      </c>
      <c r="D58" s="1">
        <v>71.224260000000001</v>
      </c>
      <c r="E58" s="1">
        <v>1.7212000000000005E-2</v>
      </c>
      <c r="F58" s="1">
        <v>58.381929999999997</v>
      </c>
      <c r="G58">
        <v>440.71480000000003</v>
      </c>
      <c r="H58">
        <v>1.927125</v>
      </c>
      <c r="I58">
        <v>0.11812496185302734</v>
      </c>
      <c r="J58">
        <v>1.4747275114059448</v>
      </c>
      <c r="K58">
        <v>4.6232163906097412E-2</v>
      </c>
      <c r="L58">
        <v>0.81439787149429321</v>
      </c>
      <c r="M58" s="1">
        <f t="shared" si="0"/>
        <v>0.66423174249842165</v>
      </c>
      <c r="N58">
        <f t="shared" si="1"/>
        <v>0.66032963991165161</v>
      </c>
      <c r="O58" s="7">
        <f t="shared" si="2"/>
        <v>3.9021025867700398E-3</v>
      </c>
      <c r="P58">
        <f t="shared" si="3"/>
        <v>-1.2628932575015783</v>
      </c>
      <c r="R58">
        <v>520.50419999999997</v>
      </c>
      <c r="S58">
        <v>6.9115970000000004</v>
      </c>
      <c r="T58">
        <v>0.3156648576259613</v>
      </c>
      <c r="U58">
        <v>6.3453574180603027</v>
      </c>
      <c r="V58">
        <v>-0.85151994228363037</v>
      </c>
      <c r="W58">
        <v>0.86665505170822144</v>
      </c>
      <c r="X58" s="1">
        <f t="shared" si="4"/>
        <v>5.6016515400560118</v>
      </c>
      <c r="Y58">
        <f t="shared" si="5"/>
        <v>5.4787023663520813</v>
      </c>
      <c r="Z58" s="7">
        <f t="shared" si="6"/>
        <v>0.12294917370393055</v>
      </c>
      <c r="AA58">
        <f t="shared" si="7"/>
        <v>-1.3099454599439886</v>
      </c>
    </row>
    <row r="59" spans="1:27" x14ac:dyDescent="0.15">
      <c r="A59" s="1">
        <v>-7.910000000002082E-4</v>
      </c>
      <c r="B59" s="1">
        <v>62.996550000000006</v>
      </c>
      <c r="C59" s="1">
        <v>2.9657500000000114E-2</v>
      </c>
      <c r="D59" s="1">
        <v>76.487049999999996</v>
      </c>
      <c r="E59" s="1">
        <v>1.782249999999963E-2</v>
      </c>
      <c r="F59" s="1">
        <v>59.563940000000002</v>
      </c>
      <c r="G59">
        <v>445.4864</v>
      </c>
      <c r="H59">
        <v>1.967125</v>
      </c>
      <c r="I59">
        <v>0.1194729208946228</v>
      </c>
      <c r="J59">
        <v>1.5097870826721191</v>
      </c>
      <c r="K59">
        <v>4.4487465173006058E-2</v>
      </c>
      <c r="L59">
        <v>0.82313984632492065</v>
      </c>
      <c r="M59" s="1">
        <f t="shared" si="0"/>
        <v>0.6907295025934711</v>
      </c>
      <c r="N59">
        <f t="shared" si="1"/>
        <v>0.68664723634719849</v>
      </c>
      <c r="O59" s="7">
        <f t="shared" si="2"/>
        <v>4.0822662462726145E-3</v>
      </c>
      <c r="P59">
        <f t="shared" si="3"/>
        <v>-1.2763954974065288</v>
      </c>
      <c r="R59">
        <v>519.26919999999996</v>
      </c>
      <c r="S59">
        <v>7.1115969999999997</v>
      </c>
      <c r="T59">
        <v>0.34376409649848938</v>
      </c>
      <c r="U59">
        <v>6.5403900146484375</v>
      </c>
      <c r="V59">
        <v>-0.86390697956085205</v>
      </c>
      <c r="W59">
        <v>0.86479330062866211</v>
      </c>
      <c r="X59" s="1">
        <f t="shared" si="4"/>
        <v>5.8026603802171985</v>
      </c>
      <c r="Y59">
        <f t="shared" si="5"/>
        <v>5.6755967140197754</v>
      </c>
      <c r="Z59" s="7">
        <f t="shared" si="6"/>
        <v>0.12706366619742315</v>
      </c>
      <c r="AA59">
        <f t="shared" si="7"/>
        <v>-1.3089366197828012</v>
      </c>
    </row>
    <row r="60" spans="1:27" x14ac:dyDescent="0.15">
      <c r="A60" s="1">
        <v>8.4450000000013681E-4</v>
      </c>
      <c r="B60" s="1">
        <v>67.704719999999995</v>
      </c>
      <c r="C60" s="1">
        <v>3.1182000000000043E-2</v>
      </c>
      <c r="D60" s="1">
        <v>79.35181</v>
      </c>
      <c r="E60" s="1">
        <v>1.9433000000000034E-2</v>
      </c>
      <c r="F60" s="1">
        <v>64.198400000000007</v>
      </c>
      <c r="G60">
        <v>449.3974</v>
      </c>
      <c r="H60">
        <v>2</v>
      </c>
      <c r="I60">
        <v>0.1204986497759819</v>
      </c>
      <c r="J60">
        <v>1.5386298894882202</v>
      </c>
      <c r="K60">
        <v>4.2951416224241257E-2</v>
      </c>
      <c r="L60">
        <v>0.8302960991859436</v>
      </c>
      <c r="M60" s="1">
        <f t="shared" si="0"/>
        <v>0.71256601933822084</v>
      </c>
      <c r="N60">
        <f t="shared" si="1"/>
        <v>0.70833379030227661</v>
      </c>
      <c r="O60" s="7">
        <f t="shared" si="2"/>
        <v>4.2322290359442238E-3</v>
      </c>
      <c r="P60">
        <f t="shared" si="3"/>
        <v>-1.2874339806617792</v>
      </c>
      <c r="R60">
        <v>518.07870000000003</v>
      </c>
      <c r="S60">
        <v>7.3115969999999999</v>
      </c>
      <c r="T60">
        <v>0.3741796612739563</v>
      </c>
      <c r="U60">
        <v>6.7348647117614746</v>
      </c>
      <c r="V60">
        <v>-0.87322098016738892</v>
      </c>
      <c r="W60">
        <v>0.86391878128051758</v>
      </c>
      <c r="X60" s="1">
        <f t="shared" si="4"/>
        <v>6.0020008729505525</v>
      </c>
      <c r="Y60">
        <f t="shared" si="5"/>
        <v>5.870945930480957</v>
      </c>
      <c r="Z60" s="7">
        <f t="shared" si="6"/>
        <v>0.13105494246959548</v>
      </c>
      <c r="AA60">
        <f t="shared" si="7"/>
        <v>-1.3095961270494474</v>
      </c>
    </row>
    <row r="61" spans="1:27" x14ac:dyDescent="0.15">
      <c r="A61" s="1">
        <v>1.4145000000003183E-3</v>
      </c>
      <c r="B61" s="1">
        <v>70.35311999999999</v>
      </c>
      <c r="C61" s="1">
        <v>3.2336000000000364E-2</v>
      </c>
      <c r="D61" s="1">
        <v>83.870999999999995</v>
      </c>
      <c r="E61" s="1">
        <v>2.015800000000012E-2</v>
      </c>
      <c r="F61" s="1">
        <v>67.73872999999999</v>
      </c>
      <c r="M61" s="1">
        <f t="shared" si="0"/>
        <v>0</v>
      </c>
      <c r="N61">
        <f t="shared" si="1"/>
        <v>0</v>
      </c>
      <c r="O61" s="7">
        <f t="shared" si="2"/>
        <v>0</v>
      </c>
      <c r="P61">
        <f t="shared" si="3"/>
        <v>0</v>
      </c>
      <c r="R61">
        <v>517.51570000000004</v>
      </c>
      <c r="S61">
        <v>7.5115970000000001</v>
      </c>
      <c r="T61">
        <v>0.40244209766387939</v>
      </c>
      <c r="U61">
        <v>6.9291534423828125</v>
      </c>
      <c r="V61">
        <v>-0.88335448503494263</v>
      </c>
      <c r="W61">
        <v>0.86401897668838501</v>
      </c>
      <c r="X61" s="1">
        <f t="shared" si="4"/>
        <v>6.199929752749977</v>
      </c>
      <c r="Y61">
        <f t="shared" si="5"/>
        <v>6.0651344656944275</v>
      </c>
      <c r="Z61" s="7">
        <f t="shared" si="6"/>
        <v>0.13479528705554955</v>
      </c>
      <c r="AA61">
        <f t="shared" si="7"/>
        <v>-1.311667247250023</v>
      </c>
    </row>
    <row r="62" spans="1:27" x14ac:dyDescent="0.15">
      <c r="A62" s="1">
        <v>1.9824999999999982E-3</v>
      </c>
      <c r="B62" s="1">
        <v>74.893090000000001</v>
      </c>
      <c r="C62" s="1">
        <v>3.356899999999996E-2</v>
      </c>
      <c r="D62" s="1">
        <v>88.235240000000005</v>
      </c>
      <c r="E62" s="1">
        <v>2.166200000000007E-2</v>
      </c>
      <c r="F62" s="1">
        <v>68.920729999999992</v>
      </c>
      <c r="M62" s="1">
        <f t="shared" si="0"/>
        <v>0</v>
      </c>
      <c r="N62">
        <f t="shared" si="1"/>
        <v>0</v>
      </c>
      <c r="O62" s="7">
        <f t="shared" si="2"/>
        <v>0</v>
      </c>
      <c r="P62">
        <f t="shared" si="3"/>
        <v>0</v>
      </c>
      <c r="R62">
        <v>517.8193</v>
      </c>
      <c r="S62">
        <v>7.7115970000000003</v>
      </c>
      <c r="T62">
        <v>0.42614564299583435</v>
      </c>
      <c r="U62">
        <v>7.123563289642334</v>
      </c>
      <c r="V62">
        <v>-0.89664715528488159</v>
      </c>
      <c r="W62">
        <v>0.86483395099639893</v>
      </c>
      <c r="X62" s="1">
        <f t="shared" si="4"/>
        <v>6.3969894264107321</v>
      </c>
      <c r="Y62">
        <f t="shared" si="5"/>
        <v>6.2587293386459351</v>
      </c>
      <c r="Z62" s="7">
        <f t="shared" si="6"/>
        <v>0.13826008776479703</v>
      </c>
      <c r="AA62">
        <f t="shared" si="7"/>
        <v>-1.3146075735892682</v>
      </c>
    </row>
    <row r="63" spans="1:27" x14ac:dyDescent="0.15">
      <c r="A63" s="1">
        <v>2.7034999999997478E-3</v>
      </c>
      <c r="B63" s="1">
        <v>78.655460000000005</v>
      </c>
      <c r="C63" s="1">
        <v>3.5295500000000146E-2</v>
      </c>
      <c r="D63" s="1">
        <v>91.288979999999995</v>
      </c>
      <c r="E63" s="1">
        <v>2.2812499999999902E-2</v>
      </c>
      <c r="F63" s="1">
        <v>70.818919999999991</v>
      </c>
      <c r="M63" s="1">
        <f t="shared" si="0"/>
        <v>0</v>
      </c>
      <c r="N63">
        <f t="shared" si="1"/>
        <v>0</v>
      </c>
      <c r="O63" s="7">
        <f t="shared" si="2"/>
        <v>0</v>
      </c>
      <c r="P63">
        <f t="shared" si="3"/>
        <v>0</v>
      </c>
      <c r="R63">
        <v>518.7518</v>
      </c>
      <c r="S63">
        <v>7.9115970000000004</v>
      </c>
      <c r="T63">
        <v>0.44556283950805664</v>
      </c>
      <c r="U63">
        <v>7.3182973861694336</v>
      </c>
      <c r="V63">
        <v>-0.91294193267822266</v>
      </c>
      <c r="W63">
        <v>0.86579179763793945</v>
      </c>
      <c r="X63" s="1">
        <f t="shared" si="4"/>
        <v>6.5939641784046001</v>
      </c>
      <c r="Y63">
        <f t="shared" si="5"/>
        <v>6.4525055885314941</v>
      </c>
      <c r="Z63" s="7">
        <f t="shared" si="6"/>
        <v>0.141458589873106</v>
      </c>
      <c r="AA63">
        <f t="shared" si="7"/>
        <v>-1.3176328215954003</v>
      </c>
    </row>
    <row r="64" spans="1:27" x14ac:dyDescent="0.15">
      <c r="A64" s="1">
        <v>2.9740000000000322E-3</v>
      </c>
      <c r="B64" s="1">
        <v>79.64188</v>
      </c>
      <c r="C64" s="1">
        <v>3.6325500000000233E-2</v>
      </c>
      <c r="D64" s="1">
        <v>94.754660000000001</v>
      </c>
      <c r="E64" s="1">
        <v>2.3832999999999771E-2</v>
      </c>
      <c r="F64" s="1">
        <v>75.379689999999997</v>
      </c>
      <c r="M64" s="1">
        <f t="shared" si="0"/>
        <v>0</v>
      </c>
      <c r="N64">
        <f t="shared" si="1"/>
        <v>0</v>
      </c>
      <c r="O64" s="7">
        <f t="shared" si="2"/>
        <v>0</v>
      </c>
      <c r="P64">
        <f t="shared" si="3"/>
        <v>0</v>
      </c>
      <c r="R64">
        <v>519.98429999999996</v>
      </c>
      <c r="S64">
        <v>8.1115969999999997</v>
      </c>
      <c r="T64">
        <v>0.46195459365844727</v>
      </c>
      <c r="U64">
        <v>7.5134167671203613</v>
      </c>
      <c r="V64">
        <v>-0.93114113807678223</v>
      </c>
      <c r="W64">
        <v>0.86662179231643677</v>
      </c>
      <c r="X64" s="1">
        <f t="shared" si="4"/>
        <v>6.7912148511777781</v>
      </c>
      <c r="Y64">
        <f t="shared" si="5"/>
        <v>6.6467949748039246</v>
      </c>
      <c r="Z64" s="7">
        <f t="shared" si="6"/>
        <v>0.14441987637385356</v>
      </c>
      <c r="AA64">
        <f t="shared" si="7"/>
        <v>-1.3203821488222216</v>
      </c>
    </row>
    <row r="65" spans="1:27" x14ac:dyDescent="0.15">
      <c r="A65" s="1">
        <v>4.6375000000002942E-3</v>
      </c>
      <c r="B65" s="1">
        <v>85.14182000000001</v>
      </c>
      <c r="C65" s="1">
        <v>3.8027999999999729E-2</v>
      </c>
      <c r="D65" s="1">
        <v>97.699740000000006</v>
      </c>
      <c r="E65" s="1">
        <v>2.545200000000003E-2</v>
      </c>
      <c r="F65" s="1">
        <v>79.608809999999991</v>
      </c>
      <c r="M65" s="1">
        <f t="shared" si="0"/>
        <v>0</v>
      </c>
      <c r="N65">
        <f t="shared" si="1"/>
        <v>0</v>
      </c>
      <c r="O65" s="7">
        <f t="shared" si="2"/>
        <v>0</v>
      </c>
      <c r="P65">
        <f t="shared" si="3"/>
        <v>0</v>
      </c>
      <c r="R65">
        <v>521.17999999999995</v>
      </c>
      <c r="S65">
        <v>8.3115970000000008</v>
      </c>
      <c r="T65">
        <v>0.47651427984237671</v>
      </c>
      <c r="U65">
        <v>7.7090044021606445</v>
      </c>
      <c r="V65">
        <v>-0.95037990808486938</v>
      </c>
      <c r="W65">
        <v>0.86678904294967651</v>
      </c>
      <c r="X65" s="1">
        <f t="shared" si="4"/>
        <v>6.9894161448123135</v>
      </c>
      <c r="Y65">
        <f t="shared" si="5"/>
        <v>6.842215359210968</v>
      </c>
      <c r="Z65" s="7">
        <f t="shared" si="6"/>
        <v>0.14720078560134553</v>
      </c>
      <c r="AA65">
        <f t="shared" si="7"/>
        <v>-1.3221808551876872</v>
      </c>
    </row>
    <row r="66" spans="1:27" x14ac:dyDescent="0.15">
      <c r="A66" s="1">
        <v>5.2729999999996391E-3</v>
      </c>
      <c r="B66" s="1">
        <v>87.844070000000002</v>
      </c>
      <c r="C66" s="1">
        <v>3.941349999999999E-2</v>
      </c>
      <c r="D66" s="1">
        <v>105.01</v>
      </c>
      <c r="E66" s="1">
        <v>2.5922000000000223E-2</v>
      </c>
      <c r="F66" s="1">
        <v>80.520589999999999</v>
      </c>
      <c r="M66" s="1">
        <f t="shared" si="0"/>
        <v>0</v>
      </c>
      <c r="N66">
        <f t="shared" si="1"/>
        <v>0</v>
      </c>
      <c r="O66" s="7">
        <f t="shared" si="2"/>
        <v>0</v>
      </c>
      <c r="P66">
        <f t="shared" si="3"/>
        <v>0</v>
      </c>
      <c r="R66">
        <v>521.93970000000002</v>
      </c>
      <c r="S66">
        <v>8.5115979999999993</v>
      </c>
      <c r="T66">
        <v>0.49048757553100586</v>
      </c>
      <c r="U66">
        <v>7.9051828384399414</v>
      </c>
      <c r="V66">
        <v>-0.96976310014724731</v>
      </c>
      <c r="W66">
        <v>0.86586463451385498</v>
      </c>
      <c r="X66" s="1">
        <f t="shared" si="4"/>
        <v>7.1891816510604301</v>
      </c>
      <c r="Y66">
        <f t="shared" si="5"/>
        <v>7.0393182039260864</v>
      </c>
      <c r="Z66" s="7">
        <f t="shared" si="6"/>
        <v>0.14986344713434363</v>
      </c>
      <c r="AA66">
        <f t="shared" si="7"/>
        <v>-1.3224163489395693</v>
      </c>
    </row>
    <row r="67" spans="1:27" x14ac:dyDescent="0.15">
      <c r="A67" s="1">
        <v>5.641499999999855E-3</v>
      </c>
      <c r="B67" s="1">
        <v>90.984729999999999</v>
      </c>
      <c r="C67" s="1">
        <v>4.071950000000002E-2</v>
      </c>
      <c r="D67" s="1">
        <v>109.41489999999999</v>
      </c>
      <c r="E67" s="1">
        <v>2.8560000000000141E-2</v>
      </c>
      <c r="F67" s="1">
        <v>87.411339999999996</v>
      </c>
      <c r="M67" s="1">
        <f t="shared" si="0"/>
        <v>0</v>
      </c>
      <c r="N67">
        <f t="shared" si="1"/>
        <v>0</v>
      </c>
      <c r="O67" s="7">
        <f t="shared" si="2"/>
        <v>0</v>
      </c>
      <c r="P67">
        <f t="shared" si="3"/>
        <v>0</v>
      </c>
      <c r="R67">
        <v>521.87139999999999</v>
      </c>
      <c r="S67">
        <v>8.7115969999999994</v>
      </c>
      <c r="T67">
        <v>0.50498557090759277</v>
      </c>
      <c r="U67">
        <v>8.1020984649658203</v>
      </c>
      <c r="V67">
        <v>-0.98873084783554077</v>
      </c>
      <c r="W67">
        <v>0.86324530839920044</v>
      </c>
      <c r="X67" s="1">
        <f t="shared" si="4"/>
        <v>7.3913587223160349</v>
      </c>
      <c r="Y67">
        <f t="shared" si="5"/>
        <v>7.2388531565666199</v>
      </c>
      <c r="Z67" s="7">
        <f t="shared" si="6"/>
        <v>0.15250556574941498</v>
      </c>
      <c r="AA67">
        <f t="shared" si="7"/>
        <v>-1.3202382776839645</v>
      </c>
    </row>
    <row r="68" spans="1:27" x14ac:dyDescent="0.15">
      <c r="A68" s="1">
        <v>7.6159999999998451E-3</v>
      </c>
      <c r="B68" s="1">
        <v>96.341999999999999</v>
      </c>
      <c r="C68" s="1">
        <v>4.2216999999999949E-2</v>
      </c>
      <c r="D68" s="1">
        <v>114.19110000000001</v>
      </c>
      <c r="E68" s="1">
        <v>3.0026500000000178E-2</v>
      </c>
      <c r="F68" s="1">
        <v>88.039659999999998</v>
      </c>
      <c r="M68" s="1">
        <f t="shared" si="0"/>
        <v>0</v>
      </c>
      <c r="N68">
        <f t="shared" si="1"/>
        <v>0</v>
      </c>
      <c r="O68" s="7">
        <f t="shared" si="2"/>
        <v>0</v>
      </c>
      <c r="P68">
        <f t="shared" si="3"/>
        <v>0</v>
      </c>
      <c r="R68">
        <v>521.85929999999996</v>
      </c>
      <c r="S68">
        <v>8.7615979999999993</v>
      </c>
      <c r="T68">
        <v>0.5090029239654541</v>
      </c>
      <c r="U68">
        <v>8.1512231826782227</v>
      </c>
      <c r="V68">
        <v>-0.99288260936737061</v>
      </c>
      <c r="W68">
        <v>0.86266672611236572</v>
      </c>
      <c r="X68" s="1">
        <f t="shared" si="4"/>
        <v>7.4416876698624126</v>
      </c>
      <c r="Y68">
        <f t="shared" si="5"/>
        <v>7.2885564565658569</v>
      </c>
      <c r="Z68" s="7">
        <f t="shared" si="6"/>
        <v>0.15313121329655566</v>
      </c>
      <c r="AA68">
        <f t="shared" si="7"/>
        <v>-1.3199103301375867</v>
      </c>
    </row>
    <row r="69" spans="1:27" x14ac:dyDescent="0.15">
      <c r="A69" s="1">
        <v>7.7945000000001485E-3</v>
      </c>
      <c r="B69" s="1">
        <v>98.483969999999999</v>
      </c>
      <c r="C69" s="1">
        <v>4.4550000000000312E-2</v>
      </c>
      <c r="D69" s="1">
        <v>117.4602</v>
      </c>
      <c r="E69" s="1">
        <v>2.9625500000000304E-2</v>
      </c>
      <c r="F69" s="1">
        <v>95.916820000000001</v>
      </c>
      <c r="M69" s="1">
        <f t="shared" si="0"/>
        <v>0</v>
      </c>
      <c r="N69">
        <f t="shared" si="1"/>
        <v>0</v>
      </c>
      <c r="O69" s="7">
        <f t="shared" si="2"/>
        <v>0</v>
      </c>
      <c r="P69">
        <f t="shared" si="3"/>
        <v>0</v>
      </c>
      <c r="R69">
        <v>521.62729999999999</v>
      </c>
      <c r="S69">
        <v>8.8365969999999994</v>
      </c>
      <c r="T69">
        <v>0.51540189981460571</v>
      </c>
      <c r="U69">
        <v>8.2250375747680664</v>
      </c>
      <c r="V69">
        <v>-0.99857974052429199</v>
      </c>
      <c r="W69">
        <v>0.86127471923828125</v>
      </c>
      <c r="X69" s="1">
        <f t="shared" si="4"/>
        <v>7.5177884912894051</v>
      </c>
      <c r="Y69">
        <f t="shared" si="5"/>
        <v>7.3637628555297852</v>
      </c>
      <c r="Z69" s="7">
        <f t="shared" si="6"/>
        <v>0.15402563575961992</v>
      </c>
      <c r="AA69">
        <f t="shared" si="7"/>
        <v>-1.3188085087105943</v>
      </c>
    </row>
    <row r="70" spans="1:27" x14ac:dyDescent="0.15">
      <c r="A70" s="1">
        <v>9.5955000000000901E-3</v>
      </c>
      <c r="B70" s="1">
        <v>104.4563</v>
      </c>
      <c r="C70" s="1">
        <v>4.5805999999999791E-2</v>
      </c>
      <c r="D70" s="1">
        <v>124.2433</v>
      </c>
      <c r="E70" s="1">
        <v>3.349700000000011E-2</v>
      </c>
      <c r="F70" s="1">
        <v>98.119259999999997</v>
      </c>
      <c r="M70" s="1">
        <f t="shared" ref="M70:M133" si="14">SQRT(POWER(I70-K70,2)+POWER(J70-L70,2))</f>
        <v>0</v>
      </c>
      <c r="N70">
        <f t="shared" ref="N70:N133" si="15">J70-L70</f>
        <v>0</v>
      </c>
      <c r="O70" s="7">
        <f t="shared" ref="O70:O133" si="16">M70-N70</f>
        <v>0</v>
      </c>
      <c r="P70">
        <f t="shared" ref="P70:P133" si="17">M70-H70</f>
        <v>0</v>
      </c>
      <c r="R70">
        <v>520.7364</v>
      </c>
      <c r="S70">
        <v>8.9490979999999993</v>
      </c>
      <c r="T70">
        <v>0.52658140659332275</v>
      </c>
      <c r="U70">
        <v>8.3358592987060547</v>
      </c>
      <c r="V70">
        <v>-1.0052340030670166</v>
      </c>
      <c r="W70">
        <v>0.85730534791946411</v>
      </c>
      <c r="X70" s="1">
        <f t="shared" ref="X70:X133" si="18">SQRT(POWER(T70-V70,2)+POWER(U70-W70,2))</f>
        <v>7.633821300246594</v>
      </c>
      <c r="Y70">
        <f t="shared" ref="Y70:Y133" si="19">U70-W70</f>
        <v>7.4785539507865906</v>
      </c>
      <c r="Z70" s="7">
        <f t="shared" ref="Z70:Z133" si="20">X70-Y70</f>
        <v>0.15526734946000342</v>
      </c>
      <c r="AA70">
        <f t="shared" ref="AA70:AA133" si="21">X70-S70</f>
        <v>-1.3152766997534053</v>
      </c>
    </row>
    <row r="71" spans="1:27" x14ac:dyDescent="0.15">
      <c r="A71" s="1">
        <v>1.0453499999999893E-2</v>
      </c>
      <c r="B71" s="1">
        <v>108.077</v>
      </c>
      <c r="C71" s="1">
        <v>4.6838499999999783E-2</v>
      </c>
      <c r="D71" s="1">
        <v>126.32380000000001</v>
      </c>
      <c r="E71" s="1">
        <v>3.3816999999999986E-2</v>
      </c>
      <c r="F71" s="1">
        <v>103.5975</v>
      </c>
      <c r="M71" s="1">
        <f t="shared" si="14"/>
        <v>0</v>
      </c>
      <c r="N71">
        <f t="shared" si="15"/>
        <v>0</v>
      </c>
      <c r="O71" s="7">
        <f t="shared" si="16"/>
        <v>0</v>
      </c>
      <c r="P71">
        <f t="shared" si="17"/>
        <v>0</v>
      </c>
      <c r="R71">
        <v>520.25379999999996</v>
      </c>
      <c r="S71">
        <v>9.0334719999999997</v>
      </c>
      <c r="T71">
        <v>0.53450632095336914</v>
      </c>
      <c r="U71">
        <v>8.4189262390136719</v>
      </c>
      <c r="V71">
        <v>-1.0111877918243408</v>
      </c>
      <c r="W71">
        <v>0.85798835754394531</v>
      </c>
      <c r="X71" s="1">
        <f t="shared" si="18"/>
        <v>7.7173150731144569</v>
      </c>
      <c r="Y71">
        <f t="shared" si="19"/>
        <v>7.5609378814697266</v>
      </c>
      <c r="Z71" s="7">
        <f t="shared" si="20"/>
        <v>0.1563771916447303</v>
      </c>
      <c r="AA71">
        <f t="shared" si="21"/>
        <v>-1.3161569268855429</v>
      </c>
    </row>
    <row r="72" spans="1:27" x14ac:dyDescent="0.15">
      <c r="A72" s="1">
        <v>1.1085499999999859E-2</v>
      </c>
      <c r="B72" s="1">
        <v>110.94839999999999</v>
      </c>
      <c r="C72" s="1">
        <v>4.9097499999999794E-2</v>
      </c>
      <c r="D72" s="1">
        <v>132.8905</v>
      </c>
      <c r="E72" s="1">
        <v>3.535099999999991E-2</v>
      </c>
      <c r="F72" s="1">
        <v>103.5578</v>
      </c>
      <c r="M72" s="1">
        <f t="shared" si="14"/>
        <v>0</v>
      </c>
      <c r="N72">
        <f t="shared" si="15"/>
        <v>0</v>
      </c>
      <c r="O72" s="7">
        <f t="shared" si="16"/>
        <v>0</v>
      </c>
      <c r="P72">
        <f t="shared" si="17"/>
        <v>0</v>
      </c>
      <c r="R72">
        <v>520.2242</v>
      </c>
      <c r="S72">
        <v>9.0651130000000002</v>
      </c>
      <c r="T72">
        <v>0.53701460361480713</v>
      </c>
      <c r="U72">
        <v>8.4500293731689453</v>
      </c>
      <c r="V72">
        <v>-1.0135594606399536</v>
      </c>
      <c r="W72">
        <v>0.85797524452209473</v>
      </c>
      <c r="X72" s="1">
        <f t="shared" si="18"/>
        <v>7.7487783437806002</v>
      </c>
      <c r="Y72">
        <f t="shared" si="19"/>
        <v>7.5920541286468506</v>
      </c>
      <c r="Z72" s="7">
        <f t="shared" si="20"/>
        <v>0.15672421513374957</v>
      </c>
      <c r="AA72">
        <f t="shared" si="21"/>
        <v>-1.3163346562194</v>
      </c>
    </row>
    <row r="73" spans="1:27" x14ac:dyDescent="0.15">
      <c r="A73" s="1">
        <v>1.3398999999999717E-2</v>
      </c>
      <c r="B73" s="1">
        <v>118.12260000000001</v>
      </c>
      <c r="C73" s="1">
        <v>5.0058500000000006E-2</v>
      </c>
      <c r="D73" s="1">
        <v>137.99079999999998</v>
      </c>
      <c r="E73" s="1">
        <v>3.7561500000000025E-2</v>
      </c>
      <c r="F73" s="1">
        <v>110.063</v>
      </c>
      <c r="M73" s="1">
        <f t="shared" si="14"/>
        <v>0</v>
      </c>
      <c r="N73">
        <f t="shared" si="15"/>
        <v>0</v>
      </c>
      <c r="O73" s="7">
        <f t="shared" si="16"/>
        <v>0</v>
      </c>
      <c r="P73">
        <f t="shared" si="17"/>
        <v>0</v>
      </c>
      <c r="R73">
        <v>520.202</v>
      </c>
      <c r="S73">
        <v>9.1125740000000004</v>
      </c>
      <c r="T73">
        <v>0.54067796468734741</v>
      </c>
      <c r="U73">
        <v>8.4967212677001953</v>
      </c>
      <c r="V73">
        <v>-1.0171304941177368</v>
      </c>
      <c r="W73">
        <v>0.85780709981918335</v>
      </c>
      <c r="X73" s="1">
        <f t="shared" si="18"/>
        <v>7.7961385864142976</v>
      </c>
      <c r="Y73">
        <f t="shared" si="19"/>
        <v>7.638914167881012</v>
      </c>
      <c r="Z73" s="7">
        <f t="shared" si="20"/>
        <v>0.15722441853328561</v>
      </c>
      <c r="AA73">
        <f t="shared" si="21"/>
        <v>-1.3164354135857028</v>
      </c>
    </row>
    <row r="74" spans="1:27" x14ac:dyDescent="0.15">
      <c r="A74" s="1">
        <v>1.3094999999999857E-2</v>
      </c>
      <c r="B74" s="1">
        <v>117.001</v>
      </c>
      <c r="C74" s="1">
        <v>5.2264500000000158E-2</v>
      </c>
      <c r="D74" s="1">
        <v>146.3073</v>
      </c>
      <c r="E74" s="1">
        <v>3.8824000000000192E-2</v>
      </c>
      <c r="F74" s="1">
        <v>119.12219999999999</v>
      </c>
      <c r="M74" s="1">
        <f t="shared" si="14"/>
        <v>0</v>
      </c>
      <c r="N74">
        <f t="shared" si="15"/>
        <v>0</v>
      </c>
      <c r="O74" s="7">
        <f t="shared" si="16"/>
        <v>0</v>
      </c>
      <c r="P74">
        <f t="shared" si="17"/>
        <v>0</v>
      </c>
      <c r="R74">
        <v>520.16300000000001</v>
      </c>
      <c r="S74">
        <v>9.1837649999999993</v>
      </c>
      <c r="T74">
        <v>0.54645311832427979</v>
      </c>
      <c r="U74">
        <v>8.5666913986206055</v>
      </c>
      <c r="V74">
        <v>-1.0219857692718506</v>
      </c>
      <c r="W74">
        <v>0.85766953229904175</v>
      </c>
      <c r="X74" s="1">
        <f t="shared" si="18"/>
        <v>7.8669573965763782</v>
      </c>
      <c r="Y74">
        <f t="shared" si="19"/>
        <v>7.7090218663215637</v>
      </c>
      <c r="Z74" s="7">
        <f t="shared" si="20"/>
        <v>0.15793553025481444</v>
      </c>
      <c r="AA74">
        <f t="shared" si="21"/>
        <v>-1.3168076034236211</v>
      </c>
    </row>
    <row r="75" spans="1:27" x14ac:dyDescent="0.15">
      <c r="A75" s="1">
        <v>1.4772000000000007E-2</v>
      </c>
      <c r="B75" s="1">
        <v>124.0411</v>
      </c>
      <c r="C75" s="1">
        <v>5.485400000000018E-2</v>
      </c>
      <c r="D75" s="1">
        <v>145.37470000000002</v>
      </c>
      <c r="E75" s="1">
        <v>3.9641500000000107E-2</v>
      </c>
      <c r="F75" s="1">
        <v>117.447</v>
      </c>
      <c r="M75" s="1">
        <f t="shared" si="14"/>
        <v>0</v>
      </c>
      <c r="N75">
        <f t="shared" si="15"/>
        <v>0</v>
      </c>
      <c r="O75" s="7">
        <f t="shared" si="16"/>
        <v>0</v>
      </c>
      <c r="P75">
        <f t="shared" si="17"/>
        <v>0</v>
      </c>
      <c r="R75">
        <v>520.16690000000006</v>
      </c>
      <c r="S75">
        <v>9.2905519999999999</v>
      </c>
      <c r="T75">
        <v>0.55558377504348755</v>
      </c>
      <c r="U75">
        <v>8.6714601516723633</v>
      </c>
      <c r="V75">
        <v>-1.0282566547393799</v>
      </c>
      <c r="W75">
        <v>0.85775202512741089</v>
      </c>
      <c r="X75" s="1">
        <f t="shared" si="18"/>
        <v>7.9726147024579959</v>
      </c>
      <c r="Y75">
        <f t="shared" si="19"/>
        <v>7.8137081265449524</v>
      </c>
      <c r="Z75" s="7">
        <f t="shared" si="20"/>
        <v>0.15890657591304347</v>
      </c>
      <c r="AA75">
        <f t="shared" si="21"/>
        <v>-1.3179372975420041</v>
      </c>
    </row>
    <row r="76" spans="1:27" x14ac:dyDescent="0.15">
      <c r="A76" s="1">
        <v>1.7639999999999878E-2</v>
      </c>
      <c r="B76" s="1">
        <v>132.17429999999999</v>
      </c>
      <c r="C76" s="1">
        <v>5.4995000000000127E-2</v>
      </c>
      <c r="D76" s="1">
        <v>154.62379999999999</v>
      </c>
      <c r="E76" s="1">
        <v>4.1925500000000282E-2</v>
      </c>
      <c r="F76" s="1">
        <v>126.2227</v>
      </c>
      <c r="M76" s="1">
        <f t="shared" si="14"/>
        <v>0</v>
      </c>
      <c r="N76">
        <f t="shared" si="15"/>
        <v>0</v>
      </c>
      <c r="O76" s="7">
        <f t="shared" si="16"/>
        <v>0</v>
      </c>
      <c r="P76">
        <f t="shared" si="17"/>
        <v>0</v>
      </c>
      <c r="R76">
        <v>520.48850000000004</v>
      </c>
      <c r="S76">
        <v>9.4507329999999996</v>
      </c>
      <c r="T76">
        <v>0.56942868232727051</v>
      </c>
      <c r="U76">
        <v>8.8282308578491211</v>
      </c>
      <c r="V76">
        <v>-1.0361853837966919</v>
      </c>
      <c r="W76">
        <v>0.85881650447845459</v>
      </c>
      <c r="X76" s="1">
        <f t="shared" si="18"/>
        <v>8.1295486753598762</v>
      </c>
      <c r="Y76">
        <f t="shared" si="19"/>
        <v>7.9694143533706665</v>
      </c>
      <c r="Z76" s="7">
        <f t="shared" si="20"/>
        <v>0.16013432198920974</v>
      </c>
      <c r="AA76">
        <f t="shared" si="21"/>
        <v>-1.3211843246401234</v>
      </c>
    </row>
    <row r="77" spans="1:27" x14ac:dyDescent="0.15">
      <c r="A77" s="1">
        <v>1.7714499999999855E-2</v>
      </c>
      <c r="B77" s="1">
        <v>132.41800000000001</v>
      </c>
      <c r="C77" s="1">
        <v>5.8157500000000084E-2</v>
      </c>
      <c r="D77" s="1">
        <v>159.73729999999998</v>
      </c>
      <c r="E77" s="1">
        <v>4.370649999999987E-2</v>
      </c>
      <c r="F77" s="1">
        <v>132.52579999999998</v>
      </c>
      <c r="M77" s="1">
        <f t="shared" si="14"/>
        <v>0</v>
      </c>
      <c r="N77">
        <f t="shared" si="15"/>
        <v>0</v>
      </c>
      <c r="O77" s="7">
        <f t="shared" si="16"/>
        <v>0</v>
      </c>
      <c r="P77">
        <f t="shared" si="17"/>
        <v>0</v>
      </c>
      <c r="R77">
        <v>521.67139999999995</v>
      </c>
      <c r="S77">
        <v>9.6507330000000007</v>
      </c>
      <c r="T77">
        <v>0.58530730009078979</v>
      </c>
      <c r="U77">
        <v>9.0234775543212891</v>
      </c>
      <c r="V77">
        <v>-1.0455691814422607</v>
      </c>
      <c r="W77">
        <v>0.86135596036911011</v>
      </c>
      <c r="X77" s="1">
        <f t="shared" si="18"/>
        <v>8.3234600384982969</v>
      </c>
      <c r="Y77">
        <f t="shared" si="19"/>
        <v>8.162121593952179</v>
      </c>
      <c r="Z77" s="7">
        <f t="shared" si="20"/>
        <v>0.1613384445461179</v>
      </c>
      <c r="AA77">
        <f t="shared" si="21"/>
        <v>-1.3272729615017038</v>
      </c>
    </row>
    <row r="78" spans="1:27" x14ac:dyDescent="0.15">
      <c r="A78" s="1">
        <v>1.8972000000000433E-2</v>
      </c>
      <c r="B78" s="1">
        <v>136.8021</v>
      </c>
      <c r="C78" s="1">
        <v>5.9818499999999997E-2</v>
      </c>
      <c r="D78" s="1">
        <v>167.9725</v>
      </c>
      <c r="E78" s="1">
        <v>4.5473000000000097E-2</v>
      </c>
      <c r="F78" s="1">
        <v>134.69420000000002</v>
      </c>
      <c r="M78" s="1">
        <f t="shared" si="14"/>
        <v>0</v>
      </c>
      <c r="N78">
        <f t="shared" si="15"/>
        <v>0</v>
      </c>
      <c r="O78" s="7">
        <f t="shared" si="16"/>
        <v>0</v>
      </c>
      <c r="P78">
        <f t="shared" si="17"/>
        <v>0</v>
      </c>
      <c r="R78">
        <v>523.61170000000004</v>
      </c>
      <c r="S78">
        <v>9.850733</v>
      </c>
      <c r="T78">
        <v>0.59902364015579224</v>
      </c>
      <c r="U78">
        <v>9.21844482421875</v>
      </c>
      <c r="V78">
        <v>-1.0554901361465454</v>
      </c>
      <c r="W78">
        <v>0.86485987901687622</v>
      </c>
      <c r="X78" s="1">
        <f t="shared" si="18"/>
        <v>8.5158556394925817</v>
      </c>
      <c r="Y78">
        <f t="shared" si="19"/>
        <v>8.3535849452018738</v>
      </c>
      <c r="Z78" s="7">
        <f t="shared" si="20"/>
        <v>0.16227069429070795</v>
      </c>
      <c r="AA78">
        <f t="shared" si="21"/>
        <v>-1.3348773605074182</v>
      </c>
    </row>
    <row r="79" spans="1:27" x14ac:dyDescent="0.15">
      <c r="A79" s="1">
        <v>2.0932500000000243E-2</v>
      </c>
      <c r="B79" s="1">
        <v>143.74010000000001</v>
      </c>
      <c r="C79" s="1">
        <v>6.2206000000000428E-2</v>
      </c>
      <c r="D79" s="1">
        <v>171.12079999999997</v>
      </c>
      <c r="E79" s="1">
        <v>4.6936500000000159E-2</v>
      </c>
      <c r="F79" s="1">
        <v>136.99770000000001</v>
      </c>
      <c r="M79" s="1">
        <f t="shared" si="14"/>
        <v>0</v>
      </c>
      <c r="N79">
        <f t="shared" si="15"/>
        <v>0</v>
      </c>
      <c r="O79" s="7">
        <f t="shared" si="16"/>
        <v>0</v>
      </c>
      <c r="P79">
        <f t="shared" si="17"/>
        <v>0</v>
      </c>
      <c r="R79">
        <v>525.42740000000003</v>
      </c>
      <c r="S79">
        <v>10</v>
      </c>
      <c r="T79">
        <v>0.60805308818817139</v>
      </c>
      <c r="U79">
        <v>9.3638477325439453</v>
      </c>
      <c r="V79">
        <v>-1.0631623268127441</v>
      </c>
      <c r="W79">
        <v>0.8677486777305603</v>
      </c>
      <c r="X79" s="1">
        <f t="shared" si="18"/>
        <v>8.6589064039598895</v>
      </c>
      <c r="Y79">
        <f t="shared" si="19"/>
        <v>8.496099054813385</v>
      </c>
      <c r="Z79" s="7">
        <f t="shared" si="20"/>
        <v>0.16280734914650452</v>
      </c>
      <c r="AA79">
        <f t="shared" si="21"/>
        <v>-1.3410935960401105</v>
      </c>
    </row>
    <row r="80" spans="1:27" x14ac:dyDescent="0.15">
      <c r="A80" s="1">
        <v>2.2179500000000019E-2</v>
      </c>
      <c r="B80" s="1">
        <v>147.2124</v>
      </c>
      <c r="C80" s="1">
        <v>6.3383000000000189E-2</v>
      </c>
      <c r="D80" s="1">
        <v>178.53870000000001</v>
      </c>
      <c r="E80" s="1">
        <v>4.9391000000000407E-2</v>
      </c>
      <c r="F80" s="1">
        <v>146.00960000000001</v>
      </c>
      <c r="M80" s="1">
        <f t="shared" si="14"/>
        <v>0</v>
      </c>
      <c r="N80">
        <f t="shared" si="15"/>
        <v>0</v>
      </c>
      <c r="O80" s="7">
        <f t="shared" si="16"/>
        <v>0</v>
      </c>
      <c r="P80">
        <f t="shared" si="17"/>
        <v>0</v>
      </c>
      <c r="X80" s="1">
        <f t="shared" si="18"/>
        <v>0</v>
      </c>
      <c r="Y80">
        <f t="shared" si="19"/>
        <v>0</v>
      </c>
      <c r="Z80" s="7">
        <f t="shared" si="20"/>
        <v>0</v>
      </c>
      <c r="AA80">
        <f t="shared" si="21"/>
        <v>0</v>
      </c>
    </row>
    <row r="81" spans="1:27" x14ac:dyDescent="0.15">
      <c r="A81" s="1">
        <v>2.399600000000035E-2</v>
      </c>
      <c r="B81" s="1">
        <v>152.8201</v>
      </c>
      <c r="C81" s="1">
        <v>6.5929500000000196E-2</v>
      </c>
      <c r="D81" s="1">
        <v>182.8151</v>
      </c>
      <c r="E81" s="1">
        <v>5.1424000000000358E-2</v>
      </c>
      <c r="F81" s="1">
        <v>149.67850000000001</v>
      </c>
      <c r="M81" s="1">
        <f t="shared" si="14"/>
        <v>0</v>
      </c>
      <c r="N81">
        <f t="shared" si="15"/>
        <v>0</v>
      </c>
      <c r="O81" s="7">
        <f t="shared" si="16"/>
        <v>0</v>
      </c>
      <c r="P81">
        <f t="shared" si="17"/>
        <v>0</v>
      </c>
      <c r="X81" s="1">
        <f t="shared" si="18"/>
        <v>0</v>
      </c>
      <c r="Y81">
        <f t="shared" si="19"/>
        <v>0</v>
      </c>
      <c r="Z81" s="7">
        <f t="shared" si="20"/>
        <v>0</v>
      </c>
      <c r="AA81">
        <f t="shared" si="21"/>
        <v>0</v>
      </c>
    </row>
    <row r="82" spans="1:27" x14ac:dyDescent="0.15">
      <c r="A82" s="1">
        <v>2.5231499999999851E-2</v>
      </c>
      <c r="B82" s="1">
        <v>156.46809999999999</v>
      </c>
      <c r="C82" s="1">
        <v>6.7839499999999386E-2</v>
      </c>
      <c r="D82" s="1">
        <v>186.6653</v>
      </c>
      <c r="E82" s="1">
        <v>5.2809000000000328E-2</v>
      </c>
      <c r="F82" s="1">
        <v>154.96110000000002</v>
      </c>
      <c r="M82" s="1">
        <f t="shared" si="14"/>
        <v>0</v>
      </c>
      <c r="N82">
        <f t="shared" si="15"/>
        <v>0</v>
      </c>
      <c r="O82" s="7">
        <f t="shared" si="16"/>
        <v>0</v>
      </c>
      <c r="P82">
        <f t="shared" si="17"/>
        <v>0</v>
      </c>
      <c r="X82" s="1">
        <f t="shared" si="18"/>
        <v>0</v>
      </c>
      <c r="Y82">
        <f t="shared" si="19"/>
        <v>0</v>
      </c>
      <c r="Z82" s="7">
        <f t="shared" si="20"/>
        <v>0</v>
      </c>
      <c r="AA82">
        <f t="shared" si="21"/>
        <v>0</v>
      </c>
    </row>
    <row r="83" spans="1:27" x14ac:dyDescent="0.15">
      <c r="A83" s="1">
        <v>2.7618499999999546E-2</v>
      </c>
      <c r="B83" s="1">
        <v>163.63570000000001</v>
      </c>
      <c r="C83" s="1">
        <v>6.9150500000000115E-2</v>
      </c>
      <c r="D83" s="1">
        <v>198.5761</v>
      </c>
      <c r="E83" s="1">
        <v>5.4976499999999984E-2</v>
      </c>
      <c r="F83" s="1">
        <v>159.29129999999998</v>
      </c>
      <c r="M83" s="1">
        <f t="shared" si="14"/>
        <v>0</v>
      </c>
      <c r="N83">
        <f t="shared" si="15"/>
        <v>0</v>
      </c>
      <c r="O83" s="7">
        <f t="shared" si="16"/>
        <v>0</v>
      </c>
      <c r="P83">
        <f t="shared" si="17"/>
        <v>0</v>
      </c>
      <c r="X83" s="1">
        <f t="shared" si="18"/>
        <v>0</v>
      </c>
      <c r="Y83">
        <f t="shared" si="19"/>
        <v>0</v>
      </c>
      <c r="Z83" s="7">
        <f t="shared" si="20"/>
        <v>0</v>
      </c>
      <c r="AA83">
        <f t="shared" si="21"/>
        <v>0</v>
      </c>
    </row>
    <row r="84" spans="1:27" x14ac:dyDescent="0.15">
      <c r="A84" s="1">
        <v>2.970800000000029E-2</v>
      </c>
      <c r="B84" s="1">
        <v>167.93950000000001</v>
      </c>
      <c r="C84" s="1">
        <v>7.2664999999999758E-2</v>
      </c>
      <c r="D84" s="1">
        <v>204.2782</v>
      </c>
      <c r="E84" s="1">
        <v>5.6323499999999971E-2</v>
      </c>
      <c r="F84" s="1">
        <v>166.50710000000001</v>
      </c>
      <c r="M84" s="1">
        <f t="shared" si="14"/>
        <v>0</v>
      </c>
      <c r="N84">
        <f t="shared" si="15"/>
        <v>0</v>
      </c>
      <c r="O84" s="7">
        <f t="shared" si="16"/>
        <v>0</v>
      </c>
      <c r="P84">
        <f t="shared" si="17"/>
        <v>0</v>
      </c>
      <c r="X84" s="1">
        <f t="shared" si="18"/>
        <v>0</v>
      </c>
      <c r="Y84">
        <f t="shared" si="19"/>
        <v>0</v>
      </c>
      <c r="Z84" s="7">
        <f t="shared" si="20"/>
        <v>0</v>
      </c>
      <c r="AA84">
        <f t="shared" si="21"/>
        <v>0</v>
      </c>
    </row>
    <row r="85" spans="1:27" x14ac:dyDescent="0.15">
      <c r="A85" s="1">
        <v>3.1579999999999497E-2</v>
      </c>
      <c r="B85" s="1">
        <v>174.8973</v>
      </c>
      <c r="C85" s="1">
        <v>7.5059500000000501E-2</v>
      </c>
      <c r="D85" s="1">
        <v>204.66279999999998</v>
      </c>
      <c r="E85" s="1">
        <v>5.811000000000055E-2</v>
      </c>
      <c r="F85" s="1">
        <v>167.28379999999999</v>
      </c>
      <c r="M85" s="1">
        <f t="shared" si="14"/>
        <v>0</v>
      </c>
      <c r="N85">
        <f t="shared" si="15"/>
        <v>0</v>
      </c>
      <c r="O85" s="7">
        <f t="shared" si="16"/>
        <v>0</v>
      </c>
      <c r="P85">
        <f t="shared" si="17"/>
        <v>0</v>
      </c>
      <c r="X85" s="1">
        <f t="shared" si="18"/>
        <v>0</v>
      </c>
      <c r="Y85">
        <f t="shared" si="19"/>
        <v>0</v>
      </c>
      <c r="Z85" s="7">
        <f t="shared" si="20"/>
        <v>0</v>
      </c>
      <c r="AA85">
        <f t="shared" si="21"/>
        <v>0</v>
      </c>
    </row>
    <row r="86" spans="1:27" x14ac:dyDescent="0.15">
      <c r="A86" s="1">
        <v>3.3117999999999537E-2</v>
      </c>
      <c r="B86" s="1">
        <v>177.57220000000001</v>
      </c>
      <c r="C86" s="1">
        <v>7.5707499999999595E-2</v>
      </c>
      <c r="D86" s="1">
        <v>220.98489999999998</v>
      </c>
      <c r="E86" s="1">
        <v>6.0612500000000402E-2</v>
      </c>
      <c r="F86" s="1">
        <v>175.11370000000002</v>
      </c>
      <c r="M86" s="1">
        <f t="shared" si="14"/>
        <v>0</v>
      </c>
      <c r="N86">
        <f t="shared" si="15"/>
        <v>0</v>
      </c>
      <c r="O86" s="7">
        <f t="shared" si="16"/>
        <v>0</v>
      </c>
      <c r="P86">
        <f t="shared" si="17"/>
        <v>0</v>
      </c>
      <c r="X86" s="1">
        <f t="shared" si="18"/>
        <v>0</v>
      </c>
      <c r="Y86">
        <f t="shared" si="19"/>
        <v>0</v>
      </c>
      <c r="Z86" s="7">
        <f t="shared" si="20"/>
        <v>0</v>
      </c>
      <c r="AA86">
        <f t="shared" si="21"/>
        <v>0</v>
      </c>
    </row>
    <row r="87" spans="1:27" x14ac:dyDescent="0.15">
      <c r="A87" s="1">
        <v>3.5927000000000042E-2</v>
      </c>
      <c r="B87" s="1">
        <v>186.62570000000002</v>
      </c>
      <c r="C87" s="1">
        <v>8.0814499999999789E-2</v>
      </c>
      <c r="D87" s="1">
        <v>225.0856</v>
      </c>
      <c r="E87" s="1">
        <v>6.1609999999999498E-2</v>
      </c>
      <c r="F87" s="1">
        <v>183.4434</v>
      </c>
      <c r="M87" s="1">
        <f t="shared" si="14"/>
        <v>0</v>
      </c>
      <c r="N87">
        <f t="shared" si="15"/>
        <v>0</v>
      </c>
      <c r="O87" s="7">
        <f t="shared" si="16"/>
        <v>0</v>
      </c>
      <c r="P87">
        <f t="shared" si="17"/>
        <v>0</v>
      </c>
      <c r="X87" s="1">
        <f t="shared" si="18"/>
        <v>0</v>
      </c>
      <c r="Y87">
        <f t="shared" si="19"/>
        <v>0</v>
      </c>
      <c r="Z87" s="7">
        <f t="shared" si="20"/>
        <v>0</v>
      </c>
      <c r="AA87">
        <f t="shared" si="21"/>
        <v>0</v>
      </c>
    </row>
    <row r="88" spans="1:27" x14ac:dyDescent="0.15">
      <c r="A88" s="1">
        <v>3.87660000000003E-2</v>
      </c>
      <c r="B88" s="1">
        <v>194.41499999999999</v>
      </c>
      <c r="C88" s="1">
        <v>8.2586999999999744E-2</v>
      </c>
      <c r="D88" s="1">
        <v>225.36240000000001</v>
      </c>
      <c r="E88" s="1">
        <v>6.4907499999999896E-2</v>
      </c>
      <c r="F88" s="1">
        <v>185.5778</v>
      </c>
      <c r="M88" s="1">
        <f t="shared" si="14"/>
        <v>0</v>
      </c>
      <c r="N88">
        <f t="shared" si="15"/>
        <v>0</v>
      </c>
      <c r="O88" s="7">
        <f t="shared" si="16"/>
        <v>0</v>
      </c>
      <c r="P88">
        <f t="shared" si="17"/>
        <v>0</v>
      </c>
      <c r="X88" s="1">
        <f t="shared" si="18"/>
        <v>0</v>
      </c>
      <c r="Y88">
        <f t="shared" si="19"/>
        <v>0</v>
      </c>
      <c r="Z88" s="7">
        <f t="shared" si="20"/>
        <v>0</v>
      </c>
      <c r="AA88">
        <f t="shared" si="21"/>
        <v>0</v>
      </c>
    </row>
    <row r="89" spans="1:27" x14ac:dyDescent="0.15">
      <c r="A89" s="1">
        <v>3.9000000000000146E-2</v>
      </c>
      <c r="B89" s="1">
        <v>193.42099999999999</v>
      </c>
      <c r="C89" s="1">
        <v>8.230800000000027E-2</v>
      </c>
      <c r="D89" s="1">
        <v>237.4479</v>
      </c>
      <c r="E89" s="1">
        <v>6.6175500000000387E-2</v>
      </c>
      <c r="F89" s="1">
        <v>194.8742</v>
      </c>
      <c r="M89" s="1">
        <f t="shared" si="14"/>
        <v>0</v>
      </c>
      <c r="N89">
        <f t="shared" si="15"/>
        <v>0</v>
      </c>
      <c r="O89" s="7">
        <f t="shared" si="16"/>
        <v>0</v>
      </c>
      <c r="P89">
        <f t="shared" si="17"/>
        <v>0</v>
      </c>
      <c r="X89" s="1">
        <f t="shared" si="18"/>
        <v>0</v>
      </c>
      <c r="Y89">
        <f t="shared" si="19"/>
        <v>0</v>
      </c>
      <c r="Z89" s="7">
        <f t="shared" si="20"/>
        <v>0</v>
      </c>
      <c r="AA89">
        <f t="shared" si="21"/>
        <v>0</v>
      </c>
    </row>
    <row r="90" spans="1:27" x14ac:dyDescent="0.15">
      <c r="A90" s="1">
        <v>4.0267000000000053E-2</v>
      </c>
      <c r="B90" s="1">
        <v>198.06299999999999</v>
      </c>
      <c r="C90" s="1">
        <v>8.6189999999999767E-2</v>
      </c>
      <c r="D90" s="1">
        <v>242.7919</v>
      </c>
      <c r="E90" s="1">
        <v>6.7015499999999673E-2</v>
      </c>
      <c r="F90" s="1">
        <v>197.74549999999999</v>
      </c>
      <c r="M90" s="1">
        <f t="shared" si="14"/>
        <v>0</v>
      </c>
      <c r="N90">
        <f t="shared" si="15"/>
        <v>0</v>
      </c>
      <c r="O90" s="7">
        <f t="shared" si="16"/>
        <v>0</v>
      </c>
      <c r="P90">
        <f t="shared" si="17"/>
        <v>0</v>
      </c>
      <c r="X90" s="1">
        <f t="shared" si="18"/>
        <v>0</v>
      </c>
      <c r="Y90">
        <f t="shared" si="19"/>
        <v>0</v>
      </c>
      <c r="Z90" s="7">
        <f t="shared" si="20"/>
        <v>0</v>
      </c>
      <c r="AA90">
        <f t="shared" si="21"/>
        <v>0</v>
      </c>
    </row>
    <row r="91" spans="1:27" x14ac:dyDescent="0.15">
      <c r="A91" s="1">
        <v>4.5211499999999294E-2</v>
      </c>
      <c r="B91" s="1">
        <v>212.1147</v>
      </c>
      <c r="C91" s="1">
        <v>8.8822500000000471E-2</v>
      </c>
      <c r="D91" s="1">
        <v>240.70479999999998</v>
      </c>
      <c r="E91" s="1">
        <v>7.1490499999999457E-2</v>
      </c>
      <c r="F91" s="1">
        <v>204.89229999999998</v>
      </c>
      <c r="M91" s="1">
        <f t="shared" si="14"/>
        <v>0</v>
      </c>
      <c r="N91">
        <f t="shared" si="15"/>
        <v>0</v>
      </c>
      <c r="O91" s="7">
        <f t="shared" si="16"/>
        <v>0</v>
      </c>
      <c r="P91">
        <f t="shared" si="17"/>
        <v>0</v>
      </c>
      <c r="X91" s="1">
        <f t="shared" si="18"/>
        <v>0</v>
      </c>
      <c r="Y91">
        <f t="shared" si="19"/>
        <v>0</v>
      </c>
      <c r="Z91" s="7">
        <f t="shared" si="20"/>
        <v>0</v>
      </c>
      <c r="AA91">
        <f t="shared" si="21"/>
        <v>0</v>
      </c>
    </row>
    <row r="92" spans="1:27" x14ac:dyDescent="0.15">
      <c r="A92" s="1">
        <v>4.6379500000000018E-2</v>
      </c>
      <c r="B92" s="1">
        <v>213.0265</v>
      </c>
      <c r="C92" s="1">
        <v>8.88100000000005E-2</v>
      </c>
      <c r="D92" s="1">
        <v>258.28270000000003</v>
      </c>
      <c r="E92" s="1">
        <v>7.178500000000021E-2</v>
      </c>
      <c r="F92" s="1">
        <v>209.83099999999999</v>
      </c>
      <c r="M92" s="1">
        <f t="shared" si="14"/>
        <v>0</v>
      </c>
      <c r="N92">
        <f t="shared" si="15"/>
        <v>0</v>
      </c>
      <c r="O92" s="7">
        <f t="shared" si="16"/>
        <v>0</v>
      </c>
      <c r="P92">
        <f t="shared" si="17"/>
        <v>0</v>
      </c>
      <c r="X92" s="1">
        <f t="shared" si="18"/>
        <v>0</v>
      </c>
      <c r="Y92">
        <f t="shared" si="19"/>
        <v>0</v>
      </c>
      <c r="Z92" s="7">
        <f t="shared" si="20"/>
        <v>0</v>
      </c>
      <c r="AA92">
        <f t="shared" si="21"/>
        <v>0</v>
      </c>
    </row>
    <row r="93" spans="1:27" x14ac:dyDescent="0.15">
      <c r="A93" s="1">
        <v>4.8113999999999546E-2</v>
      </c>
      <c r="B93" s="1">
        <v>217.249</v>
      </c>
      <c r="C93" s="1">
        <v>9.4670000000000254E-2</v>
      </c>
      <c r="D93" s="1">
        <v>260.83</v>
      </c>
      <c r="E93" s="1">
        <v>7.3840000000000572E-2</v>
      </c>
      <c r="F93" s="1">
        <v>216.96460000000002</v>
      </c>
      <c r="M93" s="1">
        <f t="shared" si="14"/>
        <v>0</v>
      </c>
      <c r="N93">
        <f t="shared" si="15"/>
        <v>0</v>
      </c>
      <c r="O93" s="7">
        <f t="shared" si="16"/>
        <v>0</v>
      </c>
      <c r="P93">
        <f t="shared" si="17"/>
        <v>0</v>
      </c>
      <c r="X93" s="1">
        <f t="shared" si="18"/>
        <v>0</v>
      </c>
      <c r="Y93">
        <f t="shared" si="19"/>
        <v>0</v>
      </c>
      <c r="Z93" s="7">
        <f t="shared" si="20"/>
        <v>0</v>
      </c>
      <c r="AA93">
        <f t="shared" si="21"/>
        <v>0</v>
      </c>
    </row>
    <row r="94" spans="1:27" x14ac:dyDescent="0.15">
      <c r="A94" s="1">
        <v>4.996249999999991E-2</v>
      </c>
      <c r="B94" s="1">
        <v>223.87620000000001</v>
      </c>
      <c r="C94" s="1">
        <v>9.6319500000000335E-2</v>
      </c>
      <c r="D94" s="1">
        <v>266.2543</v>
      </c>
      <c r="E94" s="1">
        <v>7.6401000000000163E-2</v>
      </c>
      <c r="F94" s="1">
        <v>216.5394</v>
      </c>
      <c r="M94" s="1">
        <f t="shared" si="14"/>
        <v>0</v>
      </c>
      <c r="N94">
        <f t="shared" si="15"/>
        <v>0</v>
      </c>
      <c r="O94" s="7">
        <f t="shared" si="16"/>
        <v>0</v>
      </c>
      <c r="P94">
        <f t="shared" si="17"/>
        <v>0</v>
      </c>
      <c r="X94" s="1">
        <f t="shared" si="18"/>
        <v>0</v>
      </c>
      <c r="Y94">
        <f t="shared" si="19"/>
        <v>0</v>
      </c>
      <c r="Z94" s="7">
        <f t="shared" si="20"/>
        <v>0</v>
      </c>
      <c r="AA94">
        <f t="shared" si="21"/>
        <v>0</v>
      </c>
    </row>
    <row r="95" spans="1:27" x14ac:dyDescent="0.15">
      <c r="A95" s="1">
        <v>5.2572000000000063E-2</v>
      </c>
      <c r="B95" s="1">
        <v>230.82739999999998</v>
      </c>
      <c r="C95" s="1">
        <v>9.8997999999999919E-2</v>
      </c>
      <c r="D95" s="1">
        <v>273.38130000000001</v>
      </c>
      <c r="E95" s="1">
        <v>7.8252500000000502E-2</v>
      </c>
      <c r="F95" s="1">
        <v>231.4425</v>
      </c>
      <c r="M95" s="1">
        <f t="shared" si="14"/>
        <v>0</v>
      </c>
      <c r="N95">
        <f t="shared" si="15"/>
        <v>0</v>
      </c>
      <c r="O95" s="7">
        <f t="shared" si="16"/>
        <v>0</v>
      </c>
      <c r="P95">
        <f t="shared" si="17"/>
        <v>0</v>
      </c>
      <c r="X95" s="1">
        <f t="shared" si="18"/>
        <v>0</v>
      </c>
      <c r="Y95">
        <f t="shared" si="19"/>
        <v>0</v>
      </c>
      <c r="Z95" s="7">
        <f t="shared" si="20"/>
        <v>0</v>
      </c>
      <c r="AA95">
        <f t="shared" si="21"/>
        <v>0</v>
      </c>
    </row>
    <row r="96" spans="1:27" x14ac:dyDescent="0.15">
      <c r="A96" s="1">
        <v>5.4871000000000336E-2</v>
      </c>
      <c r="B96" s="1">
        <v>233.13849999999999</v>
      </c>
      <c r="C96" s="1">
        <v>0.10211299999999968</v>
      </c>
      <c r="D96" s="1">
        <v>282.01529999999997</v>
      </c>
      <c r="E96" s="1">
        <v>8.0538999999999472E-2</v>
      </c>
      <c r="F96" s="1">
        <v>233.71199999999999</v>
      </c>
      <c r="M96" s="1">
        <f t="shared" si="14"/>
        <v>0</v>
      </c>
      <c r="N96">
        <f t="shared" si="15"/>
        <v>0</v>
      </c>
      <c r="O96" s="7">
        <f t="shared" si="16"/>
        <v>0</v>
      </c>
      <c r="P96">
        <f t="shared" si="17"/>
        <v>0</v>
      </c>
      <c r="X96" s="1">
        <f t="shared" si="18"/>
        <v>0</v>
      </c>
      <c r="Y96">
        <f t="shared" si="19"/>
        <v>0</v>
      </c>
      <c r="Z96" s="7">
        <f t="shared" si="20"/>
        <v>0</v>
      </c>
      <c r="AA96">
        <f t="shared" si="21"/>
        <v>0</v>
      </c>
    </row>
    <row r="97" spans="1:27" x14ac:dyDescent="0.15">
      <c r="A97" s="1">
        <v>5.786350000000029E-2</v>
      </c>
      <c r="B97" s="1">
        <v>244.51439999999999</v>
      </c>
      <c r="C97" s="1">
        <v>0.10619500000000004</v>
      </c>
      <c r="D97" s="1">
        <v>283.01490000000001</v>
      </c>
      <c r="E97" s="1">
        <v>8.4325000000000205E-2</v>
      </c>
      <c r="F97" s="1">
        <v>242.46789999999999</v>
      </c>
      <c r="M97" s="1">
        <f t="shared" si="14"/>
        <v>0</v>
      </c>
      <c r="N97">
        <f t="shared" si="15"/>
        <v>0</v>
      </c>
      <c r="O97" s="7">
        <f t="shared" si="16"/>
        <v>0</v>
      </c>
      <c r="P97">
        <f t="shared" si="17"/>
        <v>0</v>
      </c>
      <c r="X97" s="1">
        <f t="shared" si="18"/>
        <v>0</v>
      </c>
      <c r="Y97">
        <f t="shared" si="19"/>
        <v>0</v>
      </c>
      <c r="Z97" s="7">
        <f t="shared" si="20"/>
        <v>0</v>
      </c>
      <c r="AA97">
        <f t="shared" si="21"/>
        <v>0</v>
      </c>
    </row>
    <row r="98" spans="1:27" x14ac:dyDescent="0.15">
      <c r="A98" s="1">
        <v>5.8515499999999943E-2</v>
      </c>
      <c r="B98" s="1">
        <v>247.33850000000001</v>
      </c>
      <c r="C98" s="1">
        <v>0.10767300000000013</v>
      </c>
      <c r="D98" s="1">
        <v>300.84320000000002</v>
      </c>
      <c r="E98" s="1">
        <v>8.7340000000000195E-2</v>
      </c>
      <c r="F98" s="1">
        <v>244.2243</v>
      </c>
      <c r="M98" s="1">
        <f t="shared" si="14"/>
        <v>0</v>
      </c>
      <c r="N98">
        <f t="shared" si="15"/>
        <v>0</v>
      </c>
      <c r="O98" s="7">
        <f t="shared" si="16"/>
        <v>0</v>
      </c>
      <c r="P98">
        <f t="shared" si="17"/>
        <v>0</v>
      </c>
      <c r="X98" s="1">
        <f t="shared" si="18"/>
        <v>0</v>
      </c>
      <c r="Y98">
        <f t="shared" si="19"/>
        <v>0</v>
      </c>
      <c r="Z98" s="7">
        <f t="shared" si="20"/>
        <v>0</v>
      </c>
      <c r="AA98">
        <f t="shared" si="21"/>
        <v>0</v>
      </c>
    </row>
    <row r="99" spans="1:27" x14ac:dyDescent="0.15">
      <c r="A99" s="1">
        <v>6.2976499999999991E-2</v>
      </c>
      <c r="B99" s="1">
        <v>256.68209999999999</v>
      </c>
      <c r="C99" s="1">
        <v>0.11556200000000016</v>
      </c>
      <c r="D99" s="1">
        <v>306.27509999999995</v>
      </c>
      <c r="E99" s="1">
        <v>8.8921500000000098E-2</v>
      </c>
      <c r="F99" s="1">
        <v>247.65600000000001</v>
      </c>
      <c r="M99" s="1">
        <f t="shared" si="14"/>
        <v>0</v>
      </c>
      <c r="N99">
        <f t="shared" si="15"/>
        <v>0</v>
      </c>
      <c r="O99" s="7">
        <f t="shared" si="16"/>
        <v>0</v>
      </c>
      <c r="P99">
        <f t="shared" si="17"/>
        <v>0</v>
      </c>
      <c r="X99" s="1">
        <f t="shared" si="18"/>
        <v>0</v>
      </c>
      <c r="Y99">
        <f t="shared" si="19"/>
        <v>0</v>
      </c>
      <c r="Z99" s="7">
        <f t="shared" si="20"/>
        <v>0</v>
      </c>
      <c r="AA99">
        <f t="shared" si="21"/>
        <v>0</v>
      </c>
    </row>
    <row r="100" spans="1:27" x14ac:dyDescent="0.15">
      <c r="A100" s="1">
        <v>6.4591999999999761E-2</v>
      </c>
      <c r="B100" s="1">
        <v>260.31599999999997</v>
      </c>
      <c r="C100" s="1">
        <v>0.11809600000000042</v>
      </c>
      <c r="D100" s="1">
        <v>307.97770000000003</v>
      </c>
      <c r="E100" s="1">
        <v>8.9141000000000137E-2</v>
      </c>
      <c r="F100" s="1">
        <v>253.48660000000001</v>
      </c>
      <c r="M100" s="1">
        <f t="shared" si="14"/>
        <v>0</v>
      </c>
      <c r="N100">
        <f t="shared" si="15"/>
        <v>0</v>
      </c>
      <c r="O100" s="7">
        <f t="shared" si="16"/>
        <v>0</v>
      </c>
      <c r="P100">
        <f t="shared" si="17"/>
        <v>0</v>
      </c>
      <c r="X100" s="1">
        <f t="shared" si="18"/>
        <v>0</v>
      </c>
      <c r="Y100">
        <f t="shared" si="19"/>
        <v>0</v>
      </c>
      <c r="Z100" s="7">
        <f t="shared" si="20"/>
        <v>0</v>
      </c>
      <c r="AA100">
        <f t="shared" si="21"/>
        <v>0</v>
      </c>
    </row>
    <row r="101" spans="1:27" x14ac:dyDescent="0.15">
      <c r="A101" s="1">
        <v>6.7932500000000395E-2</v>
      </c>
      <c r="B101" s="1">
        <v>269.47720000000004</v>
      </c>
      <c r="C101" s="1">
        <v>0.11934800000000001</v>
      </c>
      <c r="D101" s="1">
        <v>308.47750000000002</v>
      </c>
      <c r="E101" s="1">
        <v>8.994449999999965E-2</v>
      </c>
      <c r="F101" s="1">
        <v>257.45210000000003</v>
      </c>
      <c r="M101" s="1">
        <f t="shared" si="14"/>
        <v>0</v>
      </c>
      <c r="N101">
        <f t="shared" si="15"/>
        <v>0</v>
      </c>
      <c r="O101" s="7">
        <f t="shared" si="16"/>
        <v>0</v>
      </c>
      <c r="P101">
        <f t="shared" si="17"/>
        <v>0</v>
      </c>
      <c r="X101" s="1">
        <f t="shared" si="18"/>
        <v>0</v>
      </c>
      <c r="Y101">
        <f t="shared" si="19"/>
        <v>0</v>
      </c>
      <c r="Z101" s="7">
        <f t="shared" si="20"/>
        <v>0</v>
      </c>
      <c r="AA101">
        <f t="shared" si="21"/>
        <v>0</v>
      </c>
    </row>
    <row r="102" spans="1:27" x14ac:dyDescent="0.15">
      <c r="A102" s="1">
        <v>7.0461000000000329E-2</v>
      </c>
      <c r="B102" s="1">
        <v>274.05020000000002</v>
      </c>
      <c r="C102" s="1">
        <v>0.12041800000000036</v>
      </c>
      <c r="D102" s="1">
        <v>310.64590000000004</v>
      </c>
      <c r="E102" s="1">
        <v>8.9965499999999921E-2</v>
      </c>
      <c r="F102" s="1">
        <v>261.04539999999997</v>
      </c>
      <c r="M102" s="1">
        <f t="shared" si="14"/>
        <v>0</v>
      </c>
      <c r="N102">
        <f t="shared" si="15"/>
        <v>0</v>
      </c>
      <c r="O102" s="7">
        <f t="shared" si="16"/>
        <v>0</v>
      </c>
      <c r="P102">
        <f t="shared" si="17"/>
        <v>0</v>
      </c>
      <c r="X102" s="1">
        <f t="shared" si="18"/>
        <v>0</v>
      </c>
      <c r="Y102">
        <f t="shared" si="19"/>
        <v>0</v>
      </c>
      <c r="Z102" s="7">
        <f t="shared" si="20"/>
        <v>0</v>
      </c>
      <c r="AA102">
        <f t="shared" si="21"/>
        <v>0</v>
      </c>
    </row>
    <row r="103" spans="1:27" x14ac:dyDescent="0.15">
      <c r="A103" s="1">
        <v>7.1752999999999734E-2</v>
      </c>
      <c r="B103" s="1">
        <v>278.56380000000001</v>
      </c>
      <c r="C103" s="1">
        <v>0.12063399999999991</v>
      </c>
      <c r="D103" s="1">
        <v>317.29390000000001</v>
      </c>
      <c r="E103" s="1">
        <v>9.0504500000000654E-2</v>
      </c>
      <c r="F103" s="1">
        <v>262.34929999999997</v>
      </c>
      <c r="M103" s="1">
        <f t="shared" si="14"/>
        <v>0</v>
      </c>
      <c r="N103">
        <f t="shared" si="15"/>
        <v>0</v>
      </c>
      <c r="O103" s="7">
        <f t="shared" si="16"/>
        <v>0</v>
      </c>
      <c r="P103">
        <f t="shared" si="17"/>
        <v>0</v>
      </c>
      <c r="X103" s="1">
        <f t="shared" si="18"/>
        <v>0</v>
      </c>
      <c r="Y103">
        <f t="shared" si="19"/>
        <v>0</v>
      </c>
      <c r="Z103" s="7">
        <f t="shared" si="20"/>
        <v>0</v>
      </c>
      <c r="AA103">
        <f t="shared" si="21"/>
        <v>0</v>
      </c>
    </row>
    <row r="104" spans="1:27" x14ac:dyDescent="0.15">
      <c r="A104" s="1">
        <v>7.3556499999999581E-2</v>
      </c>
      <c r="B104" s="1">
        <v>281.27259999999995</v>
      </c>
      <c r="C104" s="1">
        <v>0.1223715000000003</v>
      </c>
      <c r="D104" s="1">
        <v>319.57659999999998</v>
      </c>
      <c r="E104" s="1">
        <v>9.4685499999999756E-2</v>
      </c>
      <c r="F104" s="1">
        <v>265.84899999999999</v>
      </c>
      <c r="M104" s="1">
        <f t="shared" si="14"/>
        <v>0</v>
      </c>
      <c r="N104">
        <f t="shared" si="15"/>
        <v>0</v>
      </c>
      <c r="O104" s="7">
        <f t="shared" si="16"/>
        <v>0</v>
      </c>
      <c r="P104">
        <f t="shared" si="17"/>
        <v>0</v>
      </c>
      <c r="X104" s="1">
        <f t="shared" si="18"/>
        <v>0</v>
      </c>
      <c r="Y104">
        <f t="shared" si="19"/>
        <v>0</v>
      </c>
      <c r="Z104" s="7">
        <f t="shared" si="20"/>
        <v>0</v>
      </c>
      <c r="AA104">
        <f t="shared" si="21"/>
        <v>0</v>
      </c>
    </row>
    <row r="105" spans="1:27" x14ac:dyDescent="0.15">
      <c r="A105" s="1">
        <v>7.5336500000000139E-2</v>
      </c>
      <c r="B105" s="1">
        <v>285.91370000000001</v>
      </c>
      <c r="C105" s="1">
        <v>0.1255774999999999</v>
      </c>
      <c r="D105" s="1">
        <v>322.93459999999999</v>
      </c>
      <c r="E105" s="1">
        <v>9.6325499999999842E-2</v>
      </c>
      <c r="F105" s="1">
        <v>269.42990000000003</v>
      </c>
      <c r="M105" s="1">
        <f t="shared" si="14"/>
        <v>0</v>
      </c>
      <c r="N105">
        <f t="shared" si="15"/>
        <v>0</v>
      </c>
      <c r="O105" s="7">
        <f t="shared" si="16"/>
        <v>0</v>
      </c>
      <c r="P105">
        <f t="shared" si="17"/>
        <v>0</v>
      </c>
      <c r="X105" s="1">
        <f t="shared" si="18"/>
        <v>0</v>
      </c>
      <c r="Y105">
        <f t="shared" si="19"/>
        <v>0</v>
      </c>
      <c r="Z105" s="7">
        <f t="shared" si="20"/>
        <v>0</v>
      </c>
      <c r="AA105">
        <f t="shared" si="21"/>
        <v>0</v>
      </c>
    </row>
    <row r="106" spans="1:27" x14ac:dyDescent="0.15">
      <c r="A106" s="1">
        <v>7.5744499999999881E-2</v>
      </c>
      <c r="B106" s="1">
        <v>287.23740000000004</v>
      </c>
      <c r="C106" s="1">
        <v>0.12755550000000015</v>
      </c>
      <c r="D106" s="1">
        <v>324.73829999999998</v>
      </c>
      <c r="E106" s="1">
        <v>9.7678499999999779E-2</v>
      </c>
      <c r="F106" s="1">
        <v>274.70590000000004</v>
      </c>
      <c r="M106" s="1">
        <f t="shared" si="14"/>
        <v>0</v>
      </c>
      <c r="N106">
        <f t="shared" si="15"/>
        <v>0</v>
      </c>
      <c r="O106" s="7">
        <f t="shared" si="16"/>
        <v>0</v>
      </c>
      <c r="P106">
        <f t="shared" si="17"/>
        <v>0</v>
      </c>
      <c r="X106" s="1">
        <f t="shared" si="18"/>
        <v>0</v>
      </c>
      <c r="Y106">
        <f t="shared" si="19"/>
        <v>0</v>
      </c>
      <c r="Z106" s="7">
        <f t="shared" si="20"/>
        <v>0</v>
      </c>
      <c r="AA106">
        <f t="shared" si="21"/>
        <v>0</v>
      </c>
    </row>
    <row r="107" spans="1:27" x14ac:dyDescent="0.15">
      <c r="A107" s="1">
        <v>7.6578000000000035E-2</v>
      </c>
      <c r="B107" s="1">
        <v>289.38600000000002</v>
      </c>
      <c r="C107" s="1">
        <v>0.12897099999999995</v>
      </c>
      <c r="D107" s="1">
        <v>332.0958</v>
      </c>
      <c r="E107" s="1">
        <v>9.8033500000000107E-2</v>
      </c>
      <c r="F107" s="1">
        <v>271.6721</v>
      </c>
      <c r="M107" s="1">
        <f t="shared" si="14"/>
        <v>0</v>
      </c>
      <c r="N107">
        <f t="shared" si="15"/>
        <v>0</v>
      </c>
      <c r="O107" s="7">
        <f t="shared" si="16"/>
        <v>0</v>
      </c>
      <c r="P107">
        <f t="shared" si="17"/>
        <v>0</v>
      </c>
      <c r="X107" s="1">
        <f t="shared" si="18"/>
        <v>0</v>
      </c>
      <c r="Y107">
        <f t="shared" si="19"/>
        <v>0</v>
      </c>
      <c r="Z107" s="7">
        <f t="shared" si="20"/>
        <v>0</v>
      </c>
      <c r="AA107">
        <f t="shared" si="21"/>
        <v>0</v>
      </c>
    </row>
    <row r="108" spans="1:27" x14ac:dyDescent="0.15">
      <c r="A108" s="1">
        <v>7.8922499999999562E-2</v>
      </c>
      <c r="B108" s="1">
        <v>294.3313</v>
      </c>
      <c r="C108" s="1">
        <v>0.13029300000000044</v>
      </c>
      <c r="D108" s="1">
        <v>336.29750000000001</v>
      </c>
      <c r="E108" s="1">
        <v>9.9105499999999846E-2</v>
      </c>
      <c r="F108" s="1">
        <v>277.74549999999999</v>
      </c>
      <c r="M108" s="1">
        <f t="shared" si="14"/>
        <v>0</v>
      </c>
      <c r="N108">
        <f t="shared" si="15"/>
        <v>0</v>
      </c>
      <c r="O108" s="7">
        <f t="shared" si="16"/>
        <v>0</v>
      </c>
      <c r="P108">
        <f t="shared" si="17"/>
        <v>0</v>
      </c>
      <c r="X108" s="1">
        <f t="shared" si="18"/>
        <v>0</v>
      </c>
      <c r="Y108">
        <f t="shared" si="19"/>
        <v>0</v>
      </c>
      <c r="Z108" s="7">
        <f t="shared" si="20"/>
        <v>0</v>
      </c>
      <c r="AA108">
        <f t="shared" si="21"/>
        <v>0</v>
      </c>
    </row>
    <row r="109" spans="1:27" x14ac:dyDescent="0.15">
      <c r="A109" s="1">
        <v>8.0981000000000414E-2</v>
      </c>
      <c r="B109" s="1">
        <v>298.1343</v>
      </c>
      <c r="C109" s="1">
        <v>0.13602249999999971</v>
      </c>
      <c r="D109" s="1">
        <v>337.60140000000001</v>
      </c>
      <c r="E109" s="1">
        <v>9.9196999999999758E-2</v>
      </c>
      <c r="F109" s="1">
        <v>284.47469999999998</v>
      </c>
      <c r="M109" s="1">
        <f t="shared" si="14"/>
        <v>0</v>
      </c>
      <c r="N109">
        <f t="shared" si="15"/>
        <v>0</v>
      </c>
      <c r="O109" s="7">
        <f t="shared" si="16"/>
        <v>0</v>
      </c>
      <c r="P109">
        <f t="shared" si="17"/>
        <v>0</v>
      </c>
      <c r="X109" s="1">
        <f t="shared" si="18"/>
        <v>0</v>
      </c>
      <c r="Y109">
        <f t="shared" si="19"/>
        <v>0</v>
      </c>
      <c r="Z109" s="7">
        <f t="shared" si="20"/>
        <v>0</v>
      </c>
      <c r="AA109">
        <f t="shared" si="21"/>
        <v>0</v>
      </c>
    </row>
    <row r="110" spans="1:27" x14ac:dyDescent="0.15">
      <c r="A110" s="1">
        <v>8.2187499999999858E-2</v>
      </c>
      <c r="B110" s="1">
        <v>301.4384</v>
      </c>
      <c r="C110" s="1">
        <v>0.13978000000000002</v>
      </c>
      <c r="D110" s="1">
        <v>340.23559999999998</v>
      </c>
      <c r="E110" s="1">
        <v>0.10338700000000012</v>
      </c>
      <c r="F110" s="1">
        <v>287.06829999999997</v>
      </c>
      <c r="M110" s="1">
        <f t="shared" si="14"/>
        <v>0</v>
      </c>
      <c r="N110">
        <f t="shared" si="15"/>
        <v>0</v>
      </c>
      <c r="O110" s="7">
        <f t="shared" si="16"/>
        <v>0</v>
      </c>
      <c r="P110">
        <f t="shared" si="17"/>
        <v>0</v>
      </c>
      <c r="X110" s="1">
        <f t="shared" si="18"/>
        <v>0</v>
      </c>
      <c r="Y110">
        <f t="shared" si="19"/>
        <v>0</v>
      </c>
      <c r="Z110" s="7">
        <f t="shared" si="20"/>
        <v>0</v>
      </c>
      <c r="AA110">
        <f t="shared" si="21"/>
        <v>0</v>
      </c>
    </row>
    <row r="111" spans="1:27" x14ac:dyDescent="0.15">
      <c r="A111" s="1">
        <v>8.3701500000000095E-2</v>
      </c>
      <c r="B111" s="1">
        <v>304.41750000000002</v>
      </c>
      <c r="C111" s="1">
        <v>0.14208249999999989</v>
      </c>
      <c r="D111" s="1">
        <v>339.75659999999999</v>
      </c>
      <c r="E111" s="1">
        <v>0.10598399999999986</v>
      </c>
      <c r="F111" s="1">
        <v>290.02749999999997</v>
      </c>
      <c r="M111" s="1">
        <f t="shared" si="14"/>
        <v>0</v>
      </c>
      <c r="N111">
        <f t="shared" si="15"/>
        <v>0</v>
      </c>
      <c r="O111" s="7">
        <f t="shared" si="16"/>
        <v>0</v>
      </c>
      <c r="P111">
        <f t="shared" si="17"/>
        <v>0</v>
      </c>
      <c r="X111" s="1">
        <f t="shared" si="18"/>
        <v>0</v>
      </c>
      <c r="Y111">
        <f t="shared" si="19"/>
        <v>0</v>
      </c>
      <c r="Z111" s="7">
        <f t="shared" si="20"/>
        <v>0</v>
      </c>
      <c r="AA111">
        <f t="shared" si="21"/>
        <v>0</v>
      </c>
    </row>
    <row r="112" spans="1:27" x14ac:dyDescent="0.15">
      <c r="A112" s="1">
        <v>8.4203000000000028E-2</v>
      </c>
      <c r="B112" s="1">
        <v>305.06569999999999</v>
      </c>
      <c r="C112" s="1">
        <v>0.14441550000000003</v>
      </c>
      <c r="D112" s="1">
        <v>347.55250000000001</v>
      </c>
      <c r="E112" s="1">
        <v>0.1072580000000003</v>
      </c>
      <c r="F112" s="1">
        <v>297.62129999999996</v>
      </c>
      <c r="M112" s="1">
        <f t="shared" si="14"/>
        <v>0</v>
      </c>
      <c r="N112">
        <f t="shared" si="15"/>
        <v>0</v>
      </c>
      <c r="O112" s="7">
        <f t="shared" si="16"/>
        <v>0</v>
      </c>
      <c r="P112">
        <f t="shared" si="17"/>
        <v>0</v>
      </c>
      <c r="X112" s="1">
        <f t="shared" si="18"/>
        <v>0</v>
      </c>
      <c r="Y112">
        <f t="shared" si="19"/>
        <v>0</v>
      </c>
      <c r="Z112" s="7">
        <f t="shared" si="20"/>
        <v>0</v>
      </c>
      <c r="AA112">
        <f t="shared" si="21"/>
        <v>0</v>
      </c>
    </row>
    <row r="113" spans="1:27" x14ac:dyDescent="0.15">
      <c r="A113" s="1">
        <v>8.4566499999999767E-2</v>
      </c>
      <c r="B113" s="1">
        <v>306.82220000000001</v>
      </c>
      <c r="C113" s="1"/>
      <c r="D113" s="1"/>
      <c r="E113" s="1">
        <v>0.10758549999999989</v>
      </c>
      <c r="F113" s="1">
        <v>298.39790000000005</v>
      </c>
      <c r="M113" s="1">
        <f t="shared" si="14"/>
        <v>0</v>
      </c>
      <c r="N113">
        <f t="shared" si="15"/>
        <v>0</v>
      </c>
      <c r="O113" s="7">
        <f t="shared" si="16"/>
        <v>0</v>
      </c>
      <c r="P113">
        <f t="shared" si="17"/>
        <v>0</v>
      </c>
      <c r="X113" s="1">
        <f t="shared" si="18"/>
        <v>0</v>
      </c>
      <c r="Y113">
        <f t="shared" si="19"/>
        <v>0</v>
      </c>
      <c r="Z113" s="7">
        <f t="shared" si="20"/>
        <v>0</v>
      </c>
      <c r="AA113">
        <f t="shared" si="21"/>
        <v>0</v>
      </c>
    </row>
    <row r="114" spans="1:27" x14ac:dyDescent="0.15">
      <c r="A114" s="1">
        <v>8.5010999999999726E-2</v>
      </c>
      <c r="B114" s="1">
        <v>306.87599999999998</v>
      </c>
      <c r="C114" s="1"/>
      <c r="D114" s="1"/>
      <c r="E114" s="1">
        <v>0.10784549999999982</v>
      </c>
      <c r="F114" s="1">
        <v>298.6814</v>
      </c>
      <c r="M114" s="1">
        <f t="shared" si="14"/>
        <v>0</v>
      </c>
      <c r="N114">
        <f t="shared" si="15"/>
        <v>0</v>
      </c>
      <c r="O114" s="7">
        <f t="shared" si="16"/>
        <v>0</v>
      </c>
      <c r="P114">
        <f t="shared" si="17"/>
        <v>0</v>
      </c>
      <c r="X114" s="1">
        <f t="shared" si="18"/>
        <v>0</v>
      </c>
      <c r="Y114">
        <f t="shared" si="19"/>
        <v>0</v>
      </c>
      <c r="Z114" s="7">
        <f t="shared" si="20"/>
        <v>0</v>
      </c>
      <c r="AA114">
        <f t="shared" si="21"/>
        <v>0</v>
      </c>
    </row>
    <row r="115" spans="1:27" x14ac:dyDescent="0.15">
      <c r="A115" s="1">
        <v>8.5204500000000571E-2</v>
      </c>
      <c r="B115" s="1">
        <v>306.93079999999998</v>
      </c>
      <c r="C115" s="1"/>
      <c r="D115" s="1"/>
      <c r="E115" s="1">
        <v>0.10768200000000006</v>
      </c>
      <c r="F115" s="1">
        <v>298.89779999999996</v>
      </c>
      <c r="M115" s="1">
        <f t="shared" si="14"/>
        <v>0</v>
      </c>
      <c r="N115">
        <f t="shared" si="15"/>
        <v>0</v>
      </c>
      <c r="O115" s="7">
        <f t="shared" si="16"/>
        <v>0</v>
      </c>
      <c r="P115">
        <f t="shared" si="17"/>
        <v>0</v>
      </c>
      <c r="X115" s="1">
        <f t="shared" si="18"/>
        <v>0</v>
      </c>
      <c r="Y115">
        <f t="shared" si="19"/>
        <v>0</v>
      </c>
      <c r="Z115" s="7">
        <f t="shared" si="20"/>
        <v>0</v>
      </c>
      <c r="AA115">
        <f t="shared" si="21"/>
        <v>0</v>
      </c>
    </row>
    <row r="116" spans="1:27" x14ac:dyDescent="0.15">
      <c r="A116" s="1">
        <v>8.5390499999999925E-2</v>
      </c>
      <c r="B116" s="1">
        <v>307.0385</v>
      </c>
      <c r="C116" s="1"/>
      <c r="D116" s="1"/>
      <c r="E116" s="1">
        <v>0.10783950000000031</v>
      </c>
      <c r="F116" s="1">
        <v>299.202</v>
      </c>
      <c r="M116" s="1">
        <f t="shared" si="14"/>
        <v>0</v>
      </c>
      <c r="N116">
        <f t="shared" si="15"/>
        <v>0</v>
      </c>
      <c r="O116" s="7">
        <f t="shared" si="16"/>
        <v>0</v>
      </c>
      <c r="P116">
        <f t="shared" si="17"/>
        <v>0</v>
      </c>
      <c r="X116" s="1">
        <f t="shared" si="18"/>
        <v>0</v>
      </c>
      <c r="Y116">
        <f t="shared" si="19"/>
        <v>0</v>
      </c>
      <c r="Z116" s="7">
        <f t="shared" si="20"/>
        <v>0</v>
      </c>
      <c r="AA116">
        <f t="shared" si="21"/>
        <v>0</v>
      </c>
    </row>
    <row r="117" spans="1:27" x14ac:dyDescent="0.15">
      <c r="A117" s="1">
        <v>8.5442999999999714E-2</v>
      </c>
      <c r="B117" s="1">
        <v>307.16040000000004</v>
      </c>
      <c r="C117" s="1"/>
      <c r="D117" s="1"/>
      <c r="E117" s="1">
        <v>0.10747600000000013</v>
      </c>
      <c r="F117" s="1">
        <v>299.59409999999997</v>
      </c>
      <c r="M117" s="1">
        <f t="shared" si="14"/>
        <v>0</v>
      </c>
      <c r="N117">
        <f t="shared" si="15"/>
        <v>0</v>
      </c>
      <c r="O117" s="7">
        <f t="shared" si="16"/>
        <v>0</v>
      </c>
      <c r="P117">
        <f t="shared" si="17"/>
        <v>0</v>
      </c>
      <c r="X117" s="1">
        <f t="shared" si="18"/>
        <v>0</v>
      </c>
      <c r="Y117">
        <f t="shared" si="19"/>
        <v>0</v>
      </c>
      <c r="Z117" s="7">
        <f t="shared" si="20"/>
        <v>0</v>
      </c>
      <c r="AA117">
        <f t="shared" si="21"/>
        <v>0</v>
      </c>
    </row>
    <row r="118" spans="1:27" x14ac:dyDescent="0.15">
      <c r="A118" s="1">
        <v>8.561899999999989E-2</v>
      </c>
      <c r="B118" s="1">
        <v>307.28890000000001</v>
      </c>
      <c r="C118" s="1"/>
      <c r="D118" s="1"/>
      <c r="E118" s="1">
        <v>0.10785300000000042</v>
      </c>
      <c r="F118" s="1">
        <v>299.9588</v>
      </c>
      <c r="M118" s="1">
        <f t="shared" si="14"/>
        <v>0</v>
      </c>
      <c r="N118">
        <f t="shared" si="15"/>
        <v>0</v>
      </c>
      <c r="O118" s="7">
        <f t="shared" si="16"/>
        <v>0</v>
      </c>
      <c r="P118">
        <f t="shared" si="17"/>
        <v>0</v>
      </c>
      <c r="X118" s="1">
        <f t="shared" si="18"/>
        <v>0</v>
      </c>
      <c r="Y118">
        <f t="shared" si="19"/>
        <v>0</v>
      </c>
      <c r="Z118" s="7">
        <f t="shared" si="20"/>
        <v>0</v>
      </c>
      <c r="AA118">
        <f t="shared" si="21"/>
        <v>0</v>
      </c>
    </row>
    <row r="119" spans="1:27" x14ac:dyDescent="0.15">
      <c r="A119" s="1">
        <v>8.5645000000000415E-2</v>
      </c>
      <c r="B119" s="1">
        <v>307.41649999999998</v>
      </c>
      <c r="C119" s="1"/>
      <c r="D119" s="1"/>
      <c r="E119" s="1">
        <v>0.10807049999999974</v>
      </c>
      <c r="F119" s="1">
        <v>300.39059999999995</v>
      </c>
      <c r="M119" s="1">
        <f t="shared" si="14"/>
        <v>0</v>
      </c>
      <c r="N119">
        <f t="shared" si="15"/>
        <v>0</v>
      </c>
      <c r="O119" s="7">
        <f t="shared" si="16"/>
        <v>0</v>
      </c>
      <c r="P119">
        <f t="shared" si="17"/>
        <v>0</v>
      </c>
      <c r="X119" s="1">
        <f t="shared" si="18"/>
        <v>0</v>
      </c>
      <c r="Y119">
        <f t="shared" si="19"/>
        <v>0</v>
      </c>
      <c r="Z119" s="7">
        <f t="shared" si="20"/>
        <v>0</v>
      </c>
      <c r="AA119">
        <f t="shared" si="21"/>
        <v>0</v>
      </c>
    </row>
    <row r="120" spans="1:27" x14ac:dyDescent="0.15">
      <c r="A120" s="1">
        <v>8.5894000000000581E-2</v>
      </c>
      <c r="B120" s="1">
        <v>307.55159999999995</v>
      </c>
      <c r="C120" s="1"/>
      <c r="D120" s="1"/>
      <c r="E120" s="1">
        <v>0.10814299999999966</v>
      </c>
      <c r="F120" s="1">
        <v>300.77609999999999</v>
      </c>
      <c r="M120" s="1">
        <f t="shared" si="14"/>
        <v>0</v>
      </c>
      <c r="N120">
        <f t="shared" si="15"/>
        <v>0</v>
      </c>
      <c r="O120" s="7">
        <f t="shared" si="16"/>
        <v>0</v>
      </c>
      <c r="P120">
        <f t="shared" si="17"/>
        <v>0</v>
      </c>
      <c r="X120" s="1">
        <f t="shared" si="18"/>
        <v>0</v>
      </c>
      <c r="Y120">
        <f t="shared" si="19"/>
        <v>0</v>
      </c>
      <c r="Z120" s="7">
        <f t="shared" si="20"/>
        <v>0</v>
      </c>
      <c r="AA120">
        <f t="shared" si="21"/>
        <v>0</v>
      </c>
    </row>
    <row r="121" spans="1:27" x14ac:dyDescent="0.15">
      <c r="A121" s="1">
        <v>8.5860000000000269E-2</v>
      </c>
      <c r="B121" s="1">
        <v>308.00420000000003</v>
      </c>
      <c r="C121" s="1"/>
      <c r="D121" s="1"/>
      <c r="E121" s="1">
        <v>0.10852600000000034</v>
      </c>
      <c r="F121" s="1">
        <v>301.2013</v>
      </c>
      <c r="M121" s="1">
        <f t="shared" si="14"/>
        <v>0</v>
      </c>
      <c r="N121">
        <f t="shared" si="15"/>
        <v>0</v>
      </c>
      <c r="O121" s="7">
        <f t="shared" si="16"/>
        <v>0</v>
      </c>
      <c r="P121">
        <f t="shared" si="17"/>
        <v>0</v>
      </c>
      <c r="X121" s="1">
        <f t="shared" si="18"/>
        <v>0</v>
      </c>
      <c r="Y121">
        <f t="shared" si="19"/>
        <v>0</v>
      </c>
      <c r="Z121" s="7">
        <f t="shared" si="20"/>
        <v>0</v>
      </c>
      <c r="AA121">
        <f t="shared" si="21"/>
        <v>0</v>
      </c>
    </row>
    <row r="122" spans="1:27" x14ac:dyDescent="0.15">
      <c r="A122" s="1">
        <v>8.6066000000000198E-2</v>
      </c>
      <c r="B122" s="1">
        <v>308.47090000000003</v>
      </c>
      <c r="C122" s="1"/>
      <c r="D122" s="1"/>
      <c r="E122" s="1">
        <v>0.10849399999999987</v>
      </c>
      <c r="F122" s="1">
        <v>301.62079999999997</v>
      </c>
      <c r="M122" s="1">
        <f t="shared" si="14"/>
        <v>0</v>
      </c>
      <c r="N122">
        <f t="shared" si="15"/>
        <v>0</v>
      </c>
      <c r="O122" s="7">
        <f t="shared" si="16"/>
        <v>0</v>
      </c>
      <c r="P122">
        <f t="shared" si="17"/>
        <v>0</v>
      </c>
      <c r="X122" s="1">
        <f t="shared" si="18"/>
        <v>0</v>
      </c>
      <c r="Y122">
        <f t="shared" si="19"/>
        <v>0</v>
      </c>
      <c r="Z122" s="7">
        <f t="shared" si="20"/>
        <v>0</v>
      </c>
      <c r="AA122">
        <f t="shared" si="21"/>
        <v>0</v>
      </c>
    </row>
    <row r="123" spans="1:27" x14ac:dyDescent="0.15">
      <c r="A123" s="1">
        <v>8.6052999999999713E-2</v>
      </c>
      <c r="B123" s="1">
        <v>308.89609999999999</v>
      </c>
      <c r="C123" s="1"/>
      <c r="D123" s="1"/>
      <c r="E123" s="1">
        <v>0.10831450000000054</v>
      </c>
      <c r="F123" s="1">
        <v>302.03929999999997</v>
      </c>
      <c r="M123" s="1">
        <f t="shared" si="14"/>
        <v>0</v>
      </c>
      <c r="N123">
        <f t="shared" si="15"/>
        <v>0</v>
      </c>
      <c r="O123" s="7">
        <f t="shared" si="16"/>
        <v>0</v>
      </c>
      <c r="P123">
        <f t="shared" si="17"/>
        <v>0</v>
      </c>
      <c r="X123" s="1">
        <f t="shared" si="18"/>
        <v>0</v>
      </c>
      <c r="Y123">
        <f t="shared" si="19"/>
        <v>0</v>
      </c>
      <c r="Z123" s="7">
        <f t="shared" si="20"/>
        <v>0</v>
      </c>
      <c r="AA123">
        <f t="shared" si="21"/>
        <v>0</v>
      </c>
    </row>
    <row r="124" spans="1:27" x14ac:dyDescent="0.15">
      <c r="A124" s="1">
        <v>8.6196000000000605E-2</v>
      </c>
      <c r="B124" s="1">
        <v>309.60570000000001</v>
      </c>
      <c r="C124" s="1"/>
      <c r="D124" s="1"/>
      <c r="E124" s="1">
        <v>0.10859549999999984</v>
      </c>
      <c r="F124" s="1">
        <v>294.05450000000002</v>
      </c>
      <c r="M124" s="1">
        <f t="shared" si="14"/>
        <v>0</v>
      </c>
      <c r="N124">
        <f t="shared" si="15"/>
        <v>0</v>
      </c>
      <c r="O124" s="7">
        <f t="shared" si="16"/>
        <v>0</v>
      </c>
      <c r="P124">
        <f t="shared" si="17"/>
        <v>0</v>
      </c>
      <c r="X124" s="1">
        <f t="shared" si="18"/>
        <v>0</v>
      </c>
      <c r="Y124">
        <f t="shared" si="19"/>
        <v>0</v>
      </c>
      <c r="Z124" s="7">
        <f t="shared" si="20"/>
        <v>0</v>
      </c>
      <c r="AA124">
        <f t="shared" si="21"/>
        <v>0</v>
      </c>
    </row>
    <row r="125" spans="1:27" x14ac:dyDescent="0.15">
      <c r="A125" s="1">
        <v>8.6546999999999485E-2</v>
      </c>
      <c r="B125" s="1">
        <v>310.24720000000002</v>
      </c>
      <c r="C125" s="1"/>
      <c r="D125" s="1"/>
      <c r="E125" s="1">
        <v>0.10925000000000029</v>
      </c>
      <c r="F125" s="1">
        <v>294.43900000000002</v>
      </c>
      <c r="M125" s="1">
        <f t="shared" si="14"/>
        <v>0</v>
      </c>
      <c r="N125">
        <f t="shared" si="15"/>
        <v>0</v>
      </c>
      <c r="O125" s="7">
        <f t="shared" si="16"/>
        <v>0</v>
      </c>
      <c r="P125">
        <f t="shared" si="17"/>
        <v>0</v>
      </c>
      <c r="X125" s="1">
        <f t="shared" si="18"/>
        <v>0</v>
      </c>
      <c r="Y125">
        <f t="shared" si="19"/>
        <v>0</v>
      </c>
      <c r="Z125" s="7">
        <f t="shared" si="20"/>
        <v>0</v>
      </c>
      <c r="AA125">
        <f t="shared" si="21"/>
        <v>0</v>
      </c>
    </row>
    <row r="126" spans="1:27" x14ac:dyDescent="0.15">
      <c r="A126" s="1">
        <v>8.6812000000000111E-2</v>
      </c>
      <c r="B126" s="1">
        <v>310.8349</v>
      </c>
      <c r="C126" s="1"/>
      <c r="D126" s="1"/>
      <c r="E126" s="1">
        <v>0.10874099999999975</v>
      </c>
      <c r="F126" s="1">
        <v>294.80379999999997</v>
      </c>
      <c r="M126" s="1">
        <f t="shared" si="14"/>
        <v>0</v>
      </c>
      <c r="N126">
        <f t="shared" si="15"/>
        <v>0</v>
      </c>
      <c r="O126" s="7">
        <f t="shared" si="16"/>
        <v>0</v>
      </c>
      <c r="P126">
        <f t="shared" si="17"/>
        <v>0</v>
      </c>
      <c r="X126" s="1">
        <f t="shared" si="18"/>
        <v>0</v>
      </c>
      <c r="Y126">
        <f t="shared" si="19"/>
        <v>0</v>
      </c>
      <c r="Z126" s="7">
        <f t="shared" si="20"/>
        <v>0</v>
      </c>
      <c r="AA126">
        <f t="shared" si="21"/>
        <v>0</v>
      </c>
    </row>
    <row r="127" spans="1:27" x14ac:dyDescent="0.15">
      <c r="A127" s="1">
        <v>8.7064999999999948E-2</v>
      </c>
      <c r="B127" s="1">
        <v>311.6456</v>
      </c>
      <c r="C127" s="1"/>
      <c r="D127" s="1"/>
      <c r="E127" s="1">
        <v>0.10912049999999995</v>
      </c>
      <c r="F127" s="1">
        <v>295.15520000000004</v>
      </c>
      <c r="M127" s="1">
        <f t="shared" si="14"/>
        <v>0</v>
      </c>
      <c r="N127">
        <f t="shared" si="15"/>
        <v>0</v>
      </c>
      <c r="O127" s="7">
        <f t="shared" si="16"/>
        <v>0</v>
      </c>
      <c r="P127">
        <f t="shared" si="17"/>
        <v>0</v>
      </c>
      <c r="X127" s="1">
        <f t="shared" si="18"/>
        <v>0</v>
      </c>
      <c r="Y127">
        <f t="shared" si="19"/>
        <v>0</v>
      </c>
      <c r="Z127" s="7">
        <f t="shared" si="20"/>
        <v>0</v>
      </c>
      <c r="AA127">
        <f t="shared" si="21"/>
        <v>0</v>
      </c>
    </row>
    <row r="128" spans="1:27" x14ac:dyDescent="0.15">
      <c r="A128" s="1">
        <v>8.7170000000000414E-2</v>
      </c>
      <c r="B128" s="1">
        <v>312.43640000000005</v>
      </c>
      <c r="C128" s="1"/>
      <c r="D128" s="1"/>
      <c r="E128" s="1">
        <v>0.10923400000000028</v>
      </c>
      <c r="F128" s="1">
        <v>295.5804</v>
      </c>
      <c r="M128" s="1">
        <f t="shared" si="14"/>
        <v>0</v>
      </c>
      <c r="N128">
        <f t="shared" si="15"/>
        <v>0</v>
      </c>
      <c r="O128" s="7">
        <f t="shared" si="16"/>
        <v>0</v>
      </c>
      <c r="P128">
        <f t="shared" si="17"/>
        <v>0</v>
      </c>
      <c r="X128" s="1">
        <f t="shared" si="18"/>
        <v>0</v>
      </c>
      <c r="Y128">
        <f t="shared" si="19"/>
        <v>0</v>
      </c>
      <c r="Z128" s="7">
        <f t="shared" si="20"/>
        <v>0</v>
      </c>
      <c r="AA128">
        <f t="shared" si="21"/>
        <v>0</v>
      </c>
    </row>
    <row r="129" spans="1:27" x14ac:dyDescent="0.15">
      <c r="A129" s="1">
        <v>8.7465499999999974E-2</v>
      </c>
      <c r="B129" s="1">
        <v>313.12520000000001</v>
      </c>
      <c r="C129" s="1"/>
      <c r="D129" s="1"/>
      <c r="E129" s="1">
        <v>0.1089739999999999</v>
      </c>
      <c r="F129" s="1">
        <v>296.30420000000004</v>
      </c>
      <c r="M129" s="1">
        <f t="shared" si="14"/>
        <v>0</v>
      </c>
      <c r="N129">
        <f t="shared" si="15"/>
        <v>0</v>
      </c>
      <c r="O129" s="7">
        <f t="shared" si="16"/>
        <v>0</v>
      </c>
      <c r="P129">
        <f t="shared" si="17"/>
        <v>0</v>
      </c>
      <c r="X129" s="1">
        <f t="shared" si="18"/>
        <v>0</v>
      </c>
      <c r="Y129">
        <f t="shared" si="19"/>
        <v>0</v>
      </c>
      <c r="Z129" s="7">
        <f t="shared" si="20"/>
        <v>0</v>
      </c>
      <c r="AA129">
        <f t="shared" si="21"/>
        <v>0</v>
      </c>
    </row>
    <row r="130" spans="1:27" x14ac:dyDescent="0.15">
      <c r="A130" s="1">
        <v>8.7934000000000179E-2</v>
      </c>
      <c r="B130" s="1">
        <v>313.78090000000003</v>
      </c>
      <c r="C130" s="1"/>
      <c r="D130" s="1"/>
      <c r="E130" s="1">
        <v>0.10887349999999962</v>
      </c>
      <c r="F130" s="1">
        <v>296.98629999999997</v>
      </c>
      <c r="M130" s="1">
        <f t="shared" si="14"/>
        <v>0</v>
      </c>
      <c r="N130">
        <f t="shared" si="15"/>
        <v>0</v>
      </c>
      <c r="O130" s="7">
        <f t="shared" si="16"/>
        <v>0</v>
      </c>
      <c r="P130">
        <f t="shared" si="17"/>
        <v>0</v>
      </c>
      <c r="X130" s="1">
        <f t="shared" si="18"/>
        <v>0</v>
      </c>
      <c r="Y130">
        <f t="shared" si="19"/>
        <v>0</v>
      </c>
      <c r="Z130" s="7">
        <f t="shared" si="20"/>
        <v>0</v>
      </c>
      <c r="AA130">
        <f t="shared" si="21"/>
        <v>0</v>
      </c>
    </row>
    <row r="131" spans="1:27" x14ac:dyDescent="0.15">
      <c r="A131" s="1">
        <v>8.8289500000000132E-2</v>
      </c>
      <c r="B131" s="1">
        <v>314.34780000000001</v>
      </c>
      <c r="C131" s="1"/>
      <c r="D131" s="1"/>
      <c r="E131" s="1">
        <v>0.10882250000000004</v>
      </c>
      <c r="F131" s="1">
        <v>297.64109999999999</v>
      </c>
      <c r="M131" s="1">
        <f t="shared" si="14"/>
        <v>0</v>
      </c>
      <c r="N131">
        <f t="shared" si="15"/>
        <v>0</v>
      </c>
      <c r="O131" s="7">
        <f t="shared" si="16"/>
        <v>0</v>
      </c>
      <c r="P131">
        <f t="shared" si="17"/>
        <v>0</v>
      </c>
      <c r="X131" s="1">
        <f t="shared" si="18"/>
        <v>0</v>
      </c>
      <c r="Y131">
        <f t="shared" si="19"/>
        <v>0</v>
      </c>
      <c r="Z131" s="7">
        <f t="shared" si="20"/>
        <v>0</v>
      </c>
      <c r="AA131">
        <f t="shared" si="21"/>
        <v>0</v>
      </c>
    </row>
    <row r="132" spans="1:27" x14ac:dyDescent="0.15">
      <c r="A132" s="1">
        <v>8.8642999999999805E-2</v>
      </c>
      <c r="B132" s="1">
        <v>314.91570000000002</v>
      </c>
      <c r="C132" s="1"/>
      <c r="D132" s="1"/>
      <c r="E132" s="1">
        <v>0.10877200000000009</v>
      </c>
      <c r="F132" s="1">
        <v>298.28359999999998</v>
      </c>
      <c r="M132" s="1">
        <f t="shared" si="14"/>
        <v>0</v>
      </c>
      <c r="N132">
        <f t="shared" si="15"/>
        <v>0</v>
      </c>
      <c r="O132" s="7">
        <f t="shared" si="16"/>
        <v>0</v>
      </c>
      <c r="P132">
        <f t="shared" si="17"/>
        <v>0</v>
      </c>
      <c r="X132" s="1">
        <f t="shared" si="18"/>
        <v>0</v>
      </c>
      <c r="Y132">
        <f t="shared" si="19"/>
        <v>0</v>
      </c>
      <c r="Z132" s="7">
        <f t="shared" si="20"/>
        <v>0</v>
      </c>
      <c r="AA132">
        <f t="shared" si="21"/>
        <v>0</v>
      </c>
    </row>
    <row r="133" spans="1:27" x14ac:dyDescent="0.15">
      <c r="A133" s="1">
        <v>8.8880999999999766E-2</v>
      </c>
      <c r="B133" s="1">
        <v>315.49680000000001</v>
      </c>
      <c r="C133" s="1"/>
      <c r="D133" s="1"/>
      <c r="E133" s="1">
        <v>0.10843999999999987</v>
      </c>
      <c r="F133" s="1">
        <v>298.87129999999996</v>
      </c>
      <c r="M133" s="1">
        <f t="shared" si="14"/>
        <v>0</v>
      </c>
      <c r="N133">
        <f t="shared" si="15"/>
        <v>0</v>
      </c>
      <c r="O133" s="7">
        <f t="shared" si="16"/>
        <v>0</v>
      </c>
      <c r="P133">
        <f t="shared" si="17"/>
        <v>0</v>
      </c>
      <c r="X133" s="1">
        <f t="shared" si="18"/>
        <v>0</v>
      </c>
      <c r="Y133">
        <f t="shared" si="19"/>
        <v>0</v>
      </c>
      <c r="Z133" s="7">
        <f t="shared" si="20"/>
        <v>0</v>
      </c>
      <c r="AA133">
        <f t="shared" si="21"/>
        <v>0</v>
      </c>
    </row>
    <row r="134" spans="1:27" x14ac:dyDescent="0.15">
      <c r="A134" s="1">
        <v>8.9315000000000033E-2</v>
      </c>
      <c r="B134" s="1">
        <v>316.06370000000004</v>
      </c>
      <c r="C134" s="1"/>
      <c r="D134" s="1"/>
      <c r="E134" s="1">
        <v>0.10908899999999999</v>
      </c>
      <c r="F134" s="1">
        <v>299.459</v>
      </c>
      <c r="M134" s="1">
        <f t="shared" ref="M134:M153" si="22">SQRT(POWER(I134-K134,2)+POWER(J134-L134,2))</f>
        <v>0</v>
      </c>
      <c r="N134">
        <f t="shared" ref="N134:N153" si="23">J134-L134</f>
        <v>0</v>
      </c>
      <c r="O134" s="7">
        <f t="shared" ref="O134:O153" si="24">M134-N134</f>
        <v>0</v>
      </c>
      <c r="P134">
        <f t="shared" ref="P134:P153" si="25">M134-H134</f>
        <v>0</v>
      </c>
      <c r="X134" s="1">
        <f t="shared" ref="X134:X153" si="26">SQRT(POWER(T134-V134,2)+POWER(U134-W134,2))</f>
        <v>0</v>
      </c>
      <c r="Y134">
        <f t="shared" ref="Y134:Y153" si="27">U134-W134</f>
        <v>0</v>
      </c>
      <c r="Z134" s="7">
        <f t="shared" ref="Z134:Z153" si="28">X134-Y134</f>
        <v>0</v>
      </c>
      <c r="AA134">
        <f t="shared" ref="AA134:AA153" si="29">X134-S134</f>
        <v>0</v>
      </c>
    </row>
    <row r="135" spans="1:27" x14ac:dyDescent="0.15">
      <c r="A135" s="1">
        <v>8.9461500000000527E-2</v>
      </c>
      <c r="B135" s="1">
        <v>316.60409999999996</v>
      </c>
      <c r="C135" s="1"/>
      <c r="D135" s="1"/>
      <c r="E135" s="1">
        <v>0.10912849999999974</v>
      </c>
      <c r="F135" s="1">
        <v>300.0127</v>
      </c>
      <c r="M135" s="1">
        <f t="shared" si="22"/>
        <v>0</v>
      </c>
      <c r="N135">
        <f t="shared" si="23"/>
        <v>0</v>
      </c>
      <c r="O135" s="7">
        <f t="shared" si="24"/>
        <v>0</v>
      </c>
      <c r="P135">
        <f t="shared" si="25"/>
        <v>0</v>
      </c>
      <c r="X135" s="1">
        <f t="shared" si="26"/>
        <v>0</v>
      </c>
      <c r="Y135">
        <f t="shared" si="27"/>
        <v>0</v>
      </c>
      <c r="Z135" s="7">
        <f t="shared" si="28"/>
        <v>0</v>
      </c>
      <c r="AA135">
        <f t="shared" si="29"/>
        <v>0</v>
      </c>
    </row>
    <row r="136" spans="1:27" x14ac:dyDescent="0.15">
      <c r="A136" s="1">
        <v>8.9706500000000133E-2</v>
      </c>
      <c r="B136" s="1">
        <v>317.13799999999998</v>
      </c>
      <c r="C136" s="1"/>
      <c r="D136" s="1"/>
      <c r="E136" s="1">
        <v>0.10895049999999973</v>
      </c>
      <c r="F136" s="1">
        <v>300.51249999999999</v>
      </c>
      <c r="M136" s="1">
        <f t="shared" si="22"/>
        <v>0</v>
      </c>
      <c r="N136">
        <f t="shared" si="23"/>
        <v>0</v>
      </c>
      <c r="O136" s="7">
        <f t="shared" si="24"/>
        <v>0</v>
      </c>
      <c r="P136">
        <f t="shared" si="25"/>
        <v>0</v>
      </c>
      <c r="X136" s="1">
        <f t="shared" si="26"/>
        <v>0</v>
      </c>
      <c r="Y136">
        <f t="shared" si="27"/>
        <v>0</v>
      </c>
      <c r="Z136" s="7">
        <f t="shared" si="28"/>
        <v>0</v>
      </c>
      <c r="AA136">
        <f t="shared" si="29"/>
        <v>0</v>
      </c>
    </row>
    <row r="137" spans="1:27" x14ac:dyDescent="0.15">
      <c r="A137" s="1">
        <v>8.979949999999981E-2</v>
      </c>
      <c r="B137" s="1">
        <v>317.67840000000001</v>
      </c>
      <c r="C137" s="1"/>
      <c r="D137" s="1"/>
      <c r="E137" s="1">
        <v>0.10899399999999959</v>
      </c>
      <c r="F137" s="1">
        <v>301.01229999999998</v>
      </c>
      <c r="M137" s="1">
        <f t="shared" si="22"/>
        <v>0</v>
      </c>
      <c r="N137">
        <f t="shared" si="23"/>
        <v>0</v>
      </c>
      <c r="O137" s="7">
        <f t="shared" si="24"/>
        <v>0</v>
      </c>
      <c r="P137">
        <f t="shared" si="25"/>
        <v>0</v>
      </c>
      <c r="X137" s="1">
        <f t="shared" si="26"/>
        <v>0</v>
      </c>
      <c r="Y137">
        <f t="shared" si="27"/>
        <v>0</v>
      </c>
      <c r="Z137" s="7">
        <f t="shared" si="28"/>
        <v>0</v>
      </c>
      <c r="AA137">
        <f t="shared" si="29"/>
        <v>0</v>
      </c>
    </row>
    <row r="138" spans="1:27" x14ac:dyDescent="0.15">
      <c r="A138" s="1">
        <v>9.012100000000034E-2</v>
      </c>
      <c r="B138" s="1">
        <v>317.62459999999999</v>
      </c>
      <c r="C138" s="1"/>
      <c r="D138" s="1"/>
      <c r="E138" s="1">
        <v>0.10890249999999924</v>
      </c>
      <c r="F138" s="1">
        <v>301.72190000000001</v>
      </c>
      <c r="M138" s="1">
        <f t="shared" si="22"/>
        <v>0</v>
      </c>
      <c r="N138">
        <f t="shared" si="23"/>
        <v>0</v>
      </c>
      <c r="O138" s="7">
        <f t="shared" si="24"/>
        <v>0</v>
      </c>
      <c r="P138">
        <f t="shared" si="25"/>
        <v>0</v>
      </c>
      <c r="X138" s="1">
        <f t="shared" si="26"/>
        <v>0</v>
      </c>
      <c r="Y138">
        <f t="shared" si="27"/>
        <v>0</v>
      </c>
      <c r="Z138" s="7">
        <f t="shared" si="28"/>
        <v>0</v>
      </c>
      <c r="AA138">
        <f t="shared" si="29"/>
        <v>0</v>
      </c>
    </row>
    <row r="139" spans="1:27" x14ac:dyDescent="0.15">
      <c r="A139" s="1">
        <v>9.0376000000000012E-2</v>
      </c>
      <c r="B139" s="1">
        <v>317.63779999999997</v>
      </c>
      <c r="C139" s="1"/>
      <c r="D139" s="1"/>
      <c r="E139" s="1">
        <v>0.10867650000000006</v>
      </c>
      <c r="F139" s="1">
        <v>302.4787</v>
      </c>
      <c r="M139" s="1">
        <f t="shared" si="22"/>
        <v>0</v>
      </c>
      <c r="N139">
        <f t="shared" si="23"/>
        <v>0</v>
      </c>
      <c r="O139" s="7">
        <f t="shared" si="24"/>
        <v>0</v>
      </c>
      <c r="P139">
        <f t="shared" si="25"/>
        <v>0</v>
      </c>
      <c r="X139" s="1">
        <f t="shared" si="26"/>
        <v>0</v>
      </c>
      <c r="Y139">
        <f t="shared" si="27"/>
        <v>0</v>
      </c>
      <c r="Z139" s="7">
        <f t="shared" si="28"/>
        <v>0</v>
      </c>
      <c r="AA139">
        <f t="shared" si="29"/>
        <v>0</v>
      </c>
    </row>
    <row r="140" spans="1:27" x14ac:dyDescent="0.15">
      <c r="A140" s="1">
        <v>9.0563999999999645E-2</v>
      </c>
      <c r="B140" s="1">
        <v>317.70580000000001</v>
      </c>
      <c r="C140" s="1"/>
      <c r="D140" s="1"/>
      <c r="E140" s="1">
        <v>0.10918000000000028</v>
      </c>
      <c r="F140" s="1">
        <v>302.60720000000003</v>
      </c>
      <c r="M140" s="1">
        <f t="shared" si="22"/>
        <v>0</v>
      </c>
      <c r="N140">
        <f t="shared" si="23"/>
        <v>0</v>
      </c>
      <c r="O140" s="7">
        <f t="shared" si="24"/>
        <v>0</v>
      </c>
      <c r="P140">
        <f t="shared" si="25"/>
        <v>0</v>
      </c>
      <c r="X140" s="1">
        <f t="shared" si="26"/>
        <v>0</v>
      </c>
      <c r="Y140">
        <f t="shared" si="27"/>
        <v>0</v>
      </c>
      <c r="Z140" s="7">
        <f t="shared" si="28"/>
        <v>0</v>
      </c>
      <c r="AA140">
        <f t="shared" si="29"/>
        <v>0</v>
      </c>
    </row>
    <row r="141" spans="1:27" x14ac:dyDescent="0.15">
      <c r="A141" s="1">
        <v>9.0787500000000243E-2</v>
      </c>
      <c r="B141" s="1">
        <v>317.81349999999998</v>
      </c>
      <c r="C141" s="1"/>
      <c r="D141" s="1"/>
      <c r="E141" s="1">
        <v>0.10913649999999953</v>
      </c>
      <c r="F141" s="1">
        <v>302.65440000000001</v>
      </c>
      <c r="M141" s="1">
        <f t="shared" si="22"/>
        <v>0</v>
      </c>
      <c r="N141">
        <f t="shared" si="23"/>
        <v>0</v>
      </c>
      <c r="O141" s="7">
        <f t="shared" si="24"/>
        <v>0</v>
      </c>
      <c r="P141">
        <f t="shared" si="25"/>
        <v>0</v>
      </c>
      <c r="X141" s="1">
        <f t="shared" si="26"/>
        <v>0</v>
      </c>
      <c r="Y141">
        <f t="shared" si="27"/>
        <v>0</v>
      </c>
      <c r="Z141" s="7">
        <f t="shared" si="28"/>
        <v>0</v>
      </c>
      <c r="AA141">
        <f t="shared" si="29"/>
        <v>0</v>
      </c>
    </row>
    <row r="142" spans="1:27" x14ac:dyDescent="0.15">
      <c r="A142" s="1">
        <v>9.0636500000000453E-2</v>
      </c>
      <c r="B142" s="1">
        <v>317.96280000000002</v>
      </c>
      <c r="C142" s="1"/>
      <c r="D142" s="1"/>
      <c r="E142" s="1">
        <v>0.1087229999999999</v>
      </c>
      <c r="F142" s="1">
        <v>302.72820000000002</v>
      </c>
      <c r="M142" s="1">
        <f t="shared" si="22"/>
        <v>0</v>
      </c>
      <c r="N142">
        <f t="shared" si="23"/>
        <v>0</v>
      </c>
      <c r="O142" s="7">
        <f t="shared" si="24"/>
        <v>0</v>
      </c>
      <c r="P142">
        <f t="shared" si="25"/>
        <v>0</v>
      </c>
      <c r="X142" s="1">
        <f t="shared" si="26"/>
        <v>0</v>
      </c>
      <c r="Y142">
        <f t="shared" si="27"/>
        <v>0</v>
      </c>
      <c r="Z142" s="7">
        <f t="shared" si="28"/>
        <v>0</v>
      </c>
      <c r="AA142">
        <f t="shared" si="29"/>
        <v>0</v>
      </c>
    </row>
    <row r="143" spans="1:27" x14ac:dyDescent="0.15">
      <c r="A143" s="1">
        <v>9.079249999999961E-2</v>
      </c>
      <c r="B143" s="1">
        <v>318.13099999999997</v>
      </c>
      <c r="C143" s="1"/>
      <c r="D143" s="1"/>
      <c r="E143" s="1">
        <v>0.10921899999999996</v>
      </c>
      <c r="F143" s="1">
        <v>302.77540000000005</v>
      </c>
      <c r="M143" s="1">
        <f t="shared" si="22"/>
        <v>0</v>
      </c>
      <c r="N143">
        <f t="shared" si="23"/>
        <v>0</v>
      </c>
      <c r="O143" s="7">
        <f t="shared" si="24"/>
        <v>0</v>
      </c>
      <c r="P143">
        <f t="shared" si="25"/>
        <v>0</v>
      </c>
      <c r="X143" s="1">
        <f t="shared" si="26"/>
        <v>0</v>
      </c>
      <c r="Y143">
        <f t="shared" si="27"/>
        <v>0</v>
      </c>
      <c r="Z143" s="7">
        <f t="shared" si="28"/>
        <v>0</v>
      </c>
      <c r="AA143">
        <f t="shared" si="29"/>
        <v>0</v>
      </c>
    </row>
    <row r="144" spans="1:27" x14ac:dyDescent="0.15">
      <c r="A144" s="1">
        <v>9.0904999999999792E-2</v>
      </c>
      <c r="B144" s="1">
        <v>318.31329999999997</v>
      </c>
      <c r="C144" s="1"/>
      <c r="D144" s="1"/>
      <c r="E144" s="1">
        <v>0.10906449999999968</v>
      </c>
      <c r="F144" s="1">
        <v>302.36340000000001</v>
      </c>
      <c r="M144" s="1">
        <f t="shared" si="22"/>
        <v>0</v>
      </c>
      <c r="N144">
        <f t="shared" si="23"/>
        <v>0</v>
      </c>
      <c r="O144" s="7">
        <f t="shared" si="24"/>
        <v>0</v>
      </c>
      <c r="P144">
        <f t="shared" si="25"/>
        <v>0</v>
      </c>
      <c r="X144" s="1">
        <f t="shared" si="26"/>
        <v>0</v>
      </c>
      <c r="Y144">
        <f t="shared" si="27"/>
        <v>0</v>
      </c>
      <c r="Z144" s="7">
        <f t="shared" si="28"/>
        <v>0</v>
      </c>
      <c r="AA144">
        <f t="shared" si="29"/>
        <v>0</v>
      </c>
    </row>
    <row r="145" spans="1:27" x14ac:dyDescent="0.15">
      <c r="A145" s="1">
        <v>9.127250000000009E-2</v>
      </c>
      <c r="B145" s="1">
        <v>318.50329999999997</v>
      </c>
      <c r="C145" s="1"/>
      <c r="D145" s="1"/>
      <c r="E145" s="1">
        <v>0.109124</v>
      </c>
      <c r="F145" s="1">
        <v>301.88350000000003</v>
      </c>
      <c r="M145" s="1">
        <f t="shared" si="22"/>
        <v>0</v>
      </c>
      <c r="N145">
        <f t="shared" si="23"/>
        <v>0</v>
      </c>
      <c r="O145" s="7">
        <f t="shared" si="24"/>
        <v>0</v>
      </c>
      <c r="P145">
        <f t="shared" si="25"/>
        <v>0</v>
      </c>
      <c r="X145" s="1">
        <f t="shared" si="26"/>
        <v>0</v>
      </c>
      <c r="Y145">
        <f t="shared" si="27"/>
        <v>0</v>
      </c>
      <c r="Z145" s="7">
        <f t="shared" si="28"/>
        <v>0</v>
      </c>
      <c r="AA145">
        <f t="shared" si="29"/>
        <v>0</v>
      </c>
    </row>
    <row r="146" spans="1:27" x14ac:dyDescent="0.15">
      <c r="A146" s="1">
        <v>9.1492499999999755E-2</v>
      </c>
      <c r="B146" s="1">
        <v>318.67899999999997</v>
      </c>
      <c r="C146" s="1"/>
      <c r="D146" s="1"/>
      <c r="E146" s="1">
        <v>0.1086210000000003</v>
      </c>
      <c r="F146" s="1">
        <v>301.31659999999999</v>
      </c>
      <c r="M146" s="1">
        <f t="shared" si="22"/>
        <v>0</v>
      </c>
      <c r="N146">
        <f t="shared" si="23"/>
        <v>0</v>
      </c>
      <c r="O146" s="7">
        <f t="shared" si="24"/>
        <v>0</v>
      </c>
      <c r="P146">
        <f t="shared" si="25"/>
        <v>0</v>
      </c>
      <c r="X146" s="1">
        <f t="shared" si="26"/>
        <v>0</v>
      </c>
      <c r="Y146">
        <f t="shared" si="27"/>
        <v>0</v>
      </c>
      <c r="Z146" s="7">
        <f t="shared" si="28"/>
        <v>0</v>
      </c>
      <c r="AA146">
        <f t="shared" si="29"/>
        <v>0</v>
      </c>
    </row>
    <row r="147" spans="1:27" x14ac:dyDescent="0.15">
      <c r="A147" s="1">
        <v>9.148699999999943E-2</v>
      </c>
      <c r="B147" s="1">
        <v>318.90100000000001</v>
      </c>
      <c r="C147" s="1"/>
      <c r="D147" s="1"/>
      <c r="E147" s="1">
        <v>0.10940149999999971</v>
      </c>
      <c r="F147" s="1">
        <v>300.81670000000003</v>
      </c>
      <c r="M147" s="1">
        <f t="shared" si="22"/>
        <v>0</v>
      </c>
      <c r="N147">
        <f t="shared" si="23"/>
        <v>0</v>
      </c>
      <c r="O147" s="7">
        <f t="shared" si="24"/>
        <v>0</v>
      </c>
      <c r="P147">
        <f t="shared" si="25"/>
        <v>0</v>
      </c>
      <c r="X147" s="1">
        <f t="shared" si="26"/>
        <v>0</v>
      </c>
      <c r="Y147">
        <f t="shared" si="27"/>
        <v>0</v>
      </c>
      <c r="Z147" s="7">
        <f t="shared" si="28"/>
        <v>0</v>
      </c>
      <c r="AA147">
        <f t="shared" si="29"/>
        <v>0</v>
      </c>
    </row>
    <row r="148" spans="1:27" x14ac:dyDescent="0.15">
      <c r="A148" s="1">
        <v>9.1469999999999718E-2</v>
      </c>
      <c r="B148" s="1">
        <v>319.07679999999999</v>
      </c>
      <c r="C148" s="1"/>
      <c r="D148" s="1"/>
      <c r="E148" s="1">
        <v>0.10945450000000001</v>
      </c>
      <c r="F148" s="1">
        <v>300.31690000000003</v>
      </c>
      <c r="M148" s="1">
        <f t="shared" si="22"/>
        <v>0</v>
      </c>
      <c r="N148">
        <f t="shared" si="23"/>
        <v>0</v>
      </c>
      <c r="O148" s="7">
        <f t="shared" si="24"/>
        <v>0</v>
      </c>
      <c r="P148">
        <f t="shared" si="25"/>
        <v>0</v>
      </c>
      <c r="X148" s="1">
        <f t="shared" si="26"/>
        <v>0</v>
      </c>
      <c r="Y148">
        <f t="shared" si="27"/>
        <v>0</v>
      </c>
      <c r="Z148" s="7">
        <f t="shared" si="28"/>
        <v>0</v>
      </c>
      <c r="AA148">
        <f t="shared" si="29"/>
        <v>0</v>
      </c>
    </row>
    <row r="149" spans="1:27" x14ac:dyDescent="0.15">
      <c r="A149" s="1">
        <v>9.1485000000000039E-2</v>
      </c>
      <c r="B149" s="1">
        <v>319.29320000000001</v>
      </c>
      <c r="C149" s="1"/>
      <c r="D149" s="1"/>
      <c r="E149" s="1">
        <v>0.11035249999999985</v>
      </c>
      <c r="F149" s="1">
        <v>299.85679999999996</v>
      </c>
      <c r="M149" s="1">
        <f t="shared" si="22"/>
        <v>0</v>
      </c>
      <c r="N149">
        <f t="shared" si="23"/>
        <v>0</v>
      </c>
      <c r="O149" s="7">
        <f t="shared" si="24"/>
        <v>0</v>
      </c>
      <c r="P149">
        <f t="shared" si="25"/>
        <v>0</v>
      </c>
      <c r="X149" s="1">
        <f t="shared" si="26"/>
        <v>0</v>
      </c>
      <c r="Y149">
        <f t="shared" si="27"/>
        <v>0</v>
      </c>
      <c r="Z149" s="7">
        <f t="shared" si="28"/>
        <v>0</v>
      </c>
      <c r="AA149">
        <f t="shared" si="29"/>
        <v>0</v>
      </c>
    </row>
    <row r="150" spans="1:27" x14ac:dyDescent="0.15">
      <c r="A150" s="1">
        <v>9.1768500000000142E-2</v>
      </c>
      <c r="B150" s="1">
        <v>319.52279999999996</v>
      </c>
      <c r="C150" s="1"/>
      <c r="D150" s="1"/>
      <c r="E150" s="1">
        <v>0.11069500000000021</v>
      </c>
      <c r="F150" s="1">
        <v>299.39100000000002</v>
      </c>
      <c r="M150" s="1">
        <f t="shared" si="22"/>
        <v>0</v>
      </c>
      <c r="N150">
        <f t="shared" si="23"/>
        <v>0</v>
      </c>
      <c r="O150" s="7">
        <f t="shared" si="24"/>
        <v>0</v>
      </c>
      <c r="P150">
        <f t="shared" si="25"/>
        <v>0</v>
      </c>
      <c r="X150" s="1">
        <f t="shared" si="26"/>
        <v>0</v>
      </c>
      <c r="Y150">
        <f t="shared" si="27"/>
        <v>0</v>
      </c>
      <c r="Z150" s="7">
        <f t="shared" si="28"/>
        <v>0</v>
      </c>
      <c r="AA150">
        <f t="shared" si="29"/>
        <v>0</v>
      </c>
    </row>
    <row r="151" spans="1:27" x14ac:dyDescent="0.15">
      <c r="A151" s="1">
        <v>9.2024499999999954E-2</v>
      </c>
      <c r="B151" s="1">
        <v>320.00279999999998</v>
      </c>
      <c r="C151" s="1"/>
      <c r="D151" s="1"/>
      <c r="E151" s="1">
        <v>0.11155400000000038</v>
      </c>
      <c r="F151" s="1">
        <v>298.97240000000005</v>
      </c>
      <c r="M151" s="1">
        <f t="shared" si="22"/>
        <v>0</v>
      </c>
      <c r="N151">
        <f t="shared" si="23"/>
        <v>0</v>
      </c>
      <c r="O151" s="7">
        <f t="shared" si="24"/>
        <v>0</v>
      </c>
      <c r="P151">
        <f t="shared" si="25"/>
        <v>0</v>
      </c>
      <c r="X151" s="1">
        <f t="shared" si="26"/>
        <v>0</v>
      </c>
      <c r="Y151">
        <f t="shared" si="27"/>
        <v>0</v>
      </c>
      <c r="Z151" s="7">
        <f t="shared" si="28"/>
        <v>0</v>
      </c>
      <c r="AA151">
        <f t="shared" si="29"/>
        <v>0</v>
      </c>
    </row>
    <row r="152" spans="1:27" x14ac:dyDescent="0.15">
      <c r="A152" s="1">
        <v>9.1729500000000463E-2</v>
      </c>
      <c r="B152" s="1">
        <v>320.47520000000003</v>
      </c>
      <c r="C152" s="1"/>
      <c r="D152" s="1"/>
      <c r="E152" s="1">
        <v>0.11178749999999971</v>
      </c>
      <c r="F152" s="1">
        <v>298.82409999999999</v>
      </c>
      <c r="M152" s="1">
        <f t="shared" si="22"/>
        <v>0</v>
      </c>
      <c r="N152">
        <f t="shared" si="23"/>
        <v>0</v>
      </c>
      <c r="O152" s="7">
        <f t="shared" si="24"/>
        <v>0</v>
      </c>
      <c r="P152">
        <f t="shared" si="25"/>
        <v>0</v>
      </c>
      <c r="X152" s="1">
        <f t="shared" si="26"/>
        <v>0</v>
      </c>
      <c r="Y152">
        <f t="shared" si="27"/>
        <v>0</v>
      </c>
      <c r="Z152" s="7">
        <f t="shared" si="28"/>
        <v>0</v>
      </c>
      <c r="AA152">
        <f t="shared" si="29"/>
        <v>0</v>
      </c>
    </row>
    <row r="153" spans="1:27" x14ac:dyDescent="0.15">
      <c r="A153" s="1">
        <v>9.2022000000000048E-2</v>
      </c>
      <c r="B153" s="1">
        <v>320.93529999999998</v>
      </c>
      <c r="C153" s="1"/>
      <c r="D153" s="1"/>
      <c r="E153" s="1">
        <v>0.11136000000000035</v>
      </c>
      <c r="F153" s="1">
        <v>298.82409999999999</v>
      </c>
      <c r="M153" s="1">
        <f t="shared" si="22"/>
        <v>0</v>
      </c>
      <c r="N153">
        <f t="shared" si="23"/>
        <v>0</v>
      </c>
      <c r="O153" s="7">
        <f t="shared" si="24"/>
        <v>0</v>
      </c>
      <c r="P153">
        <f t="shared" si="25"/>
        <v>0</v>
      </c>
      <c r="X153" s="1">
        <f t="shared" si="26"/>
        <v>0</v>
      </c>
      <c r="Y153">
        <f t="shared" si="27"/>
        <v>0</v>
      </c>
      <c r="Z153" s="7">
        <f t="shared" si="28"/>
        <v>0</v>
      </c>
      <c r="AA153">
        <f t="shared" si="29"/>
        <v>0</v>
      </c>
    </row>
    <row r="154" spans="1:27" x14ac:dyDescent="0.15">
      <c r="A154" s="1">
        <v>9.2276000000000025E-2</v>
      </c>
      <c r="B154" s="1">
        <v>321.40770000000003</v>
      </c>
      <c r="C154" s="1"/>
      <c r="D154" s="1"/>
      <c r="E154" s="1">
        <v>0.1120865000000002</v>
      </c>
      <c r="F154" s="1">
        <v>298.9658</v>
      </c>
    </row>
    <row r="155" spans="1:27" x14ac:dyDescent="0.15">
      <c r="A155" s="1">
        <v>9.2427000000000259E-2</v>
      </c>
      <c r="B155" s="1">
        <v>314.44229999999999</v>
      </c>
      <c r="C155" s="1"/>
      <c r="D155" s="1"/>
      <c r="E155" s="1">
        <v>0.11254250000000043</v>
      </c>
      <c r="F155" s="1">
        <v>299.2294</v>
      </c>
    </row>
    <row r="156" spans="1:27" x14ac:dyDescent="0.15">
      <c r="A156" s="1">
        <v>9.2594000000000065E-2</v>
      </c>
      <c r="B156" s="1">
        <v>316.34809999999999</v>
      </c>
      <c r="C156" s="1"/>
      <c r="D156" s="1"/>
      <c r="E156" s="1">
        <v>0.11316999999999977</v>
      </c>
      <c r="F156" s="1">
        <v>299.88420000000002</v>
      </c>
    </row>
    <row r="157" spans="1:27" x14ac:dyDescent="0.15">
      <c r="A157" s="1">
        <v>9.1457999999999817E-2</v>
      </c>
      <c r="B157" s="1">
        <v>318.0299</v>
      </c>
      <c r="C157" s="1"/>
      <c r="D157" s="1"/>
      <c r="E157" s="1">
        <v>0.11366999999999994</v>
      </c>
      <c r="F157" s="1">
        <v>300.64759999999995</v>
      </c>
    </row>
    <row r="158" spans="1:27" x14ac:dyDescent="0.15">
      <c r="A158" s="1">
        <v>9.1802999999999635E-2</v>
      </c>
      <c r="B158" s="1">
        <v>319.6173</v>
      </c>
      <c r="C158" s="1"/>
      <c r="D158" s="1"/>
      <c r="E158" s="1">
        <v>0.11409999999999965</v>
      </c>
      <c r="F158" s="1">
        <v>301.63400000000001</v>
      </c>
    </row>
    <row r="159" spans="1:27" x14ac:dyDescent="0.15">
      <c r="A159" s="1">
        <v>9.2452999999999452E-2</v>
      </c>
      <c r="B159" s="1">
        <v>321.06279999999998</v>
      </c>
      <c r="C159" s="1"/>
      <c r="D159" s="1"/>
      <c r="E159" s="1">
        <v>0.11461399999999999</v>
      </c>
      <c r="F159" s="1">
        <v>303.2081</v>
      </c>
    </row>
    <row r="160" spans="1:27" x14ac:dyDescent="0.15">
      <c r="A160" s="1">
        <v>9.257499999999963E-2</v>
      </c>
      <c r="B160" s="1">
        <v>322.3535</v>
      </c>
      <c r="C160" s="1"/>
      <c r="D160" s="1"/>
      <c r="E160" s="1">
        <v>0.11494699999999947</v>
      </c>
      <c r="F160" s="1">
        <v>304.72840000000002</v>
      </c>
    </row>
    <row r="161" spans="1:6" x14ac:dyDescent="0.15">
      <c r="A161" s="1">
        <v>9.2795500000000697E-2</v>
      </c>
      <c r="B161" s="1">
        <v>322.98840000000001</v>
      </c>
      <c r="C161" s="1"/>
      <c r="D161" s="1"/>
      <c r="E161" s="1">
        <v>0.11497700000000011</v>
      </c>
      <c r="F161" s="1">
        <v>306.11259999999999</v>
      </c>
    </row>
    <row r="162" spans="1:6" x14ac:dyDescent="0.15">
      <c r="A162" s="1">
        <v>9.3043499999999835E-2</v>
      </c>
      <c r="B162" s="1">
        <v>323.49490000000003</v>
      </c>
      <c r="C162" s="1"/>
      <c r="D162" s="1"/>
      <c r="E162" s="1">
        <v>0.1156864999999998</v>
      </c>
      <c r="F162" s="1">
        <v>307.33620000000002</v>
      </c>
    </row>
    <row r="163" spans="1:6" x14ac:dyDescent="0.15">
      <c r="A163" s="1">
        <v>9.3311499999999992E-2</v>
      </c>
      <c r="B163" s="1">
        <v>323.97490000000005</v>
      </c>
      <c r="C163" s="1"/>
      <c r="D163" s="1"/>
      <c r="E163" s="1">
        <v>0.11630050000000036</v>
      </c>
      <c r="F163" s="1">
        <v>308.45009999999996</v>
      </c>
    </row>
    <row r="164" spans="1:6" x14ac:dyDescent="0.15">
      <c r="A164" s="1">
        <v>9.3757000000000534E-2</v>
      </c>
      <c r="B164" s="1">
        <v>324.39340000000004</v>
      </c>
      <c r="C164" s="1"/>
      <c r="D164" s="1"/>
      <c r="E164" s="1">
        <v>0.11670399999999992</v>
      </c>
      <c r="F164" s="1">
        <v>309.45069999999998</v>
      </c>
    </row>
    <row r="165" spans="1:6" x14ac:dyDescent="0.15">
      <c r="A165" s="1">
        <v>9.3823499999999616E-2</v>
      </c>
      <c r="B165" s="1">
        <v>324.84690000000001</v>
      </c>
      <c r="C165" s="1"/>
      <c r="D165" s="1"/>
      <c r="E165" s="1">
        <v>0.11689949999999971</v>
      </c>
      <c r="F165" s="1">
        <v>310.78109999999998</v>
      </c>
    </row>
    <row r="166" spans="1:6" x14ac:dyDescent="0.15">
      <c r="A166" s="1">
        <v>9.4087000000000032E-2</v>
      </c>
      <c r="B166" s="1">
        <v>325.30619999999999</v>
      </c>
      <c r="C166" s="1"/>
      <c r="D166" s="1"/>
      <c r="E166" s="1">
        <v>0.11698649999999988</v>
      </c>
      <c r="F166" s="1">
        <v>312.23329999999999</v>
      </c>
    </row>
    <row r="167" spans="1:6" x14ac:dyDescent="0.15">
      <c r="A167" s="1">
        <v>9.4466500000000231E-2</v>
      </c>
      <c r="B167" s="1">
        <v>325.71809999999999</v>
      </c>
      <c r="C167" s="1"/>
      <c r="D167" s="1"/>
      <c r="E167" s="1">
        <v>0.11707899999999993</v>
      </c>
      <c r="F167" s="1">
        <v>313.48990000000003</v>
      </c>
    </row>
    <row r="168" spans="1:6" x14ac:dyDescent="0.15">
      <c r="A168" s="1">
        <v>9.446000000000021E-2</v>
      </c>
      <c r="B168" s="1">
        <v>326.10270000000003</v>
      </c>
      <c r="C168" s="1"/>
      <c r="D168" s="1"/>
      <c r="E168" s="1">
        <v>0.11740450000000058</v>
      </c>
      <c r="F168" s="1">
        <v>314.64550000000003</v>
      </c>
    </row>
    <row r="169" spans="1:6" x14ac:dyDescent="0.15">
      <c r="A169" s="1">
        <v>9.4918999999999976E-2</v>
      </c>
      <c r="B169" s="1">
        <v>326.51559999999995</v>
      </c>
      <c r="C169" s="1"/>
      <c r="D169" s="1"/>
      <c r="E169" s="1">
        <v>0.11783949999999965</v>
      </c>
      <c r="F169" s="1">
        <v>315.63850000000002</v>
      </c>
    </row>
    <row r="170" spans="1:6" x14ac:dyDescent="0.15">
      <c r="A170" s="1">
        <v>9.5291000000000015E-2</v>
      </c>
      <c r="B170" s="1">
        <v>326.96809999999999</v>
      </c>
      <c r="C170" s="1"/>
      <c r="D170" s="1"/>
      <c r="E170" s="1">
        <v>0.11815149999999974</v>
      </c>
      <c r="F170" s="1">
        <v>316.09770000000003</v>
      </c>
    </row>
    <row r="171" spans="1:6" x14ac:dyDescent="0.15">
      <c r="A171" s="1">
        <v>9.5597500000000224E-2</v>
      </c>
      <c r="B171" s="1">
        <v>327.38670000000002</v>
      </c>
      <c r="C171" s="1"/>
      <c r="D171" s="1"/>
      <c r="E171" s="1">
        <v>0.11796449999999936</v>
      </c>
      <c r="F171" s="1">
        <v>316.73930000000001</v>
      </c>
    </row>
    <row r="172" spans="1:6" x14ac:dyDescent="0.15">
      <c r="A172" s="1">
        <v>9.5822999999999769E-2</v>
      </c>
      <c r="B172" s="1">
        <v>327.75140000000005</v>
      </c>
      <c r="C172" s="1"/>
      <c r="D172" s="1"/>
      <c r="E172" s="1">
        <v>0.11832050000000027</v>
      </c>
      <c r="F172" s="1">
        <v>317.41480000000001</v>
      </c>
    </row>
    <row r="173" spans="1:6" x14ac:dyDescent="0.15">
      <c r="A173" s="1">
        <v>9.6129499999999979E-2</v>
      </c>
      <c r="B173" s="1">
        <v>327.62950000000001</v>
      </c>
      <c r="C173" s="1"/>
      <c r="D173" s="1"/>
      <c r="E173" s="1">
        <v>0.11830250000000042</v>
      </c>
      <c r="F173" s="1">
        <v>318.09790000000004</v>
      </c>
    </row>
    <row r="174" spans="1:6" x14ac:dyDescent="0.15">
      <c r="A174" s="1">
        <v>9.6279500000000073E-2</v>
      </c>
      <c r="B174" s="1">
        <v>327.44059999999996</v>
      </c>
      <c r="C174" s="1"/>
      <c r="D174" s="1"/>
      <c r="E174" s="1">
        <v>0.1183544999999997</v>
      </c>
      <c r="F174" s="1">
        <v>318.79990000000004</v>
      </c>
    </row>
    <row r="175" spans="1:6" x14ac:dyDescent="0.15">
      <c r="A175" s="1">
        <v>9.6274000000000193E-2</v>
      </c>
      <c r="B175" s="1">
        <v>327.31870000000004</v>
      </c>
      <c r="C175" s="1"/>
      <c r="D175" s="1"/>
      <c r="E175" s="1">
        <v>0.11880450000000042</v>
      </c>
      <c r="F175" s="1">
        <v>314.85520000000002</v>
      </c>
    </row>
    <row r="176" spans="1:6" x14ac:dyDescent="0.15">
      <c r="A176" s="1">
        <v>9.6043499999999948E-2</v>
      </c>
      <c r="B176" s="1">
        <v>327.245</v>
      </c>
      <c r="C176" s="1"/>
      <c r="D176" s="1"/>
      <c r="E176" s="1">
        <v>0.1188349999999998</v>
      </c>
      <c r="F176" s="1">
        <v>312.2002</v>
      </c>
    </row>
    <row r="177" spans="1:6" x14ac:dyDescent="0.15">
      <c r="A177" s="1">
        <v>9.6305000000000085E-2</v>
      </c>
      <c r="B177" s="1">
        <v>327.26479999999998</v>
      </c>
      <c r="C177" s="1"/>
      <c r="D177" s="1"/>
      <c r="E177" s="1">
        <v>0.11912649999999969</v>
      </c>
      <c r="F177" s="1">
        <v>313.28109999999998</v>
      </c>
    </row>
    <row r="178" spans="1:6" x14ac:dyDescent="0.15">
      <c r="A178" s="1">
        <v>9.6347500000000252E-2</v>
      </c>
      <c r="B178" s="1">
        <v>327.54169999999999</v>
      </c>
      <c r="C178" s="1"/>
      <c r="D178" s="1"/>
      <c r="E178" s="1">
        <v>0.11940849999999958</v>
      </c>
      <c r="F178" s="1">
        <v>314.27420000000001</v>
      </c>
    </row>
    <row r="179" spans="1:6" x14ac:dyDescent="0.15">
      <c r="A179" s="1">
        <v>9.6427500000000332E-2</v>
      </c>
      <c r="B179" s="1">
        <v>327.81940000000003</v>
      </c>
      <c r="C179" s="1"/>
      <c r="D179" s="1"/>
      <c r="E179" s="1">
        <v>0.1196609999999998</v>
      </c>
      <c r="F179" s="1">
        <v>315.20580000000001</v>
      </c>
    </row>
    <row r="180" spans="1:6" x14ac:dyDescent="0.15">
      <c r="A180" s="1">
        <v>9.6598999999999879E-2</v>
      </c>
      <c r="B180" s="1">
        <v>328.08969999999999</v>
      </c>
      <c r="C180" s="1"/>
      <c r="D180" s="1"/>
      <c r="E180" s="1">
        <v>0.1193970000000002</v>
      </c>
      <c r="F180" s="1">
        <v>316.09770000000003</v>
      </c>
    </row>
    <row r="181" spans="1:6" x14ac:dyDescent="0.15">
      <c r="A181" s="1">
        <v>9.643849999999965E-2</v>
      </c>
      <c r="B181" s="1">
        <v>328.33909999999997</v>
      </c>
      <c r="C181" s="1"/>
      <c r="D181" s="1"/>
      <c r="E181" s="1">
        <v>0.11945650000000008</v>
      </c>
      <c r="F181" s="1">
        <v>316.91500000000002</v>
      </c>
    </row>
    <row r="182" spans="1:6" x14ac:dyDescent="0.15">
      <c r="A182" s="1">
        <v>9.6742499999999954E-2</v>
      </c>
      <c r="B182" s="1">
        <v>328.57529999999997</v>
      </c>
      <c r="C182" s="1"/>
      <c r="D182" s="1"/>
      <c r="E182" s="1">
        <v>0.11969399999999997</v>
      </c>
      <c r="F182" s="1">
        <v>317.65859999999998</v>
      </c>
    </row>
    <row r="183" spans="1:6" x14ac:dyDescent="0.15">
      <c r="A183" s="1">
        <v>9.6364499999999964E-2</v>
      </c>
      <c r="B183" s="1">
        <v>328.86629999999997</v>
      </c>
      <c r="C183" s="1"/>
      <c r="D183" s="1"/>
      <c r="E183" s="1">
        <v>0.11999950000000004</v>
      </c>
      <c r="F183" s="1">
        <v>318.38140000000004</v>
      </c>
    </row>
    <row r="184" spans="1:6" x14ac:dyDescent="0.15">
      <c r="A184" s="1">
        <v>9.7043999999999908E-2</v>
      </c>
      <c r="B184" s="1">
        <v>329.29809999999998</v>
      </c>
      <c r="C184" s="1"/>
      <c r="D184" s="1"/>
      <c r="E184" s="1">
        <v>0.11978600000000039</v>
      </c>
      <c r="F184" s="1">
        <v>319.03620000000001</v>
      </c>
    </row>
    <row r="185" spans="1:6" x14ac:dyDescent="0.15">
      <c r="A185" s="1">
        <v>9.7081499999999821E-2</v>
      </c>
      <c r="B185" s="1">
        <v>329.7715</v>
      </c>
      <c r="C185" s="1"/>
      <c r="D185" s="1"/>
      <c r="E185" s="1">
        <v>0.1197550000000005</v>
      </c>
      <c r="F185" s="1">
        <v>319.65129999999999</v>
      </c>
    </row>
    <row r="186" spans="1:6" x14ac:dyDescent="0.15">
      <c r="A186" s="1">
        <v>9.6977499999999939E-2</v>
      </c>
      <c r="B186" s="1">
        <v>330.2647</v>
      </c>
      <c r="C186" s="1"/>
      <c r="D186" s="1"/>
      <c r="E186" s="1">
        <v>0.11993099999999934</v>
      </c>
      <c r="F186" s="1">
        <v>319.90159999999997</v>
      </c>
    </row>
    <row r="187" spans="1:6" x14ac:dyDescent="0.15">
      <c r="A187" s="1">
        <v>9.7280500000000103E-2</v>
      </c>
      <c r="B187" s="1">
        <v>330.8458</v>
      </c>
      <c r="C187" s="1"/>
      <c r="D187" s="1"/>
      <c r="E187" s="1">
        <v>0.11966299999999963</v>
      </c>
      <c r="F187" s="1">
        <v>319.7731</v>
      </c>
    </row>
    <row r="188" spans="1:6" x14ac:dyDescent="0.15">
      <c r="A188" s="1">
        <v>9.7333499999999962E-2</v>
      </c>
      <c r="B188" s="1">
        <v>331.5686</v>
      </c>
      <c r="C188" s="1"/>
      <c r="D188" s="1"/>
      <c r="E188" s="1">
        <v>0.11987099999999984</v>
      </c>
      <c r="F188" s="1">
        <v>319.73909999999995</v>
      </c>
    </row>
    <row r="189" spans="1:6" x14ac:dyDescent="0.15">
      <c r="A189" s="1">
        <v>9.7995500000000124E-2</v>
      </c>
      <c r="B189" s="1">
        <v>332.28479999999996</v>
      </c>
      <c r="C189" s="1"/>
      <c r="D189" s="1"/>
      <c r="E189" s="1">
        <v>0.11999950000000004</v>
      </c>
      <c r="F189" s="1">
        <v>319.72590000000002</v>
      </c>
    </row>
    <row r="190" spans="1:6" x14ac:dyDescent="0.15">
      <c r="A190" s="1">
        <v>9.8210000000000353E-2</v>
      </c>
      <c r="B190" s="1">
        <v>332.95370000000003</v>
      </c>
      <c r="C190" s="1"/>
      <c r="D190" s="1"/>
      <c r="E190" s="1">
        <v>0.11990550000000022</v>
      </c>
      <c r="F190" s="1">
        <v>319.73909999999995</v>
      </c>
    </row>
    <row r="191" spans="1:6" x14ac:dyDescent="0.15">
      <c r="A191" s="1">
        <v>9.8349000000000242E-2</v>
      </c>
      <c r="B191" s="1">
        <v>334.46640000000002</v>
      </c>
      <c r="C191" s="1"/>
      <c r="D191" s="1"/>
      <c r="E191" s="1">
        <v>0.12033899999999997</v>
      </c>
      <c r="F191" s="1">
        <v>320.11709999999999</v>
      </c>
    </row>
    <row r="192" spans="1:6" x14ac:dyDescent="0.15">
      <c r="A192" s="1">
        <v>9.8829999999999973E-2</v>
      </c>
      <c r="B192" s="1">
        <v>335.72970000000004</v>
      </c>
      <c r="C192" s="1"/>
      <c r="D192" s="1"/>
      <c r="E192" s="1">
        <v>0.12003550000000018</v>
      </c>
      <c r="F192" s="1">
        <v>320.48930000000001</v>
      </c>
    </row>
    <row r="193" spans="1:6" x14ac:dyDescent="0.15">
      <c r="A193" s="1">
        <v>9.9111499999999797E-2</v>
      </c>
      <c r="B193" s="1">
        <v>336.8852</v>
      </c>
      <c r="C193" s="1"/>
      <c r="D193" s="1"/>
      <c r="E193" s="1">
        <v>0.12023150000000049</v>
      </c>
      <c r="F193" s="1">
        <v>320.84740000000005</v>
      </c>
    </row>
    <row r="194" spans="1:6" x14ac:dyDescent="0.15">
      <c r="A194" s="1">
        <v>0.10016100000000039</v>
      </c>
      <c r="B194" s="1">
        <v>337.87829999999997</v>
      </c>
      <c r="C194" s="1"/>
      <c r="D194" s="1"/>
      <c r="E194" s="1">
        <v>0.12075550000000046</v>
      </c>
      <c r="F194" s="1">
        <v>321.17149999999998</v>
      </c>
    </row>
    <row r="195" spans="1:6" x14ac:dyDescent="0.15">
      <c r="A195" s="1">
        <v>0.10101649999999962</v>
      </c>
      <c r="B195" s="1">
        <v>338.72290000000004</v>
      </c>
      <c r="C195" s="1"/>
      <c r="D195" s="1"/>
      <c r="E195" s="1">
        <v>0.12077000000000027</v>
      </c>
      <c r="F195" s="1">
        <v>321.50220000000002</v>
      </c>
    </row>
    <row r="196" spans="1:6" x14ac:dyDescent="0.15">
      <c r="A196" s="1">
        <v>0.10168550000000032</v>
      </c>
      <c r="B196" s="1">
        <v>339.08769999999998</v>
      </c>
      <c r="C196" s="1"/>
      <c r="D196" s="1"/>
      <c r="E196" s="1">
        <v>0.12098750000000003</v>
      </c>
      <c r="F196" s="1">
        <v>321.81970000000001</v>
      </c>
    </row>
    <row r="197" spans="1:6" x14ac:dyDescent="0.15">
      <c r="A197" s="1">
        <v>0.10220649999999987</v>
      </c>
      <c r="B197" s="1">
        <v>339.56670000000003</v>
      </c>
      <c r="C197" s="1"/>
      <c r="D197" s="1"/>
      <c r="E197" s="1">
        <v>0.12100650000000046</v>
      </c>
      <c r="F197" s="1">
        <v>322.13709999999998</v>
      </c>
    </row>
    <row r="198" spans="1:6" x14ac:dyDescent="0.15">
      <c r="A198" s="1">
        <v>0.10272900000000007</v>
      </c>
      <c r="B198" s="1">
        <v>340.11470000000003</v>
      </c>
      <c r="C198" s="1"/>
      <c r="D198" s="1"/>
      <c r="E198" s="1">
        <v>0.12115849999999995</v>
      </c>
      <c r="F198" s="1">
        <v>322.63029999999998</v>
      </c>
    </row>
    <row r="199" spans="1:6" x14ac:dyDescent="0.15">
      <c r="A199" s="1">
        <v>0.10313349999999932</v>
      </c>
      <c r="B199" s="1">
        <v>340.65520000000004</v>
      </c>
      <c r="C199" s="1"/>
      <c r="D199" s="1"/>
      <c r="E199" s="1">
        <v>0.12130100000000033</v>
      </c>
      <c r="F199" s="1">
        <v>323.25209999999998</v>
      </c>
    </row>
    <row r="200" spans="1:6" x14ac:dyDescent="0.15">
      <c r="A200" s="1">
        <v>0.10305149999999941</v>
      </c>
      <c r="B200" s="1">
        <v>341.19559999999996</v>
      </c>
      <c r="C200" s="1"/>
      <c r="D200" s="1"/>
      <c r="E200" s="1">
        <v>0.12184600000000012</v>
      </c>
      <c r="F200" s="1">
        <v>323.84640000000002</v>
      </c>
    </row>
    <row r="201" spans="1:6" x14ac:dyDescent="0.15">
      <c r="A201" s="1">
        <v>0.10333599999999965</v>
      </c>
      <c r="B201" s="1">
        <v>341.8098</v>
      </c>
      <c r="C201" s="1"/>
      <c r="D201" s="1"/>
      <c r="E201" s="1">
        <v>0.1218275000000002</v>
      </c>
      <c r="F201" s="1">
        <v>324.39340000000004</v>
      </c>
    </row>
    <row r="202" spans="1:6" x14ac:dyDescent="0.15">
      <c r="A202" s="1">
        <v>0.10413649999999963</v>
      </c>
      <c r="B202" s="1">
        <v>333.3383</v>
      </c>
      <c r="C202" s="1"/>
      <c r="D202" s="1"/>
      <c r="E202" s="1">
        <v>0.12132000000000032</v>
      </c>
      <c r="F202" s="1">
        <v>324.56920000000002</v>
      </c>
    </row>
    <row r="203" spans="1:6" x14ac:dyDescent="0.15">
      <c r="A203" s="1">
        <v>0.10426400000000013</v>
      </c>
      <c r="B203" s="1">
        <v>334.47300000000001</v>
      </c>
      <c r="C203" s="1"/>
      <c r="D203" s="1"/>
      <c r="E203" s="1">
        <v>0.12169000000000052</v>
      </c>
      <c r="F203" s="1">
        <v>324.33959999999996</v>
      </c>
    </row>
    <row r="204" spans="1:6" x14ac:dyDescent="0.15">
      <c r="A204" s="1">
        <v>0.10196350000000054</v>
      </c>
      <c r="B204" s="1">
        <v>335.38579999999996</v>
      </c>
      <c r="C204" s="1"/>
      <c r="D204" s="1"/>
      <c r="E204" s="1">
        <v>0.12146149999999967</v>
      </c>
      <c r="F204" s="1">
        <v>324.19120000000004</v>
      </c>
    </row>
    <row r="205" spans="1:6" x14ac:dyDescent="0.15">
      <c r="A205" s="1">
        <v>0.10254749999999957</v>
      </c>
      <c r="B205" s="1">
        <v>336.28429999999997</v>
      </c>
      <c r="C205" s="1"/>
      <c r="D205" s="1"/>
      <c r="E205" s="1">
        <v>0.12139950000000033</v>
      </c>
      <c r="F205" s="1">
        <v>324.11659999999995</v>
      </c>
    </row>
    <row r="206" spans="1:6" x14ac:dyDescent="0.15">
      <c r="A206" s="1">
        <v>0.1026659999999997</v>
      </c>
      <c r="B206" s="1">
        <v>337.12140000000005</v>
      </c>
      <c r="C206" s="1"/>
      <c r="D206" s="1"/>
      <c r="E206" s="1">
        <v>0.12132100000000001</v>
      </c>
      <c r="F206" s="1">
        <v>324.07600000000002</v>
      </c>
    </row>
    <row r="207" spans="1:6" x14ac:dyDescent="0.15">
      <c r="A207" s="1">
        <v>0.10296349999999999</v>
      </c>
      <c r="B207" s="1">
        <v>337.91230000000002</v>
      </c>
      <c r="C207" s="1"/>
      <c r="D207" s="1"/>
      <c r="E207" s="1">
        <v>0.12148700000000012</v>
      </c>
      <c r="F207" s="1">
        <v>324.39340000000004</v>
      </c>
    </row>
    <row r="208" spans="1:6" x14ac:dyDescent="0.15">
      <c r="A208" s="1">
        <v>0.10312299999999963</v>
      </c>
      <c r="B208" s="1">
        <v>338.64170000000001</v>
      </c>
      <c r="C208" s="1"/>
      <c r="D208" s="1"/>
      <c r="E208" s="1">
        <v>0.12205449999999951</v>
      </c>
      <c r="F208" s="1">
        <v>324.60320000000002</v>
      </c>
    </row>
    <row r="209" spans="1:6" x14ac:dyDescent="0.15">
      <c r="A209" s="1">
        <v>0.10342049999999992</v>
      </c>
      <c r="B209" s="1">
        <v>339.33709999999996</v>
      </c>
      <c r="C209" s="1"/>
      <c r="D209" s="1"/>
      <c r="E209" s="1">
        <v>0.12192650000000027</v>
      </c>
      <c r="F209" s="1">
        <v>324.28570000000002</v>
      </c>
    </row>
    <row r="210" spans="1:6" x14ac:dyDescent="0.15">
      <c r="A210" s="1">
        <v>0.10351949999999999</v>
      </c>
      <c r="B210" s="1">
        <v>339.9862</v>
      </c>
      <c r="C210" s="1"/>
      <c r="D210" s="1"/>
      <c r="E210" s="1">
        <v>0.12197849999999955</v>
      </c>
      <c r="F210" s="1">
        <v>323.9957</v>
      </c>
    </row>
    <row r="211" spans="1:6" x14ac:dyDescent="0.15">
      <c r="A211" s="1">
        <v>0.10383100000000001</v>
      </c>
      <c r="B211" s="1">
        <v>340.58709999999996</v>
      </c>
      <c r="C211" s="1"/>
      <c r="D211" s="1"/>
      <c r="E211" s="1">
        <v>0.12256400000000012</v>
      </c>
      <c r="F211" s="1">
        <v>323.74529999999999</v>
      </c>
    </row>
    <row r="212" spans="1:6" x14ac:dyDescent="0.15">
      <c r="A212" s="1">
        <v>0.10442299999999971</v>
      </c>
      <c r="B212" s="1">
        <v>341.1748</v>
      </c>
      <c r="C212" s="1"/>
      <c r="D212" s="1"/>
      <c r="E212" s="1">
        <v>0.12258300000000055</v>
      </c>
      <c r="F212" s="1">
        <v>323.49490000000003</v>
      </c>
    </row>
    <row r="213" spans="1:6" x14ac:dyDescent="0.15">
      <c r="A213" s="1">
        <v>0.10427050000000015</v>
      </c>
      <c r="B213" s="1">
        <v>341.35720000000003</v>
      </c>
      <c r="C213" s="1"/>
      <c r="D213" s="1"/>
      <c r="E213" s="1">
        <v>0.12280999999999986</v>
      </c>
      <c r="F213" s="1">
        <v>323.30590000000001</v>
      </c>
    </row>
    <row r="214" spans="1:6" x14ac:dyDescent="0.15">
      <c r="A214" s="1">
        <v>0.10449649999999977</v>
      </c>
      <c r="B214" s="1">
        <v>341.18799999999999</v>
      </c>
      <c r="C214" s="1"/>
      <c r="D214" s="1"/>
      <c r="E214" s="1">
        <v>0.12163449999999987</v>
      </c>
      <c r="F214" s="1">
        <v>323.1103</v>
      </c>
    </row>
    <row r="215" spans="1:6" x14ac:dyDescent="0.15">
      <c r="A215" s="1">
        <v>0.10467999999999966</v>
      </c>
      <c r="B215" s="1">
        <v>341.13420000000002</v>
      </c>
      <c r="C215" s="1"/>
      <c r="D215" s="1"/>
      <c r="E215" s="1">
        <v>0.12179050000000036</v>
      </c>
      <c r="F215" s="1">
        <v>323.01580000000001</v>
      </c>
    </row>
    <row r="216" spans="1:6" x14ac:dyDescent="0.15">
      <c r="A216" s="1">
        <v>0.10463599999999973</v>
      </c>
      <c r="B216" s="1">
        <v>341.08029999999997</v>
      </c>
      <c r="C216" s="1"/>
      <c r="D216" s="1"/>
      <c r="E216" s="1">
        <v>0.12288650000000034</v>
      </c>
      <c r="F216" s="1">
        <v>323.0498</v>
      </c>
    </row>
    <row r="217" spans="1:6" x14ac:dyDescent="0.15">
      <c r="A217" s="1">
        <v>0.10466399999999965</v>
      </c>
      <c r="B217" s="1">
        <v>341.06709999999998</v>
      </c>
      <c r="C217" s="1"/>
      <c r="D217" s="1"/>
      <c r="E217" s="1">
        <v>0.12276299999999996</v>
      </c>
      <c r="F217" s="1">
        <v>323.22469999999998</v>
      </c>
    </row>
    <row r="218" spans="1:6" x14ac:dyDescent="0.15">
      <c r="A218" s="1">
        <v>0.10468000000000011</v>
      </c>
      <c r="B218" s="1">
        <v>341.38459999999998</v>
      </c>
      <c r="C218" s="1"/>
      <c r="D218" s="1"/>
      <c r="E218" s="1">
        <v>0.12263750000000018</v>
      </c>
      <c r="F218" s="1">
        <v>323.67059999999998</v>
      </c>
    </row>
    <row r="219" spans="1:6" x14ac:dyDescent="0.15">
      <c r="A219" s="1">
        <v>0.10492299999999988</v>
      </c>
      <c r="B219" s="1">
        <v>341.74270000000001</v>
      </c>
      <c r="C219" s="1"/>
      <c r="D219" s="1"/>
      <c r="E219" s="1">
        <v>0.12295899999999982</v>
      </c>
      <c r="F219" s="1">
        <v>324.44069999999999</v>
      </c>
    </row>
    <row r="220" spans="1:6" x14ac:dyDescent="0.15">
      <c r="A220" s="1">
        <v>0.1050279999999999</v>
      </c>
      <c r="B220" s="1">
        <v>342.08659999999998</v>
      </c>
      <c r="C220" s="1"/>
      <c r="D220" s="1"/>
      <c r="E220" s="1">
        <v>0.1233970000000002</v>
      </c>
      <c r="F220" s="1">
        <v>325.21170000000001</v>
      </c>
    </row>
    <row r="221" spans="1:6" x14ac:dyDescent="0.15">
      <c r="A221" s="1">
        <v>0.10504749999999952</v>
      </c>
      <c r="B221" s="1">
        <v>342.4248</v>
      </c>
      <c r="C221" s="1"/>
      <c r="D221" s="1"/>
      <c r="E221" s="1">
        <v>0.12366949999999965</v>
      </c>
      <c r="F221" s="1">
        <v>326.31240000000003</v>
      </c>
    </row>
    <row r="222" spans="1:6" x14ac:dyDescent="0.15">
      <c r="A222" s="1">
        <v>0.10520750000000012</v>
      </c>
      <c r="B222" s="1">
        <v>342.72250000000003</v>
      </c>
      <c r="C222" s="1"/>
      <c r="D222" s="1"/>
      <c r="E222" s="1">
        <v>0.1241004999999995</v>
      </c>
      <c r="F222" s="1">
        <v>327.29220000000004</v>
      </c>
    </row>
    <row r="223" spans="1:6" x14ac:dyDescent="0.15">
      <c r="A223" s="1">
        <v>0.10532399999999997</v>
      </c>
      <c r="B223" s="1">
        <v>343.03990000000005</v>
      </c>
      <c r="C223" s="1"/>
      <c r="D223" s="1"/>
      <c r="E223" s="1">
        <v>0.12406199999999989</v>
      </c>
      <c r="F223" s="1">
        <v>328.3929</v>
      </c>
    </row>
    <row r="224" spans="1:6" x14ac:dyDescent="0.15">
      <c r="A224" s="1">
        <v>0.10530699999999937</v>
      </c>
      <c r="B224" s="1">
        <v>343.3168</v>
      </c>
      <c r="C224" s="1"/>
      <c r="D224" s="1"/>
      <c r="E224" s="1">
        <v>0.12449950000000021</v>
      </c>
      <c r="F224" s="1">
        <v>329.6968</v>
      </c>
    </row>
    <row r="225" spans="1:6" x14ac:dyDescent="0.15">
      <c r="A225" s="1">
        <v>0.10562300000000002</v>
      </c>
      <c r="B225" s="1">
        <v>343.61340000000001</v>
      </c>
      <c r="C225" s="1"/>
      <c r="D225" s="1"/>
      <c r="E225" s="1">
        <v>0.1247704999999999</v>
      </c>
      <c r="F225" s="1">
        <v>331.45330000000001</v>
      </c>
    </row>
    <row r="226" spans="1:6" x14ac:dyDescent="0.15">
      <c r="A226" s="1">
        <v>0.10575099999999971</v>
      </c>
      <c r="B226" s="1">
        <v>344.11329999999998</v>
      </c>
      <c r="C226" s="1"/>
      <c r="D226" s="1"/>
      <c r="E226" s="1">
        <v>0.12552049999999992</v>
      </c>
      <c r="F226" s="1">
        <v>333.3657</v>
      </c>
    </row>
    <row r="227" spans="1:6" x14ac:dyDescent="0.15">
      <c r="A227" s="1">
        <v>0.10580799999999968</v>
      </c>
      <c r="B227" s="1">
        <v>344.66129999999998</v>
      </c>
      <c r="C227" s="1"/>
      <c r="D227" s="1"/>
      <c r="E227" s="1">
        <v>0.12525299999999984</v>
      </c>
      <c r="F227" s="1">
        <v>335.14859999999999</v>
      </c>
    </row>
    <row r="228" spans="1:6" x14ac:dyDescent="0.15">
      <c r="A228" s="1">
        <v>0.10588350000000046</v>
      </c>
      <c r="B228" s="1">
        <v>345.14690000000002</v>
      </c>
      <c r="C228" s="1"/>
      <c r="D228" s="1"/>
      <c r="E228" s="1">
        <v>0.12552850000000015</v>
      </c>
      <c r="F228" s="1">
        <v>336.66879999999998</v>
      </c>
    </row>
    <row r="229" spans="1:6" x14ac:dyDescent="0.15">
      <c r="A229" s="1">
        <v>0.10650950000000003</v>
      </c>
      <c r="B229" s="1">
        <v>345.32929999999999</v>
      </c>
      <c r="C229" s="1"/>
      <c r="D229" s="1"/>
      <c r="E229" s="1">
        <v>0.12549449999999984</v>
      </c>
      <c r="F229" s="1">
        <v>329.7176</v>
      </c>
    </row>
    <row r="230" spans="1:6" x14ac:dyDescent="0.15">
      <c r="A230" s="1">
        <v>0.10652750000000033</v>
      </c>
      <c r="B230" s="1">
        <v>345.20179999999999</v>
      </c>
      <c r="C230" s="1"/>
      <c r="D230" s="1"/>
      <c r="E230" s="1">
        <v>0.12594150000000015</v>
      </c>
      <c r="F230" s="1">
        <v>331.83879999999999</v>
      </c>
    </row>
    <row r="231" spans="1:6" x14ac:dyDescent="0.15">
      <c r="A231" s="1">
        <v>0.10668249999999979</v>
      </c>
      <c r="B231" s="1">
        <v>345.12709999999998</v>
      </c>
      <c r="C231" s="1"/>
      <c r="D231" s="1"/>
      <c r="E231" s="1">
        <v>0.12594249999999985</v>
      </c>
      <c r="F231" s="1">
        <v>333.75020000000001</v>
      </c>
    </row>
    <row r="232" spans="1:6" x14ac:dyDescent="0.15">
      <c r="A232" s="1">
        <v>0.10710050000000049</v>
      </c>
      <c r="B232" s="1">
        <v>345.06659999999999</v>
      </c>
      <c r="C232" s="1"/>
      <c r="D232" s="1"/>
      <c r="E232" s="1">
        <v>0.12604000000000015</v>
      </c>
      <c r="F232" s="1">
        <v>335.43299999999999</v>
      </c>
    </row>
    <row r="233" spans="1:6" x14ac:dyDescent="0.15">
      <c r="A233" s="1">
        <v>0.10714149999999956</v>
      </c>
      <c r="B233" s="1">
        <v>345.01940000000002</v>
      </c>
      <c r="C233" s="1"/>
      <c r="D233" s="1"/>
      <c r="E233" s="1">
        <v>0.12648999999999999</v>
      </c>
      <c r="F233" s="1">
        <v>336.89840000000004</v>
      </c>
    </row>
    <row r="234" spans="1:6" x14ac:dyDescent="0.15">
      <c r="A234" s="1">
        <v>0.10689850000000023</v>
      </c>
      <c r="B234" s="1">
        <v>345.0052</v>
      </c>
      <c r="C234" s="1"/>
      <c r="D234" s="1"/>
      <c r="E234" s="1">
        <v>0.12666299999999975</v>
      </c>
      <c r="F234" s="1">
        <v>337.76299999999998</v>
      </c>
    </row>
    <row r="235" spans="1:6" x14ac:dyDescent="0.15">
      <c r="A235" s="1">
        <v>0.10727750000000036</v>
      </c>
      <c r="B235" s="1">
        <v>345.09969999999998</v>
      </c>
      <c r="C235" s="1"/>
      <c r="D235" s="1"/>
      <c r="E235" s="1">
        <v>0.12710099999999969</v>
      </c>
      <c r="F235" s="1">
        <v>338.31099999999998</v>
      </c>
    </row>
    <row r="236" spans="1:6" x14ac:dyDescent="0.15">
      <c r="A236" s="1">
        <v>0.10688300000000028</v>
      </c>
      <c r="B236" s="1">
        <v>345.43129999999996</v>
      </c>
      <c r="C236" s="1"/>
      <c r="D236" s="1"/>
      <c r="E236" s="1">
        <v>0.12683149999999976</v>
      </c>
      <c r="F236" s="1">
        <v>338.87129999999996</v>
      </c>
    </row>
    <row r="237" spans="1:6" x14ac:dyDescent="0.15">
      <c r="A237" s="1">
        <v>0.10741999999999985</v>
      </c>
      <c r="B237" s="1">
        <v>345.72800000000001</v>
      </c>
      <c r="C237" s="1"/>
      <c r="D237" s="1"/>
      <c r="E237" s="1">
        <v>0.12718700000000016</v>
      </c>
      <c r="F237" s="1">
        <v>339.45229999999998</v>
      </c>
    </row>
    <row r="238" spans="1:6" x14ac:dyDescent="0.15">
      <c r="A238" s="1">
        <v>0.1076204999999999</v>
      </c>
      <c r="B238" s="1">
        <v>346.06630000000001</v>
      </c>
      <c r="C238" s="1"/>
      <c r="D238" s="1"/>
      <c r="E238" s="1">
        <v>0.1271914999999999</v>
      </c>
      <c r="F238" s="1">
        <v>340.0401</v>
      </c>
    </row>
    <row r="239" spans="1:6" x14ac:dyDescent="0.15">
      <c r="A239" s="1">
        <v>0.1075115000000002</v>
      </c>
      <c r="B239" s="1">
        <v>346.93740000000003</v>
      </c>
      <c r="C239" s="1"/>
      <c r="D239" s="1"/>
      <c r="E239" s="1">
        <v>0.12738499999999986</v>
      </c>
      <c r="F239" s="1">
        <v>340.6343</v>
      </c>
    </row>
    <row r="240" spans="1:6" x14ac:dyDescent="0.15">
      <c r="A240" s="1">
        <v>0.10762300000000069</v>
      </c>
      <c r="B240" s="1">
        <v>348.0523</v>
      </c>
      <c r="C240" s="1"/>
      <c r="D240" s="1"/>
      <c r="E240" s="1">
        <v>0.12761150000000043</v>
      </c>
      <c r="F240" s="1">
        <v>341.2088</v>
      </c>
    </row>
    <row r="241" spans="1:6" x14ac:dyDescent="0.15">
      <c r="A241" s="1">
        <v>0.10801949999999971</v>
      </c>
      <c r="B241" s="1">
        <v>349.07940000000002</v>
      </c>
      <c r="C241" s="1"/>
      <c r="D241" s="1"/>
      <c r="E241" s="1">
        <v>0.12794049999999979</v>
      </c>
      <c r="F241" s="1">
        <v>341.77670000000001</v>
      </c>
    </row>
    <row r="242" spans="1:6" x14ac:dyDescent="0.15">
      <c r="A242" s="1">
        <v>0.10863250000000013</v>
      </c>
      <c r="B242" s="1">
        <v>349.99119999999999</v>
      </c>
      <c r="C242" s="1"/>
      <c r="D242" s="1"/>
      <c r="E242" s="1">
        <v>0.12790450000000009</v>
      </c>
      <c r="F242" s="1">
        <v>342.37759999999997</v>
      </c>
    </row>
    <row r="243" spans="1:6" x14ac:dyDescent="0.15">
      <c r="A243" s="1">
        <v>0.1090485000000001</v>
      </c>
      <c r="B243" s="1">
        <v>350.82170000000002</v>
      </c>
      <c r="C243" s="1"/>
      <c r="D243" s="1"/>
      <c r="E243" s="1">
        <v>0.1289015</v>
      </c>
      <c r="F243" s="1">
        <v>342.37759999999997</v>
      </c>
    </row>
    <row r="244" spans="1:6" x14ac:dyDescent="0.15">
      <c r="A244" s="1">
        <v>0.10944999999999983</v>
      </c>
      <c r="B244" s="1">
        <v>351.61250000000001</v>
      </c>
      <c r="C244" s="1"/>
      <c r="D244" s="1"/>
      <c r="E244" s="1">
        <v>0.12866899999999992</v>
      </c>
      <c r="F244" s="1">
        <v>342.2765</v>
      </c>
    </row>
    <row r="245" spans="1:6" x14ac:dyDescent="0.15">
      <c r="A245" s="1">
        <v>0.1100329999999996</v>
      </c>
      <c r="B245" s="1">
        <v>352.35520000000002</v>
      </c>
      <c r="C245" s="1"/>
      <c r="D245" s="1"/>
      <c r="E245" s="1">
        <v>0.12884150000000005</v>
      </c>
      <c r="F245" s="1">
        <v>342.2491</v>
      </c>
    </row>
    <row r="246" spans="1:6" x14ac:dyDescent="0.15">
      <c r="A246" s="1">
        <v>0.11042300000000038</v>
      </c>
      <c r="B246" s="1">
        <v>352.99770000000001</v>
      </c>
      <c r="C246" s="1"/>
      <c r="D246" s="1"/>
      <c r="E246" s="1">
        <v>0.12920250000000033</v>
      </c>
      <c r="F246" s="1">
        <v>342.28970000000004</v>
      </c>
    </row>
    <row r="247" spans="1:6" x14ac:dyDescent="0.15">
      <c r="A247" s="1">
        <v>0.11089000000000038</v>
      </c>
      <c r="B247" s="1">
        <v>353.05149999999998</v>
      </c>
      <c r="C247" s="1"/>
      <c r="D247" s="1"/>
      <c r="E247" s="1">
        <v>0.12928699999999971</v>
      </c>
      <c r="F247" s="1">
        <v>342.43809999999996</v>
      </c>
    </row>
    <row r="248" spans="1:6" x14ac:dyDescent="0.15">
      <c r="A248" s="1">
        <v>0.11147149999999995</v>
      </c>
      <c r="B248" s="1">
        <v>353.19979999999998</v>
      </c>
      <c r="C248" s="1"/>
      <c r="D248" s="1"/>
      <c r="E248" s="1">
        <v>0.12976449999999984</v>
      </c>
      <c r="F248" s="1">
        <v>342.89729999999997</v>
      </c>
    </row>
    <row r="249" spans="1:6" x14ac:dyDescent="0.15">
      <c r="A249" s="1">
        <v>0.11186349999999967</v>
      </c>
      <c r="B249" s="1">
        <v>353.39640000000003</v>
      </c>
      <c r="C249" s="1"/>
      <c r="D249" s="1"/>
      <c r="E249" s="1">
        <v>0.13016899999999998</v>
      </c>
      <c r="F249" s="1">
        <v>343.32340000000005</v>
      </c>
    </row>
    <row r="250" spans="1:6" x14ac:dyDescent="0.15">
      <c r="A250" s="1">
        <v>0.11201949999999972</v>
      </c>
      <c r="B250" s="1">
        <v>353.62599999999998</v>
      </c>
      <c r="C250" s="1"/>
      <c r="D250" s="1"/>
      <c r="E250" s="1">
        <v>0.12990850000000043</v>
      </c>
      <c r="F250" s="1">
        <v>343.71550000000002</v>
      </c>
    </row>
    <row r="251" spans="1:6" x14ac:dyDescent="0.15">
      <c r="A251" s="1">
        <v>0.11210050000000082</v>
      </c>
      <c r="B251" s="1">
        <v>353.88959999999997</v>
      </c>
      <c r="C251" s="1"/>
      <c r="D251" s="1"/>
      <c r="E251" s="1">
        <v>0.13044550000000044</v>
      </c>
      <c r="F251" s="1">
        <v>344.09340000000003</v>
      </c>
    </row>
    <row r="252" spans="1:6" x14ac:dyDescent="0.15">
      <c r="A252" s="1">
        <v>0.11266299999999951</v>
      </c>
      <c r="B252" s="1">
        <v>354.13240000000002</v>
      </c>
      <c r="C252" s="1"/>
      <c r="D252" s="1"/>
      <c r="E252" s="1">
        <v>0.13088750000000005</v>
      </c>
      <c r="F252" s="1">
        <v>344.4855</v>
      </c>
    </row>
    <row r="253" spans="1:6" x14ac:dyDescent="0.15">
      <c r="A253" s="1">
        <v>0.11275849999999998</v>
      </c>
      <c r="B253" s="1">
        <v>354.42250000000001</v>
      </c>
      <c r="C253" s="1"/>
      <c r="D253" s="1"/>
      <c r="E253" s="1">
        <v>0.13173250000000047</v>
      </c>
      <c r="F253" s="1">
        <v>344.8569</v>
      </c>
    </row>
    <row r="254" spans="1:6" x14ac:dyDescent="0.15">
      <c r="A254" s="1">
        <v>0.11252549999999983</v>
      </c>
      <c r="B254" s="1">
        <v>354.72669999999999</v>
      </c>
      <c r="C254" s="1"/>
      <c r="D254" s="1"/>
      <c r="E254" s="1">
        <v>0.13209099999999951</v>
      </c>
      <c r="F254" s="1">
        <v>345.22159999999997</v>
      </c>
    </row>
    <row r="255" spans="1:6" x14ac:dyDescent="0.15">
      <c r="A255" s="1">
        <v>0.11299899999999985</v>
      </c>
      <c r="B255" s="1">
        <v>354.99690000000004</v>
      </c>
      <c r="C255" s="1"/>
      <c r="D255" s="1"/>
      <c r="E255" s="1">
        <v>0.13266350000000005</v>
      </c>
      <c r="F255" s="1">
        <v>345.57309999999995</v>
      </c>
    </row>
    <row r="256" spans="1:6" x14ac:dyDescent="0.15">
      <c r="A256" s="1">
        <v>0.11309250000000048</v>
      </c>
      <c r="B256" s="1">
        <v>355.27379999999999</v>
      </c>
      <c r="C256" s="1"/>
      <c r="D256" s="1"/>
      <c r="E256" s="1">
        <v>0.13302299999999967</v>
      </c>
      <c r="F256" s="1">
        <v>345.91040000000004</v>
      </c>
    </row>
    <row r="257" spans="1:6" x14ac:dyDescent="0.15">
      <c r="A257" s="1">
        <v>0.11347649999999998</v>
      </c>
      <c r="B257" s="1">
        <v>355.59879999999998</v>
      </c>
      <c r="C257" s="1"/>
      <c r="D257" s="1"/>
      <c r="E257" s="1">
        <v>0.13312750000000007</v>
      </c>
      <c r="F257" s="1">
        <v>346.24859999999995</v>
      </c>
    </row>
    <row r="258" spans="1:6" x14ac:dyDescent="0.15">
      <c r="A258" s="1">
        <v>0.1137845000000004</v>
      </c>
      <c r="B258" s="1">
        <v>355.87569999999999</v>
      </c>
      <c r="C258" s="1"/>
      <c r="D258" s="1"/>
      <c r="E258" s="1">
        <v>0.13379949999999941</v>
      </c>
      <c r="F258" s="1">
        <v>346.59350000000001</v>
      </c>
    </row>
    <row r="259" spans="1:6" x14ac:dyDescent="0.15">
      <c r="A259" s="1">
        <v>0.11378399999999944</v>
      </c>
      <c r="B259" s="1">
        <v>356.19309999999996</v>
      </c>
      <c r="C259" s="1"/>
      <c r="D259" s="1"/>
      <c r="E259" s="1">
        <v>0.13360949999999994</v>
      </c>
      <c r="F259" s="1">
        <v>346.42440000000005</v>
      </c>
    </row>
    <row r="260" spans="1:6" x14ac:dyDescent="0.15">
      <c r="A260" s="1">
        <v>0.11408750000000056</v>
      </c>
      <c r="B260" s="1">
        <v>356.4898</v>
      </c>
      <c r="C260" s="1"/>
      <c r="D260" s="1"/>
      <c r="E260" s="1">
        <v>0.13501849999999971</v>
      </c>
      <c r="F260" s="1">
        <v>346.08609999999999</v>
      </c>
    </row>
    <row r="261" spans="1:6" x14ac:dyDescent="0.15">
      <c r="A261" s="1">
        <v>0.11458500000000038</v>
      </c>
      <c r="B261" s="1">
        <v>356.76</v>
      </c>
      <c r="C261" s="1"/>
      <c r="D261" s="1"/>
      <c r="E261" s="1">
        <v>0.13496200000000025</v>
      </c>
      <c r="F261" s="1">
        <v>345.79599999999999</v>
      </c>
    </row>
    <row r="262" spans="1:6" x14ac:dyDescent="0.15">
      <c r="A262" s="1">
        <v>0.11458999999999975</v>
      </c>
      <c r="B262" s="1">
        <v>357.08499999999998</v>
      </c>
      <c r="C262" s="1"/>
      <c r="D262" s="1"/>
      <c r="E262" s="1">
        <v>0.13563749999999963</v>
      </c>
      <c r="F262" s="1">
        <v>345.57309999999995</v>
      </c>
    </row>
    <row r="263" spans="1:6" x14ac:dyDescent="0.15">
      <c r="A263" s="1">
        <v>0.1147604999999996</v>
      </c>
      <c r="B263" s="1">
        <v>357.41579999999999</v>
      </c>
      <c r="C263" s="1"/>
      <c r="D263" s="1"/>
      <c r="E263" s="1">
        <v>0.13521150000000004</v>
      </c>
      <c r="F263" s="1">
        <v>345.41720000000004</v>
      </c>
    </row>
    <row r="264" spans="1:6" x14ac:dyDescent="0.15">
      <c r="A264" s="1">
        <v>0.11515050000000038</v>
      </c>
      <c r="B264" s="1">
        <v>357.69920000000002</v>
      </c>
      <c r="C264" s="1"/>
      <c r="D264" s="1"/>
      <c r="E264" s="1">
        <v>0.13616100000000042</v>
      </c>
      <c r="F264" s="1">
        <v>345.57309999999995</v>
      </c>
    </row>
    <row r="265" spans="1:6" x14ac:dyDescent="0.15">
      <c r="A265" s="1">
        <v>0.11538899999999996</v>
      </c>
      <c r="B265" s="1">
        <v>357.96940000000001</v>
      </c>
      <c r="C265" s="1"/>
      <c r="D265" s="1"/>
      <c r="E265" s="1">
        <v>0.13553249999999961</v>
      </c>
      <c r="F265" s="1">
        <v>345.75540000000001</v>
      </c>
    </row>
    <row r="266" spans="1:6" x14ac:dyDescent="0.15">
      <c r="A266" s="1">
        <v>0.11533650000000017</v>
      </c>
      <c r="B266" s="1">
        <v>358.24629999999996</v>
      </c>
      <c r="C266" s="1"/>
      <c r="D266" s="1"/>
      <c r="E266" s="1">
        <v>0.13628400000000029</v>
      </c>
      <c r="F266" s="1">
        <v>345.75540000000001</v>
      </c>
    </row>
    <row r="267" spans="1:6" x14ac:dyDescent="0.15">
      <c r="A267" s="1">
        <v>0.11593949999999964</v>
      </c>
      <c r="B267" s="1">
        <v>358.68559999999997</v>
      </c>
      <c r="C267" s="1"/>
      <c r="D267" s="1"/>
      <c r="E267" s="1">
        <v>0.13647250000000044</v>
      </c>
      <c r="F267" s="1">
        <v>345.37650000000002</v>
      </c>
    </row>
    <row r="268" spans="1:6" x14ac:dyDescent="0.15">
      <c r="A268" s="1">
        <v>0.11567349999999976</v>
      </c>
      <c r="B268" s="1">
        <v>359.16559999999998</v>
      </c>
      <c r="C268" s="1"/>
      <c r="D268" s="1"/>
      <c r="E268" s="1">
        <v>0.13637900000000025</v>
      </c>
      <c r="F268" s="1">
        <v>344.96459999999996</v>
      </c>
    </row>
    <row r="269" spans="1:6" x14ac:dyDescent="0.15">
      <c r="A269" s="1">
        <v>0.11618649999999953</v>
      </c>
      <c r="B269" s="1">
        <v>351.1798</v>
      </c>
      <c r="C269" s="1"/>
      <c r="D269" s="1"/>
      <c r="E269" s="1">
        <v>0.13616349999999988</v>
      </c>
      <c r="F269" s="1">
        <v>344.51859999999999</v>
      </c>
    </row>
    <row r="270" spans="1:6" x14ac:dyDescent="0.15">
      <c r="A270" s="1">
        <v>0.11661150000000031</v>
      </c>
      <c r="B270" s="1">
        <v>352.42320000000001</v>
      </c>
      <c r="C270" s="1"/>
      <c r="D270" s="1"/>
      <c r="E270" s="1">
        <v>0.13646849999999988</v>
      </c>
      <c r="F270" s="1">
        <v>344.08019999999999</v>
      </c>
    </row>
    <row r="271" spans="1:6" x14ac:dyDescent="0.15">
      <c r="A271" s="1">
        <v>0.11480700000000033</v>
      </c>
      <c r="B271" s="1">
        <v>353.4975</v>
      </c>
      <c r="C271" s="1"/>
      <c r="D271" s="1"/>
      <c r="E271" s="1">
        <v>0.13694199999999945</v>
      </c>
      <c r="F271" s="1">
        <v>344.00559999999996</v>
      </c>
    </row>
    <row r="272" spans="1:6" x14ac:dyDescent="0.15">
      <c r="A272" s="1">
        <v>0.11478499999999947</v>
      </c>
      <c r="B272" s="1">
        <v>354.5179</v>
      </c>
      <c r="C272" s="1"/>
      <c r="D272" s="1"/>
      <c r="E272" s="1">
        <v>0.13682149999999993</v>
      </c>
      <c r="F272" s="1">
        <v>343.95170000000002</v>
      </c>
    </row>
    <row r="273" spans="1:6" x14ac:dyDescent="0.15">
      <c r="A273" s="1">
        <v>0.11508049999999947</v>
      </c>
      <c r="B273" s="1">
        <v>355.5034</v>
      </c>
      <c r="C273" s="1"/>
      <c r="D273" s="1"/>
      <c r="E273" s="1">
        <v>0.1369265000000004</v>
      </c>
      <c r="F273" s="1">
        <v>343.93849999999998</v>
      </c>
    </row>
    <row r="274" spans="1:6" x14ac:dyDescent="0.15">
      <c r="A274" s="1">
        <v>0.11520249999999965</v>
      </c>
      <c r="B274" s="1">
        <v>356.45670000000001</v>
      </c>
      <c r="C274" s="1"/>
      <c r="D274" s="1"/>
      <c r="E274" s="1">
        <v>0.13682049999999979</v>
      </c>
      <c r="F274" s="1">
        <v>343.89029999999997</v>
      </c>
    </row>
    <row r="275" spans="1:6" x14ac:dyDescent="0.15">
      <c r="A275" s="1">
        <v>0.11539400000000022</v>
      </c>
      <c r="B275" s="1">
        <v>357.32130000000001</v>
      </c>
      <c r="C275" s="1"/>
      <c r="D275" s="1"/>
      <c r="E275" s="1">
        <v>0.13718650000000032</v>
      </c>
      <c r="F275" s="1">
        <v>343.86379999999997</v>
      </c>
    </row>
    <row r="276" spans="1:6" x14ac:dyDescent="0.15">
      <c r="A276" s="1">
        <v>0.11601300000000014</v>
      </c>
      <c r="B276" s="1">
        <v>358.15840000000003</v>
      </c>
      <c r="C276" s="1"/>
      <c r="D276" s="1"/>
      <c r="E276" s="1">
        <v>0.13735649999999966</v>
      </c>
      <c r="F276" s="1">
        <v>344.02540000000005</v>
      </c>
    </row>
    <row r="277" spans="1:6" x14ac:dyDescent="0.15">
      <c r="A277" s="1">
        <v>0.11630750000000045</v>
      </c>
      <c r="B277" s="1">
        <v>358.95580000000001</v>
      </c>
      <c r="C277" s="1"/>
      <c r="D277" s="1"/>
      <c r="E277" s="1">
        <v>0.13736300000000012</v>
      </c>
      <c r="F277" s="1">
        <v>344.35700000000003</v>
      </c>
    </row>
    <row r="278" spans="1:6" x14ac:dyDescent="0.15">
      <c r="A278" s="1">
        <v>0.11628149999999993</v>
      </c>
      <c r="B278" s="1">
        <v>359.65219999999999</v>
      </c>
      <c r="C278" s="1"/>
      <c r="D278" s="1"/>
      <c r="E278" s="1">
        <v>0.13737650000000023</v>
      </c>
      <c r="F278" s="1">
        <v>345.06659999999999</v>
      </c>
    </row>
    <row r="279" spans="1:6" x14ac:dyDescent="0.15">
      <c r="A279" s="1">
        <v>0.11675499999999994</v>
      </c>
      <c r="B279" s="1">
        <v>360.30029999999999</v>
      </c>
      <c r="C279" s="1"/>
      <c r="D279" s="1"/>
      <c r="E279" s="1">
        <v>0.13769600000000048</v>
      </c>
      <c r="F279" s="1">
        <v>345.93119999999999</v>
      </c>
    </row>
    <row r="280" spans="1:6" x14ac:dyDescent="0.15">
      <c r="A280" s="1">
        <v>0.11687849999999989</v>
      </c>
      <c r="B280" s="1">
        <v>360.90129999999999</v>
      </c>
      <c r="C280" s="1"/>
      <c r="D280" s="1"/>
      <c r="E280" s="1">
        <v>0.13691899999999979</v>
      </c>
      <c r="F280" s="1">
        <v>346.911</v>
      </c>
    </row>
    <row r="281" spans="1:6" x14ac:dyDescent="0.15">
      <c r="A281" s="1">
        <v>0.1173820000000001</v>
      </c>
      <c r="B281" s="1">
        <v>361.48230000000001</v>
      </c>
      <c r="C281" s="1"/>
      <c r="D281" s="1"/>
      <c r="E281" s="1">
        <v>0.13728099999999932</v>
      </c>
      <c r="F281" s="1">
        <v>348.08629999999999</v>
      </c>
    </row>
    <row r="282" spans="1:6" x14ac:dyDescent="0.15">
      <c r="A282" s="1">
        <v>0.11783099999999935</v>
      </c>
      <c r="B282" s="1">
        <v>361.98220000000003</v>
      </c>
      <c r="C282" s="1"/>
      <c r="D282" s="1"/>
      <c r="E282" s="1">
        <v>0.13731350000000031</v>
      </c>
      <c r="F282" s="1">
        <v>349.55180000000001</v>
      </c>
    </row>
    <row r="283" spans="1:6" x14ac:dyDescent="0.15">
      <c r="A283" s="1">
        <v>0.11814999999999998</v>
      </c>
      <c r="B283" s="1">
        <v>362.48200000000003</v>
      </c>
      <c r="C283" s="1"/>
      <c r="D283" s="1"/>
      <c r="E283" s="1">
        <v>0.1376470000000003</v>
      </c>
      <c r="F283" s="1">
        <v>351.28179999999998</v>
      </c>
    </row>
    <row r="284" spans="1:6" x14ac:dyDescent="0.15">
      <c r="A284" s="1">
        <v>0.11846200000000007</v>
      </c>
      <c r="B284" s="1">
        <v>362.9554</v>
      </c>
      <c r="C284" s="1"/>
      <c r="D284" s="1"/>
      <c r="E284" s="1">
        <v>0.1375999999999995</v>
      </c>
      <c r="F284" s="1">
        <v>352.78129999999999</v>
      </c>
    </row>
    <row r="285" spans="1:6" x14ac:dyDescent="0.15">
      <c r="A285" s="1">
        <v>0.11859049999999982</v>
      </c>
      <c r="B285" s="1">
        <v>363.44200000000001</v>
      </c>
      <c r="C285" s="1"/>
      <c r="D285" s="1"/>
      <c r="E285" s="1">
        <v>0.13794249999999986</v>
      </c>
      <c r="F285" s="1">
        <v>354.44990000000001</v>
      </c>
    </row>
    <row r="286" spans="1:6" x14ac:dyDescent="0.15">
      <c r="A286" s="1">
        <v>0.118973</v>
      </c>
      <c r="B286" s="1">
        <v>363.87379999999996</v>
      </c>
      <c r="C286" s="1"/>
      <c r="D286" s="1"/>
      <c r="E286" s="1">
        <v>0.13794500000000021</v>
      </c>
      <c r="F286" s="1">
        <v>347.52509999999995</v>
      </c>
    </row>
    <row r="287" spans="1:6" x14ac:dyDescent="0.15">
      <c r="A287" s="1">
        <v>0.11943450000000011</v>
      </c>
      <c r="B287" s="1">
        <v>364.30650000000003</v>
      </c>
      <c r="C287" s="1"/>
      <c r="D287" s="1"/>
      <c r="E287" s="1">
        <v>0.13788599999999951</v>
      </c>
      <c r="F287" s="1">
        <v>350.87650000000002</v>
      </c>
    </row>
    <row r="288" spans="1:6" x14ac:dyDescent="0.15">
      <c r="A288" s="1">
        <v>0.11969600000000025</v>
      </c>
      <c r="B288" s="1">
        <v>364.7251</v>
      </c>
      <c r="C288" s="1"/>
      <c r="D288" s="1"/>
      <c r="E288" s="1">
        <v>0.1385654999999999</v>
      </c>
      <c r="F288" s="1">
        <v>353.69309999999996</v>
      </c>
    </row>
    <row r="289" spans="1:6" x14ac:dyDescent="0.15">
      <c r="A289" s="1">
        <v>0.12024900000000027</v>
      </c>
      <c r="B289" s="1">
        <v>365.14459999999997</v>
      </c>
      <c r="C289" s="1"/>
      <c r="D289" s="1"/>
      <c r="E289" s="1">
        <v>0.13846150000000002</v>
      </c>
      <c r="F289" s="1">
        <v>355.54399999999998</v>
      </c>
    </row>
    <row r="290" spans="1:6" x14ac:dyDescent="0.15">
      <c r="A290" s="1">
        <v>0.1207669999999994</v>
      </c>
      <c r="B290" s="1">
        <v>365.53570000000002</v>
      </c>
      <c r="C290" s="1"/>
      <c r="D290" s="1"/>
      <c r="E290" s="1">
        <v>0.1389355000000001</v>
      </c>
      <c r="F290" s="1">
        <v>357.11149999999998</v>
      </c>
    </row>
    <row r="291" spans="1:6" x14ac:dyDescent="0.15">
      <c r="A291" s="1">
        <v>0.12111749999999999</v>
      </c>
      <c r="B291" s="1">
        <v>365.95529999999997</v>
      </c>
      <c r="C291" s="1"/>
      <c r="D291" s="1"/>
      <c r="E291" s="1">
        <v>0.13845199999999958</v>
      </c>
      <c r="F291" s="1">
        <v>358.48340000000002</v>
      </c>
    </row>
    <row r="292" spans="1:6" x14ac:dyDescent="0.15">
      <c r="A292" s="1">
        <v>0.12129949999999967</v>
      </c>
      <c r="B292" s="1">
        <v>366.33979999999997</v>
      </c>
      <c r="C292" s="1"/>
      <c r="D292" s="1"/>
      <c r="E292" s="1">
        <v>0.13888899999999982</v>
      </c>
      <c r="F292" s="1">
        <v>359.73250000000002</v>
      </c>
    </row>
    <row r="293" spans="1:6" x14ac:dyDescent="0.15">
      <c r="A293" s="1">
        <v>0.12170799999999993</v>
      </c>
      <c r="B293" s="1">
        <v>366.73849999999999</v>
      </c>
      <c r="C293" s="1"/>
      <c r="D293" s="1"/>
      <c r="E293" s="1">
        <v>0.13971299999999998</v>
      </c>
      <c r="F293" s="1">
        <v>360.36740000000003</v>
      </c>
    </row>
    <row r="294" spans="1:6" x14ac:dyDescent="0.15">
      <c r="A294" s="1">
        <v>0.1220125000000003</v>
      </c>
      <c r="B294" s="1">
        <v>367.10320000000002</v>
      </c>
      <c r="C294" s="1"/>
      <c r="D294" s="1"/>
      <c r="E294" s="1">
        <v>0.13945300000000005</v>
      </c>
      <c r="F294" s="1">
        <v>360.98250000000002</v>
      </c>
    </row>
    <row r="295" spans="1:6" x14ac:dyDescent="0.15">
      <c r="A295" s="1">
        <v>0.12209299999999956</v>
      </c>
      <c r="B295" s="1">
        <v>367.49529999999999</v>
      </c>
      <c r="C295" s="1"/>
      <c r="D295" s="1"/>
      <c r="E295" s="1">
        <v>0.13951050000000009</v>
      </c>
      <c r="F295" s="1">
        <v>361.6515</v>
      </c>
    </row>
    <row r="296" spans="1:6" x14ac:dyDescent="0.15">
      <c r="A296" s="1">
        <v>0.12257000000000051</v>
      </c>
      <c r="B296" s="1">
        <v>367.86670000000004</v>
      </c>
      <c r="C296" s="1"/>
      <c r="D296" s="1"/>
      <c r="E296" s="1">
        <v>0.13976350000000037</v>
      </c>
      <c r="F296" s="1">
        <v>362.31380000000001</v>
      </c>
    </row>
    <row r="297" spans="1:6" x14ac:dyDescent="0.15">
      <c r="A297" s="1">
        <v>0.12265250000000005</v>
      </c>
      <c r="B297" s="1">
        <v>368.25220000000002</v>
      </c>
      <c r="C297" s="1"/>
      <c r="D297" s="1"/>
      <c r="E297" s="1">
        <v>0.13949399999999956</v>
      </c>
      <c r="F297" s="1">
        <v>363.00259999999997</v>
      </c>
    </row>
    <row r="298" spans="1:6" x14ac:dyDescent="0.15">
      <c r="A298" s="1">
        <v>0.12280299999999977</v>
      </c>
      <c r="B298" s="1">
        <v>368.6103</v>
      </c>
      <c r="C298" s="1"/>
      <c r="D298" s="1"/>
      <c r="E298" s="1">
        <v>0.14015449999999996</v>
      </c>
      <c r="F298" s="1">
        <v>363.66490000000005</v>
      </c>
    </row>
    <row r="299" spans="1:6" x14ac:dyDescent="0.15">
      <c r="A299" s="1">
        <v>0.12338400000000016</v>
      </c>
      <c r="B299" s="1">
        <v>368.9674</v>
      </c>
      <c r="C299" s="1"/>
      <c r="D299" s="1"/>
      <c r="E299" s="1">
        <v>0.13985349999999963</v>
      </c>
      <c r="F299" s="1">
        <v>364.3603</v>
      </c>
    </row>
    <row r="300" spans="1:6" x14ac:dyDescent="0.15">
      <c r="A300" s="1">
        <v>0.12386350000000013</v>
      </c>
      <c r="B300" s="1">
        <v>369.35290000000003</v>
      </c>
      <c r="C300" s="1"/>
      <c r="D300" s="1"/>
      <c r="E300" s="1">
        <v>0.14039199999999985</v>
      </c>
      <c r="F300" s="1">
        <v>364.65129999999999</v>
      </c>
    </row>
    <row r="301" spans="1:6" x14ac:dyDescent="0.15">
      <c r="A301" s="1">
        <v>0.12403550000000063</v>
      </c>
      <c r="B301" s="1">
        <v>369.7176</v>
      </c>
      <c r="C301" s="1"/>
      <c r="D301" s="1"/>
      <c r="E301" s="1">
        <v>0.14090200000000008</v>
      </c>
      <c r="F301" s="1">
        <v>364.68440000000004</v>
      </c>
    </row>
    <row r="302" spans="1:6" x14ac:dyDescent="0.15">
      <c r="A302" s="1">
        <v>0.12442299999999973</v>
      </c>
      <c r="B302" s="1">
        <v>370.06909999999999</v>
      </c>
      <c r="C302" s="1"/>
      <c r="D302" s="1"/>
      <c r="E302" s="1">
        <v>0.14096899999999968</v>
      </c>
      <c r="F302" s="1">
        <v>364.73920000000004</v>
      </c>
    </row>
    <row r="303" spans="1:6" x14ac:dyDescent="0.15">
      <c r="A303" s="1">
        <v>0.12468299999999966</v>
      </c>
      <c r="B303" s="1">
        <v>370.41399999999999</v>
      </c>
      <c r="C303" s="1"/>
      <c r="D303" s="1"/>
      <c r="E303" s="1">
        <v>0.14154050000000007</v>
      </c>
      <c r="F303" s="1">
        <v>364.9282</v>
      </c>
    </row>
    <row r="304" spans="1:6" x14ac:dyDescent="0.15">
      <c r="A304" s="1">
        <v>0.12494749999999977</v>
      </c>
      <c r="B304" s="1">
        <v>370.75790000000001</v>
      </c>
      <c r="C304" s="1"/>
      <c r="D304" s="1"/>
      <c r="E304" s="1">
        <v>0.14195249999999993</v>
      </c>
      <c r="F304" s="1">
        <v>365.137</v>
      </c>
    </row>
    <row r="305" spans="1:6" x14ac:dyDescent="0.15">
      <c r="A305" s="1">
        <v>0.12492250000000027</v>
      </c>
      <c r="B305" s="1">
        <v>371.09609999999998</v>
      </c>
      <c r="C305" s="1"/>
      <c r="D305" s="1"/>
      <c r="E305" s="1">
        <v>0.14248100000000052</v>
      </c>
      <c r="F305" s="1">
        <v>365.36</v>
      </c>
    </row>
    <row r="306" spans="1:6" x14ac:dyDescent="0.15">
      <c r="A306" s="1">
        <v>0.12557350000000067</v>
      </c>
      <c r="B306" s="1">
        <v>371.42020000000002</v>
      </c>
      <c r="C306" s="1"/>
      <c r="D306" s="1"/>
      <c r="E306" s="1">
        <v>0.14293950000000066</v>
      </c>
      <c r="F306" s="1">
        <v>365.62359999999995</v>
      </c>
    </row>
    <row r="307" spans="1:6" x14ac:dyDescent="0.15">
      <c r="A307" s="1">
        <v>0.12574800000000019</v>
      </c>
      <c r="B307" s="1">
        <v>371.7509</v>
      </c>
      <c r="C307" s="1"/>
      <c r="D307" s="1"/>
      <c r="E307" s="1">
        <v>0.14275700000000047</v>
      </c>
      <c r="F307" s="1">
        <v>365.90040000000005</v>
      </c>
    </row>
    <row r="308" spans="1:6" x14ac:dyDescent="0.15">
      <c r="A308" s="1">
        <v>0.12619200000000053</v>
      </c>
      <c r="B308" s="1">
        <v>372.298</v>
      </c>
      <c r="C308" s="1"/>
      <c r="D308" s="1"/>
      <c r="E308" s="1">
        <v>0.1437409999999999</v>
      </c>
      <c r="F308" s="1">
        <v>366.16409999999996</v>
      </c>
    </row>
    <row r="309" spans="1:6" x14ac:dyDescent="0.15">
      <c r="A309" s="1">
        <v>0.12653450000000044</v>
      </c>
      <c r="B309" s="1">
        <v>372.37259999999998</v>
      </c>
      <c r="C309" s="1"/>
      <c r="D309" s="1"/>
      <c r="E309" s="1">
        <v>0.14482050000000024</v>
      </c>
      <c r="F309" s="1">
        <v>366.44749999999999</v>
      </c>
    </row>
    <row r="310" spans="1:6" x14ac:dyDescent="0.15">
      <c r="A310" s="1">
        <v>0.12686800000000042</v>
      </c>
      <c r="B310" s="1">
        <v>372.67690000000005</v>
      </c>
      <c r="C310" s="1"/>
      <c r="D310" s="1"/>
      <c r="E310" s="1">
        <v>0.14618299999999973</v>
      </c>
      <c r="F310" s="1">
        <v>366.73849999999999</v>
      </c>
    </row>
    <row r="311" spans="1:6" x14ac:dyDescent="0.15">
      <c r="A311" s="1">
        <v>0.12719800000000037</v>
      </c>
      <c r="B311" s="1">
        <v>373.0283</v>
      </c>
      <c r="C311" s="1"/>
      <c r="D311" s="1"/>
      <c r="E311" s="1">
        <v>0.14677400000000018</v>
      </c>
      <c r="F311" s="1">
        <v>367.00209999999998</v>
      </c>
    </row>
    <row r="312" spans="1:6" x14ac:dyDescent="0.15">
      <c r="A312" s="1">
        <v>0.12741250000000015</v>
      </c>
      <c r="B312" s="1">
        <v>373.3657</v>
      </c>
      <c r="C312" s="1"/>
      <c r="D312" s="1"/>
      <c r="E312" s="1">
        <v>0.14792349999999965</v>
      </c>
      <c r="F312" s="1">
        <v>367.3064</v>
      </c>
    </row>
    <row r="313" spans="1:6" x14ac:dyDescent="0.15">
      <c r="A313" s="1">
        <v>0.12783849999999974</v>
      </c>
      <c r="B313" s="1">
        <v>373.67649999999998</v>
      </c>
      <c r="C313" s="1"/>
      <c r="D313" s="1"/>
      <c r="E313" s="1">
        <v>0.14885450000000011</v>
      </c>
      <c r="F313" s="1">
        <v>367.58979999999997</v>
      </c>
    </row>
    <row r="314" spans="1:6" x14ac:dyDescent="0.15">
      <c r="A314" s="1">
        <v>0.12818049999999959</v>
      </c>
      <c r="B314" s="1">
        <v>374.00720000000001</v>
      </c>
      <c r="C314" s="1"/>
      <c r="D314" s="1"/>
      <c r="E314" s="1">
        <v>0.14950899999999967</v>
      </c>
      <c r="F314" s="1">
        <v>367.9744</v>
      </c>
    </row>
    <row r="315" spans="1:6" x14ac:dyDescent="0.15">
      <c r="A315" s="1">
        <v>0.12838700000000047</v>
      </c>
      <c r="B315" s="1">
        <v>374.3322</v>
      </c>
      <c r="C315" s="1"/>
      <c r="D315" s="1"/>
      <c r="E315" s="1">
        <v>0.1503770000000002</v>
      </c>
      <c r="F315" s="1">
        <v>368.34</v>
      </c>
    </row>
    <row r="316" spans="1:6" x14ac:dyDescent="0.15">
      <c r="A316" s="1">
        <v>0.12906050000000047</v>
      </c>
      <c r="B316" s="1">
        <v>374.6422</v>
      </c>
      <c r="C316" s="1"/>
      <c r="D316" s="1"/>
      <c r="E316" s="1">
        <v>0.1514830000000007</v>
      </c>
      <c r="F316" s="1">
        <v>368.28520000000003</v>
      </c>
    </row>
    <row r="317" spans="1:6" x14ac:dyDescent="0.15">
      <c r="A317" s="1">
        <v>0.12925650000000033</v>
      </c>
      <c r="B317" s="1">
        <v>374.92649999999998</v>
      </c>
      <c r="C317" s="1"/>
      <c r="D317" s="1"/>
      <c r="E317" s="1">
        <v>0.15176050000000041</v>
      </c>
      <c r="F317" s="1">
        <v>367.94130000000001</v>
      </c>
    </row>
    <row r="318" spans="1:6" x14ac:dyDescent="0.15">
      <c r="A318" s="1">
        <v>0.12948600000000043</v>
      </c>
      <c r="B318" s="1">
        <v>375.25059999999996</v>
      </c>
      <c r="C318" s="1"/>
      <c r="D318" s="1"/>
      <c r="E318" s="1">
        <v>0.15270949999999983</v>
      </c>
      <c r="F318" s="1">
        <v>367.6635</v>
      </c>
    </row>
    <row r="319" spans="1:6" x14ac:dyDescent="0.15">
      <c r="A319" s="1">
        <v>0.12969949999999963</v>
      </c>
      <c r="B319" s="1">
        <v>375.54070000000002</v>
      </c>
      <c r="C319" s="1"/>
      <c r="D319" s="1"/>
      <c r="E319" s="1">
        <v>0.15336399999999983</v>
      </c>
      <c r="F319" s="1">
        <v>367.4273</v>
      </c>
    </row>
    <row r="320" spans="1:6" x14ac:dyDescent="0.15">
      <c r="A320" s="1">
        <v>0.13012400000000035</v>
      </c>
      <c r="B320" s="1">
        <v>375.82509999999996</v>
      </c>
      <c r="C320" s="1"/>
      <c r="D320" s="1"/>
      <c r="E320" s="1">
        <v>0.15351749999999953</v>
      </c>
      <c r="F320" s="1">
        <v>367.2251</v>
      </c>
    </row>
    <row r="321" spans="1:6" x14ac:dyDescent="0.15">
      <c r="A321" s="1">
        <v>0.13048850000000023</v>
      </c>
      <c r="B321" s="1">
        <v>376.09530000000001</v>
      </c>
      <c r="C321" s="1"/>
      <c r="D321" s="1"/>
      <c r="E321" s="1">
        <v>0.15426549999999972</v>
      </c>
      <c r="F321" s="1">
        <v>367.38009999999997</v>
      </c>
    </row>
    <row r="322" spans="1:6" x14ac:dyDescent="0.15">
      <c r="A322" s="1">
        <v>0.13079499999999955</v>
      </c>
      <c r="B322" s="1">
        <v>376.392</v>
      </c>
      <c r="C322" s="1"/>
      <c r="D322" s="1"/>
      <c r="E322" s="1">
        <v>0.15467849999999972</v>
      </c>
      <c r="F322" s="1">
        <v>367.56240000000003</v>
      </c>
    </row>
    <row r="323" spans="1:6" x14ac:dyDescent="0.15">
      <c r="A323" s="1">
        <v>0.13090000000000002</v>
      </c>
      <c r="B323" s="1">
        <v>376.68959999999998</v>
      </c>
      <c r="C323" s="1"/>
      <c r="D323" s="1"/>
      <c r="E323" s="1">
        <v>0.15485300000000013</v>
      </c>
      <c r="F323" s="1">
        <v>367.7448</v>
      </c>
    </row>
    <row r="324" spans="1:6" x14ac:dyDescent="0.15">
      <c r="A324" s="1">
        <v>0.13118900000000044</v>
      </c>
      <c r="B324" s="1">
        <v>376.95979999999997</v>
      </c>
      <c r="C324" s="1"/>
      <c r="D324" s="1"/>
      <c r="E324" s="1">
        <v>0.15524200000000032</v>
      </c>
      <c r="F324" s="1">
        <v>367.9205</v>
      </c>
    </row>
    <row r="325" spans="1:6" x14ac:dyDescent="0.15">
      <c r="A325" s="1">
        <v>0.13144849999999941</v>
      </c>
      <c r="B325" s="1">
        <v>377.26409999999998</v>
      </c>
      <c r="C325" s="1"/>
      <c r="D325" s="1"/>
      <c r="E325" s="1">
        <v>0.15581750000000039</v>
      </c>
      <c r="F325" s="1">
        <v>368.31259999999997</v>
      </c>
    </row>
    <row r="326" spans="1:6" x14ac:dyDescent="0.15">
      <c r="A326" s="1">
        <v>0.13199549999999949</v>
      </c>
      <c r="B326" s="1">
        <v>377.82440000000003</v>
      </c>
      <c r="C326" s="1"/>
      <c r="D326" s="1"/>
      <c r="E326" s="1">
        <v>0.15587450000000036</v>
      </c>
      <c r="F326" s="1">
        <v>368.83979999999997</v>
      </c>
    </row>
    <row r="327" spans="1:6" x14ac:dyDescent="0.15">
      <c r="A327" s="1">
        <v>0.13196999999999992</v>
      </c>
      <c r="B327" s="1">
        <v>378.38559999999995</v>
      </c>
      <c r="C327" s="1"/>
      <c r="D327" s="1"/>
      <c r="E327" s="1">
        <v>0.15618049999999961</v>
      </c>
      <c r="F327" s="1">
        <v>369.31890000000004</v>
      </c>
    </row>
    <row r="328" spans="1:6" x14ac:dyDescent="0.15">
      <c r="A328" s="1">
        <v>0.13250150000000049</v>
      </c>
      <c r="B328" s="1">
        <v>378.87129999999996</v>
      </c>
      <c r="C328" s="1"/>
      <c r="D328" s="1"/>
      <c r="E328" s="1">
        <v>0.15599350000000012</v>
      </c>
      <c r="F328" s="1">
        <v>369.77809999999999</v>
      </c>
    </row>
    <row r="329" spans="1:6" x14ac:dyDescent="0.15">
      <c r="A329" s="1">
        <v>0.13284750000000001</v>
      </c>
      <c r="B329" s="1">
        <v>379.33800000000002</v>
      </c>
      <c r="C329" s="1"/>
      <c r="D329" s="1"/>
      <c r="E329" s="1">
        <v>0.15723249999999966</v>
      </c>
      <c r="F329" s="1">
        <v>370.21080000000001</v>
      </c>
    </row>
    <row r="330" spans="1:6" x14ac:dyDescent="0.15">
      <c r="A330" s="1">
        <v>0.13358949999999981</v>
      </c>
      <c r="B330" s="1">
        <v>379.79720000000003</v>
      </c>
      <c r="C330" s="1"/>
      <c r="D330" s="1"/>
      <c r="E330" s="1">
        <v>0.15730250000000012</v>
      </c>
      <c r="F330" s="1">
        <v>370.60290000000003</v>
      </c>
    </row>
    <row r="331" spans="1:6" x14ac:dyDescent="0.15">
      <c r="A331" s="1">
        <v>0.13379699999999994</v>
      </c>
      <c r="B331" s="1">
        <v>380.18270000000001</v>
      </c>
      <c r="C331" s="1"/>
      <c r="D331" s="1"/>
      <c r="E331" s="1">
        <v>0.15793400000000002</v>
      </c>
      <c r="F331" s="1">
        <v>370.96100000000001</v>
      </c>
    </row>
    <row r="332" spans="1:6" x14ac:dyDescent="0.15">
      <c r="A332" s="1">
        <v>0.13407299999999989</v>
      </c>
      <c r="B332" s="1">
        <v>370.98750000000001</v>
      </c>
      <c r="C332" s="1"/>
      <c r="D332" s="1"/>
      <c r="E332" s="1">
        <v>0.15744049999999987</v>
      </c>
      <c r="F332" s="1">
        <v>370.91379999999998</v>
      </c>
    </row>
    <row r="333" spans="1:6" x14ac:dyDescent="0.15">
      <c r="A333" s="1">
        <v>0.13434599999999985</v>
      </c>
      <c r="B333" s="1">
        <v>372.44069999999999</v>
      </c>
      <c r="C333" s="1"/>
      <c r="D333" s="1"/>
      <c r="E333" s="1">
        <v>0.15755150000000029</v>
      </c>
      <c r="F333" s="1">
        <v>370.59629999999999</v>
      </c>
    </row>
    <row r="334" spans="1:6" x14ac:dyDescent="0.15">
      <c r="A334" s="1">
        <v>0.13263650000000027</v>
      </c>
      <c r="B334" s="1">
        <v>373.72379999999998</v>
      </c>
      <c r="C334" s="1"/>
      <c r="D334" s="1"/>
      <c r="E334" s="1">
        <v>0.15783150000000035</v>
      </c>
      <c r="F334" s="1">
        <v>370.31190000000004</v>
      </c>
    </row>
    <row r="335" spans="1:6" x14ac:dyDescent="0.15">
      <c r="A335" s="1">
        <v>0.13298150000000009</v>
      </c>
      <c r="B335" s="1">
        <v>374.9058</v>
      </c>
      <c r="C335" s="1"/>
      <c r="D335" s="1"/>
      <c r="E335" s="1">
        <v>0.15838299999999972</v>
      </c>
      <c r="F335" s="1">
        <v>370.12959999999998</v>
      </c>
    </row>
    <row r="336" spans="1:6" x14ac:dyDescent="0.15">
      <c r="A336" s="1">
        <v>0.13336649999999972</v>
      </c>
      <c r="B336" s="1">
        <v>376.00079999999997</v>
      </c>
      <c r="C336" s="1"/>
      <c r="D336" s="1"/>
      <c r="E336" s="1">
        <v>0.15813600000000028</v>
      </c>
      <c r="F336" s="1">
        <v>369.91320000000002</v>
      </c>
    </row>
    <row r="337" spans="1:6" x14ac:dyDescent="0.15">
      <c r="A337" s="1">
        <v>0.1337060000000001</v>
      </c>
      <c r="B337" s="1">
        <v>377.06759999999997</v>
      </c>
      <c r="C337" s="1"/>
      <c r="D337" s="1"/>
      <c r="E337" s="1">
        <v>0.1587054999999995</v>
      </c>
      <c r="F337" s="1">
        <v>369.90659999999997</v>
      </c>
    </row>
    <row r="338" spans="1:6" x14ac:dyDescent="0.15">
      <c r="A338" s="1">
        <v>0.13399800000000051</v>
      </c>
      <c r="B338" s="1">
        <v>378.06819999999999</v>
      </c>
      <c r="C338" s="1"/>
      <c r="D338" s="1"/>
      <c r="E338" s="1">
        <v>0.15851149999999992</v>
      </c>
      <c r="F338" s="1">
        <v>370.0625</v>
      </c>
    </row>
    <row r="339" spans="1:6" x14ac:dyDescent="0.15">
      <c r="A339" s="1">
        <v>0.1343399999999999</v>
      </c>
      <c r="B339" s="1">
        <v>379.03379999999999</v>
      </c>
      <c r="C339" s="1"/>
      <c r="D339" s="1"/>
      <c r="E339" s="1">
        <v>0.15889149999999974</v>
      </c>
      <c r="F339" s="1">
        <v>370.2174</v>
      </c>
    </row>
    <row r="340" spans="1:6" x14ac:dyDescent="0.15">
      <c r="A340" s="1">
        <v>0.13454299999999941</v>
      </c>
      <c r="B340" s="1">
        <v>379.88509999999997</v>
      </c>
      <c r="C340" s="1"/>
      <c r="D340" s="1"/>
      <c r="E340" s="1">
        <v>0.15884050000000016</v>
      </c>
      <c r="F340" s="1">
        <v>370.35919999999999</v>
      </c>
    </row>
    <row r="341" spans="1:6" x14ac:dyDescent="0.15">
      <c r="A341" s="1">
        <v>0.13479299999999972</v>
      </c>
      <c r="B341" s="1">
        <v>380.6825</v>
      </c>
      <c r="C341" s="1"/>
      <c r="D341" s="1"/>
      <c r="E341" s="1">
        <v>0.15947050000000029</v>
      </c>
      <c r="F341" s="1">
        <v>370.49430000000001</v>
      </c>
    </row>
    <row r="342" spans="1:6" x14ac:dyDescent="0.15">
      <c r="A342" s="1">
        <v>0.13512150000000034</v>
      </c>
      <c r="B342" s="1">
        <v>381.2296</v>
      </c>
      <c r="C342" s="1"/>
      <c r="D342" s="1"/>
      <c r="E342" s="1">
        <v>0.16000999999999976</v>
      </c>
      <c r="F342" s="1">
        <v>370.9468</v>
      </c>
    </row>
    <row r="343" spans="1:6" x14ac:dyDescent="0.15">
      <c r="A343" s="1">
        <v>0.1355524999999993</v>
      </c>
      <c r="B343" s="1">
        <v>381.27019999999999</v>
      </c>
      <c r="C343" s="1"/>
      <c r="D343" s="1"/>
      <c r="E343" s="1">
        <v>0.16000400000000026</v>
      </c>
      <c r="F343" s="1">
        <v>371.44759999999997</v>
      </c>
    </row>
    <row r="344" spans="1:6" x14ac:dyDescent="0.15">
      <c r="A344" s="1">
        <v>0.13582799999999962</v>
      </c>
      <c r="B344" s="1">
        <v>381.32409999999999</v>
      </c>
      <c r="C344" s="1"/>
      <c r="D344" s="1"/>
      <c r="E344" s="1">
        <v>0.16064500000000015</v>
      </c>
      <c r="F344" s="1">
        <v>371.90679999999998</v>
      </c>
    </row>
    <row r="345" spans="1:6" x14ac:dyDescent="0.15">
      <c r="A345" s="1">
        <v>0.13620399999999977</v>
      </c>
      <c r="B345" s="1">
        <v>381.43180000000001</v>
      </c>
      <c r="C345" s="1"/>
      <c r="D345" s="1"/>
      <c r="E345" s="1">
        <v>0.15901699999999996</v>
      </c>
      <c r="F345" s="1">
        <v>371.99470000000002</v>
      </c>
    </row>
    <row r="346" spans="1:6" x14ac:dyDescent="0.15">
      <c r="A346" s="1">
        <v>0.13625050000000005</v>
      </c>
      <c r="B346" s="1">
        <v>381.53379999999999</v>
      </c>
      <c r="C346" s="1"/>
      <c r="D346" s="1"/>
      <c r="E346" s="1">
        <v>0.15846049999999989</v>
      </c>
      <c r="F346" s="1">
        <v>373.38640000000004</v>
      </c>
    </row>
    <row r="347" spans="1:6" x14ac:dyDescent="0.15">
      <c r="A347" s="1">
        <v>0.13646599999999953</v>
      </c>
      <c r="B347" s="1">
        <v>381.65479999999997</v>
      </c>
      <c r="C347" s="1"/>
      <c r="D347" s="1"/>
      <c r="E347" s="1">
        <v>0.15881700000000043</v>
      </c>
      <c r="F347" s="1">
        <v>368.74540000000002</v>
      </c>
    </row>
    <row r="348" spans="1:6" x14ac:dyDescent="0.15">
      <c r="A348" s="1">
        <v>0.13682650000000018</v>
      </c>
      <c r="B348" s="1">
        <v>381.81729999999999</v>
      </c>
      <c r="C348" s="1"/>
      <c r="D348" s="1"/>
      <c r="E348" s="1">
        <v>0.15895599999999988</v>
      </c>
      <c r="F348" s="1">
        <v>367.02859999999998</v>
      </c>
    </row>
    <row r="349" spans="1:6" x14ac:dyDescent="0.15">
      <c r="A349" s="1">
        <v>0.13700099999999971</v>
      </c>
      <c r="B349" s="1">
        <v>381.959</v>
      </c>
      <c r="C349" s="1"/>
      <c r="D349" s="1"/>
      <c r="E349" s="1">
        <v>0.15940299999999974</v>
      </c>
      <c r="F349" s="1">
        <v>369.11670000000004</v>
      </c>
    </row>
    <row r="350" spans="1:6" x14ac:dyDescent="0.15">
      <c r="A350" s="1">
        <v>0.1371124999999993</v>
      </c>
      <c r="B350" s="1">
        <v>382.10730000000001</v>
      </c>
      <c r="C350" s="1"/>
      <c r="D350" s="1"/>
      <c r="E350" s="1">
        <v>0.15941000000000027</v>
      </c>
      <c r="F350" s="1">
        <v>371.08199999999999</v>
      </c>
    </row>
    <row r="351" spans="1:6" x14ac:dyDescent="0.15">
      <c r="A351" s="1">
        <v>0.13720500000000024</v>
      </c>
      <c r="B351" s="1">
        <v>382.24250000000001</v>
      </c>
      <c r="C351" s="1"/>
      <c r="D351" s="1"/>
      <c r="E351" s="1">
        <v>0.15952249999999957</v>
      </c>
      <c r="F351" s="1">
        <v>372.93390000000005</v>
      </c>
    </row>
    <row r="352" spans="1:6" x14ac:dyDescent="0.15">
      <c r="A352" s="1">
        <v>0.13767999999999958</v>
      </c>
      <c r="B352" s="1">
        <v>382.38420000000002</v>
      </c>
      <c r="C352" s="1"/>
      <c r="D352" s="1"/>
      <c r="E352" s="1">
        <v>0.15956899999999985</v>
      </c>
      <c r="F352" s="1">
        <v>373.96659999999997</v>
      </c>
    </row>
    <row r="353" spans="1:6" x14ac:dyDescent="0.15">
      <c r="A353" s="1">
        <v>0.13772399999999996</v>
      </c>
      <c r="B353" s="1">
        <v>382.7697</v>
      </c>
      <c r="C353" s="1"/>
      <c r="D353" s="1"/>
      <c r="E353" s="1">
        <v>0.15944249999999993</v>
      </c>
      <c r="F353" s="1">
        <v>374.77729999999997</v>
      </c>
    </row>
    <row r="354" spans="1:6" x14ac:dyDescent="0.15">
      <c r="A354" s="1">
        <v>0.13779500000000011</v>
      </c>
      <c r="B354" s="1">
        <v>383.20240000000001</v>
      </c>
      <c r="C354" s="1"/>
      <c r="D354" s="1"/>
      <c r="E354" s="1">
        <v>0.15861850000000022</v>
      </c>
      <c r="F354" s="1">
        <v>375.52080000000001</v>
      </c>
    </row>
    <row r="355" spans="1:6" x14ac:dyDescent="0.15">
      <c r="A355" s="1">
        <v>0.13817850000000043</v>
      </c>
      <c r="B355" s="1">
        <v>383.64080000000001</v>
      </c>
      <c r="C355" s="1"/>
      <c r="D355" s="1"/>
      <c r="E355" s="1">
        <v>0.15899249999999965</v>
      </c>
      <c r="F355" s="1">
        <v>376.21629999999999</v>
      </c>
    </row>
    <row r="356" spans="1:6" x14ac:dyDescent="0.15">
      <c r="A356" s="1">
        <v>0.1383795000000001</v>
      </c>
      <c r="B356" s="1">
        <v>384.13409999999999</v>
      </c>
      <c r="C356" s="1"/>
      <c r="D356" s="1"/>
      <c r="E356" s="1">
        <v>0.15915400000000002</v>
      </c>
      <c r="F356" s="1">
        <v>376.8852</v>
      </c>
    </row>
    <row r="357" spans="1:6" x14ac:dyDescent="0.15">
      <c r="A357" s="1">
        <v>0.13879349999999979</v>
      </c>
      <c r="B357" s="1">
        <v>384.82380000000001</v>
      </c>
      <c r="C357" s="1"/>
      <c r="D357" s="1"/>
      <c r="E357" s="1">
        <v>0.15951249999999995</v>
      </c>
      <c r="F357" s="1">
        <v>377.56740000000002</v>
      </c>
    </row>
    <row r="358" spans="1:6" x14ac:dyDescent="0.15">
      <c r="A358" s="1">
        <v>0.13912999999999975</v>
      </c>
      <c r="B358" s="1">
        <v>385.42470000000003</v>
      </c>
      <c r="C358" s="1"/>
      <c r="D358" s="1"/>
      <c r="E358" s="1">
        <v>0.15956300000000034</v>
      </c>
      <c r="F358" s="1">
        <v>378.1626</v>
      </c>
    </row>
    <row r="359" spans="1:6" x14ac:dyDescent="0.15">
      <c r="A359" s="1">
        <v>0.13959700000000019</v>
      </c>
      <c r="B359" s="1">
        <v>386.0256</v>
      </c>
      <c r="C359" s="1"/>
      <c r="D359" s="1"/>
      <c r="E359" s="1">
        <v>0.15968850000000057</v>
      </c>
      <c r="F359" s="1">
        <v>378.75690000000003</v>
      </c>
    </row>
    <row r="360" spans="1:6" x14ac:dyDescent="0.15">
      <c r="A360" s="1">
        <v>0.13998350000000004</v>
      </c>
      <c r="B360" s="1">
        <v>386.78909999999996</v>
      </c>
      <c r="C360" s="1"/>
      <c r="D360" s="1"/>
      <c r="E360" s="1">
        <v>0.15965550000000039</v>
      </c>
      <c r="F360" s="1">
        <v>379.33140000000003</v>
      </c>
    </row>
    <row r="361" spans="1:6" x14ac:dyDescent="0.15">
      <c r="A361" s="1">
        <v>0.14046449999999977</v>
      </c>
      <c r="B361" s="1">
        <v>388.23470000000003</v>
      </c>
      <c r="C361" s="1"/>
      <c r="D361" s="1"/>
      <c r="E361" s="1">
        <v>0.15980049999999935</v>
      </c>
      <c r="F361" s="1">
        <v>379.91909999999996</v>
      </c>
    </row>
    <row r="362" spans="1:6" x14ac:dyDescent="0.15">
      <c r="A362" s="1">
        <v>0.14130949999999975</v>
      </c>
      <c r="B362" s="1">
        <v>389.44409999999999</v>
      </c>
      <c r="C362" s="1"/>
      <c r="D362" s="1"/>
      <c r="E362" s="1">
        <v>0.15964750000000016</v>
      </c>
      <c r="F362" s="1">
        <v>380.1619</v>
      </c>
    </row>
    <row r="363" spans="1:6" x14ac:dyDescent="0.15">
      <c r="A363" s="1">
        <v>0.14217699999999933</v>
      </c>
      <c r="B363" s="1">
        <v>390.53919999999999</v>
      </c>
      <c r="C363" s="1"/>
      <c r="D363" s="1"/>
      <c r="E363" s="1">
        <v>0.16009199999999968</v>
      </c>
      <c r="F363" s="1">
        <v>379.9597</v>
      </c>
    </row>
    <row r="364" spans="1:6" x14ac:dyDescent="0.15">
      <c r="A364" s="1">
        <v>0.14336899999999986</v>
      </c>
      <c r="B364" s="1">
        <v>391.51799999999997</v>
      </c>
      <c r="C364" s="1"/>
      <c r="D364" s="1"/>
      <c r="E364" s="1">
        <v>0.16085800000000017</v>
      </c>
      <c r="F364" s="1">
        <v>379.85770000000002</v>
      </c>
    </row>
    <row r="365" spans="1:6" x14ac:dyDescent="0.15">
      <c r="A365" s="1">
        <v>0.14478100000000005</v>
      </c>
      <c r="B365" s="1">
        <v>392.4307</v>
      </c>
      <c r="C365" s="1"/>
      <c r="D365" s="1"/>
      <c r="E365" s="1">
        <v>0.16047650000000013</v>
      </c>
      <c r="F365" s="1">
        <v>379.79059999999998</v>
      </c>
    </row>
    <row r="366" spans="1:6" x14ac:dyDescent="0.15">
      <c r="A366" s="1">
        <v>0.14613450000000006</v>
      </c>
      <c r="B366" s="1">
        <v>392.7747</v>
      </c>
      <c r="C366" s="1"/>
      <c r="D366" s="1"/>
      <c r="E366" s="1">
        <v>0.16108149999999988</v>
      </c>
      <c r="F366" s="1">
        <v>379.76979999999998</v>
      </c>
    </row>
    <row r="367" spans="1:6" x14ac:dyDescent="0.15">
      <c r="A367" s="1">
        <v>0.14748600000000023</v>
      </c>
      <c r="B367" s="1">
        <v>393.16679999999997</v>
      </c>
      <c r="C367" s="1"/>
      <c r="D367" s="1"/>
      <c r="E367" s="1">
        <v>0.16152100000000003</v>
      </c>
      <c r="F367" s="1">
        <v>380.10140000000001</v>
      </c>
    </row>
    <row r="368" spans="1:6" x14ac:dyDescent="0.15">
      <c r="A368" s="1">
        <v>0.14869049999999984</v>
      </c>
      <c r="B368" s="1">
        <v>393.61270000000002</v>
      </c>
      <c r="C368" s="1"/>
      <c r="D368" s="1"/>
      <c r="E368" s="1">
        <v>0.16210849999999954</v>
      </c>
      <c r="F368" s="1">
        <v>380.48599999999999</v>
      </c>
    </row>
    <row r="369" spans="1:6" x14ac:dyDescent="0.15">
      <c r="A369" s="1">
        <v>0.1494415</v>
      </c>
      <c r="B369" s="1">
        <v>394.07850000000002</v>
      </c>
      <c r="C369" s="1"/>
      <c r="D369" s="1"/>
      <c r="E369" s="1">
        <v>0.16319600000000012</v>
      </c>
      <c r="F369" s="1">
        <v>380.86490000000003</v>
      </c>
    </row>
    <row r="370" spans="1:6" x14ac:dyDescent="0.15">
      <c r="A370" s="1">
        <v>0.15075450000000012</v>
      </c>
      <c r="B370" s="1">
        <v>394.55190000000005</v>
      </c>
      <c r="C370" s="1"/>
      <c r="D370" s="1"/>
      <c r="E370" s="1">
        <v>0.16360099999999989</v>
      </c>
      <c r="F370" s="1">
        <v>381.2088</v>
      </c>
    </row>
    <row r="371" spans="1:6" x14ac:dyDescent="0.15">
      <c r="A371" s="1">
        <v>0.15146950000000015</v>
      </c>
      <c r="B371" s="1">
        <v>395.0376</v>
      </c>
      <c r="C371" s="1"/>
      <c r="D371" s="1"/>
      <c r="E371" s="1">
        <v>0.16457349999999948</v>
      </c>
      <c r="F371" s="1">
        <v>381.52629999999999</v>
      </c>
    </row>
    <row r="372" spans="1:6" x14ac:dyDescent="0.15">
      <c r="A372" s="1">
        <v>0.15231400000000006</v>
      </c>
      <c r="B372" s="1">
        <v>395.5308</v>
      </c>
      <c r="C372" s="1"/>
      <c r="D372" s="1"/>
      <c r="E372" s="1">
        <v>0.16606950000000031</v>
      </c>
      <c r="F372" s="1">
        <v>381.85129999999998</v>
      </c>
    </row>
    <row r="373" spans="1:6" x14ac:dyDescent="0.15">
      <c r="A373" s="1">
        <v>0.15300799999999981</v>
      </c>
      <c r="B373" s="1">
        <v>396.06459999999998</v>
      </c>
      <c r="C373" s="1"/>
      <c r="D373" s="1"/>
      <c r="E373" s="1">
        <v>0.16722249999999983</v>
      </c>
      <c r="F373" s="1">
        <v>382.14140000000003</v>
      </c>
    </row>
    <row r="374" spans="1:6" x14ac:dyDescent="0.15">
      <c r="A374" s="1">
        <v>0.15371350000000028</v>
      </c>
      <c r="B374" s="1">
        <v>395.98329999999999</v>
      </c>
      <c r="C374" s="1"/>
      <c r="D374" s="1"/>
      <c r="E374" s="1">
        <v>0.16825400000000013</v>
      </c>
      <c r="F374" s="1">
        <v>382.4522</v>
      </c>
    </row>
    <row r="375" spans="1:6" x14ac:dyDescent="0.15">
      <c r="A375" s="1">
        <v>0.15470099999999976</v>
      </c>
      <c r="B375" s="1">
        <v>396.00409999999999</v>
      </c>
      <c r="C375" s="1"/>
      <c r="D375" s="1"/>
      <c r="E375" s="1">
        <v>0.1692389999999997</v>
      </c>
      <c r="F375" s="1">
        <v>382.78949999999998</v>
      </c>
    </row>
    <row r="376" spans="1:6" x14ac:dyDescent="0.15">
      <c r="A376" s="1">
        <v>0.15532449999999942</v>
      </c>
      <c r="B376" s="1">
        <v>396.11849999999998</v>
      </c>
      <c r="C376" s="1"/>
      <c r="D376" s="1"/>
      <c r="E376" s="1">
        <v>0.17016800000000032</v>
      </c>
      <c r="F376" s="1">
        <v>383.12779999999998</v>
      </c>
    </row>
    <row r="377" spans="1:6" x14ac:dyDescent="0.15">
      <c r="A377" s="1">
        <v>0.15588349999999984</v>
      </c>
      <c r="B377" s="1">
        <v>396.26779999999997</v>
      </c>
      <c r="C377" s="1"/>
      <c r="D377" s="1"/>
      <c r="E377" s="1">
        <v>0.1711665</v>
      </c>
      <c r="F377" s="1">
        <v>383.45850000000002</v>
      </c>
    </row>
    <row r="378" spans="1:6" x14ac:dyDescent="0.15">
      <c r="A378" s="1">
        <v>0.15613049999999973</v>
      </c>
      <c r="B378" s="1">
        <v>396.41609999999997</v>
      </c>
      <c r="C378" s="1"/>
      <c r="D378" s="1"/>
      <c r="E378" s="1">
        <v>0.17120499999999961</v>
      </c>
      <c r="F378" s="1">
        <v>383.81659999999999</v>
      </c>
    </row>
    <row r="379" spans="1:6" x14ac:dyDescent="0.15">
      <c r="A379" s="1">
        <v>0.15682449999999992</v>
      </c>
      <c r="B379" s="1">
        <v>396.61169999999998</v>
      </c>
      <c r="C379" s="1"/>
      <c r="D379" s="1"/>
      <c r="E379" s="1">
        <v>0.17243949999999986</v>
      </c>
      <c r="F379" s="1">
        <v>384.10759999999999</v>
      </c>
    </row>
    <row r="380" spans="1:6" x14ac:dyDescent="0.15">
      <c r="A380" s="1">
        <v>0.15729050000000022</v>
      </c>
      <c r="B380" s="1">
        <v>396.82799999999997</v>
      </c>
      <c r="C380" s="1"/>
      <c r="D380" s="1"/>
      <c r="E380" s="1">
        <v>0.17317150000000048</v>
      </c>
      <c r="F380" s="1">
        <v>384.42509999999999</v>
      </c>
    </row>
    <row r="381" spans="1:6" x14ac:dyDescent="0.15">
      <c r="A381" s="1">
        <v>0.15761950000000047</v>
      </c>
      <c r="B381" s="1">
        <v>397.05759999999998</v>
      </c>
      <c r="C381" s="1"/>
      <c r="D381" s="1"/>
      <c r="E381" s="1">
        <v>0.1738394999999997</v>
      </c>
      <c r="F381" s="1">
        <v>384.97209999999995</v>
      </c>
    </row>
    <row r="382" spans="1:6" x14ac:dyDescent="0.15">
      <c r="A382" s="1">
        <v>0.15800349999999996</v>
      </c>
      <c r="B382" s="1">
        <v>397.26079999999996</v>
      </c>
      <c r="C382" s="1"/>
      <c r="D382" s="1"/>
      <c r="E382" s="1">
        <v>0.17446450000000002</v>
      </c>
      <c r="F382" s="1">
        <v>386.3639</v>
      </c>
    </row>
    <row r="383" spans="1:6" x14ac:dyDescent="0.15">
      <c r="A383" s="1">
        <v>0.1585160000000001</v>
      </c>
      <c r="B383" s="1">
        <v>397.50359999999995</v>
      </c>
      <c r="C383" s="1"/>
      <c r="D383" s="1"/>
      <c r="E383" s="1">
        <v>0.17523299999999997</v>
      </c>
      <c r="F383" s="1">
        <v>387.5591</v>
      </c>
    </row>
    <row r="384" spans="1:6" x14ac:dyDescent="0.15">
      <c r="A384" s="1">
        <v>0.15885650000000018</v>
      </c>
      <c r="B384" s="1">
        <v>397.75400000000002</v>
      </c>
      <c r="C384" s="1"/>
      <c r="D384" s="1"/>
      <c r="E384" s="1">
        <v>0.17581950000000024</v>
      </c>
      <c r="F384" s="1">
        <v>388.67399999999998</v>
      </c>
    </row>
    <row r="385" spans="1:6" x14ac:dyDescent="0.15">
      <c r="A385" s="1">
        <v>0.15923100000000012</v>
      </c>
      <c r="B385" s="1">
        <v>397.99680000000001</v>
      </c>
      <c r="C385" s="1"/>
      <c r="D385" s="1"/>
      <c r="E385" s="1">
        <v>0.17601299999999975</v>
      </c>
      <c r="F385" s="1">
        <v>389.69450000000001</v>
      </c>
    </row>
    <row r="386" spans="1:6" x14ac:dyDescent="0.15">
      <c r="A386" s="1">
        <v>0.15977850000000027</v>
      </c>
      <c r="B386" s="1">
        <v>398.25380000000001</v>
      </c>
      <c r="C386" s="1"/>
      <c r="D386" s="1"/>
      <c r="E386" s="1">
        <v>0.17648450000000038</v>
      </c>
      <c r="F386" s="1">
        <v>390.62700000000001</v>
      </c>
    </row>
    <row r="387" spans="1:6" x14ac:dyDescent="0.15">
      <c r="A387" s="1">
        <v>0.15993400000000024</v>
      </c>
      <c r="B387" s="1">
        <v>398.47679999999997</v>
      </c>
      <c r="C387" s="1"/>
      <c r="D387" s="1"/>
      <c r="E387" s="1">
        <v>0.17721250000000044</v>
      </c>
      <c r="F387" s="1">
        <v>391.48490000000004</v>
      </c>
    </row>
    <row r="388" spans="1:6" x14ac:dyDescent="0.15">
      <c r="A388" s="1">
        <v>0.16049899999999973</v>
      </c>
      <c r="B388" s="1">
        <v>398.75359999999995</v>
      </c>
      <c r="C388" s="1"/>
      <c r="D388" s="1"/>
      <c r="E388" s="1">
        <v>0.17757550000000011</v>
      </c>
      <c r="F388" s="1">
        <v>391.73440000000005</v>
      </c>
    </row>
    <row r="389" spans="1:6" x14ac:dyDescent="0.15">
      <c r="A389" s="1">
        <v>0.16069200000000006</v>
      </c>
      <c r="B389" s="1">
        <v>399.00400000000002</v>
      </c>
      <c r="C389" s="1"/>
      <c r="D389" s="1"/>
      <c r="E389" s="1">
        <v>0.17753450000000015</v>
      </c>
      <c r="F389" s="1">
        <v>392.00459999999998</v>
      </c>
    </row>
    <row r="390" spans="1:6" x14ac:dyDescent="0.15">
      <c r="A390" s="1">
        <v>0.16128700000000018</v>
      </c>
      <c r="B390" s="1">
        <v>398.18579999999997</v>
      </c>
      <c r="C390" s="1"/>
      <c r="D390" s="1"/>
      <c r="E390" s="1">
        <v>0.17798649999999938</v>
      </c>
      <c r="F390" s="1">
        <v>392.32209999999998</v>
      </c>
    </row>
    <row r="391" spans="1:6" x14ac:dyDescent="0.15">
      <c r="A391" s="1">
        <v>0.16177399999999986</v>
      </c>
      <c r="B391" s="1">
        <v>397.0917</v>
      </c>
      <c r="C391" s="1"/>
      <c r="D391" s="1"/>
      <c r="E391" s="1">
        <v>0.17901800000000012</v>
      </c>
      <c r="F391" s="1">
        <v>392.68020000000001</v>
      </c>
    </row>
    <row r="392" spans="1:6" x14ac:dyDescent="0.15">
      <c r="A392" s="1">
        <v>0.16161200000000031</v>
      </c>
      <c r="B392" s="1">
        <v>396.10520000000002</v>
      </c>
      <c r="C392" s="1"/>
      <c r="D392" s="1"/>
      <c r="E392" s="1">
        <v>0.17955949999999943</v>
      </c>
      <c r="F392" s="1">
        <v>393.0591</v>
      </c>
    </row>
    <row r="393" spans="1:6" x14ac:dyDescent="0.15">
      <c r="A393" s="1">
        <v>0.16164599999999973</v>
      </c>
      <c r="B393" s="1">
        <v>395.2473</v>
      </c>
      <c r="C393" s="1"/>
      <c r="D393" s="1"/>
      <c r="E393" s="1">
        <v>0.18016450000000006</v>
      </c>
      <c r="F393" s="1">
        <v>393.4502</v>
      </c>
    </row>
    <row r="394" spans="1:6" x14ac:dyDescent="0.15">
      <c r="A394" s="1">
        <v>0.16150199999999959</v>
      </c>
      <c r="B394" s="1">
        <v>394.44979999999998</v>
      </c>
      <c r="C394" s="1"/>
      <c r="D394" s="1"/>
      <c r="E394" s="1">
        <v>0.18097999999999992</v>
      </c>
      <c r="F394" s="1">
        <v>393.84890000000001</v>
      </c>
    </row>
    <row r="395" spans="1:6" x14ac:dyDescent="0.15">
      <c r="A395" s="1">
        <v>0.16123500000000002</v>
      </c>
      <c r="B395" s="1">
        <v>393.84229999999997</v>
      </c>
      <c r="C395" s="1"/>
      <c r="D395" s="1"/>
      <c r="E395" s="1">
        <v>0.18121050000000016</v>
      </c>
      <c r="F395" s="1">
        <v>394.26090000000005</v>
      </c>
    </row>
    <row r="396" spans="1:6" x14ac:dyDescent="0.15">
      <c r="A396" s="1">
        <v>0.16136499999999998</v>
      </c>
      <c r="B396" s="1">
        <v>393.43700000000001</v>
      </c>
      <c r="C396" s="1"/>
      <c r="D396" s="1"/>
      <c r="E396" s="1">
        <v>0.18186250000000026</v>
      </c>
      <c r="F396" s="1">
        <v>394.65959999999995</v>
      </c>
    </row>
    <row r="397" spans="1:6" x14ac:dyDescent="0.15">
      <c r="A397" s="1">
        <v>0.16119199999999934</v>
      </c>
      <c r="B397" s="1">
        <v>393.27449999999999</v>
      </c>
      <c r="C397" s="1"/>
      <c r="D397" s="1"/>
      <c r="E397" s="1">
        <v>0.18231600000000014</v>
      </c>
      <c r="F397" s="1">
        <v>395.05829999999997</v>
      </c>
    </row>
    <row r="398" spans="1:6" x14ac:dyDescent="0.15">
      <c r="A398" s="1">
        <v>0.16130349999999982</v>
      </c>
      <c r="B398" s="1">
        <v>393.22059999999999</v>
      </c>
      <c r="C398" s="1"/>
      <c r="D398" s="1"/>
      <c r="E398" s="1">
        <v>0.1825610000000002</v>
      </c>
      <c r="F398" s="1">
        <v>395.09899999999999</v>
      </c>
    </row>
    <row r="399" spans="1:6" x14ac:dyDescent="0.15">
      <c r="A399" s="1">
        <v>0.16117550000000058</v>
      </c>
      <c r="B399" s="1">
        <v>393.4162</v>
      </c>
      <c r="C399" s="1"/>
      <c r="D399" s="1"/>
      <c r="E399" s="1">
        <v>0.18332849999999956</v>
      </c>
      <c r="F399" s="1">
        <v>394.79470000000003</v>
      </c>
    </row>
    <row r="400" spans="1:6" x14ac:dyDescent="0.15">
      <c r="A400" s="1">
        <v>0.16139349999999952</v>
      </c>
      <c r="B400" s="1">
        <v>393.63920000000002</v>
      </c>
      <c r="C400" s="1"/>
      <c r="D400" s="1"/>
      <c r="E400" s="1">
        <v>0.18353550000000007</v>
      </c>
      <c r="F400" s="1">
        <v>394.5718</v>
      </c>
    </row>
    <row r="401" spans="1:6" x14ac:dyDescent="0.15">
      <c r="A401" s="1">
        <v>0.16152350000000038</v>
      </c>
      <c r="B401" s="1">
        <v>394.26749999999998</v>
      </c>
      <c r="C401" s="1"/>
      <c r="D401" s="1"/>
      <c r="E401" s="1">
        <v>0.1837595000000003</v>
      </c>
      <c r="F401" s="1">
        <v>394.4366</v>
      </c>
    </row>
    <row r="402" spans="1:6" x14ac:dyDescent="0.15">
      <c r="A402" s="1">
        <v>0.16136850000000047</v>
      </c>
      <c r="B402" s="1">
        <v>394.96379999999999</v>
      </c>
      <c r="C402" s="1"/>
      <c r="D402" s="1"/>
      <c r="E402" s="1">
        <v>0.18389750000000049</v>
      </c>
      <c r="F402" s="1">
        <v>394.32890000000003</v>
      </c>
    </row>
    <row r="403" spans="1:6" x14ac:dyDescent="0.15">
      <c r="A403" s="1">
        <v>0.16150499999999957</v>
      </c>
      <c r="B403" s="1">
        <v>395.82840000000004</v>
      </c>
      <c r="C403" s="1"/>
      <c r="D403" s="1"/>
      <c r="E403" s="1">
        <v>0.18397549999999985</v>
      </c>
      <c r="F403" s="1">
        <v>394.63979999999998</v>
      </c>
    </row>
    <row r="404" spans="1:6" x14ac:dyDescent="0.15">
      <c r="A404" s="1">
        <v>0.16163099999999986</v>
      </c>
      <c r="B404" s="1">
        <v>396.8082</v>
      </c>
      <c r="C404" s="1"/>
      <c r="D404" s="1"/>
      <c r="E404" s="1">
        <v>0.1842290000000002</v>
      </c>
      <c r="F404" s="1">
        <v>394.95059999999995</v>
      </c>
    </row>
    <row r="405" spans="1:6" x14ac:dyDescent="0.15">
      <c r="A405" s="1">
        <v>0.162026</v>
      </c>
      <c r="B405" s="1">
        <v>398.32840000000004</v>
      </c>
      <c r="C405" s="1"/>
      <c r="D405" s="1"/>
      <c r="E405" s="1">
        <v>0.18475000000000019</v>
      </c>
      <c r="F405" s="1">
        <v>395.2407</v>
      </c>
    </row>
    <row r="406" spans="1:6" x14ac:dyDescent="0.15">
      <c r="A406" s="1">
        <v>0.16236499999999987</v>
      </c>
      <c r="B406" s="1">
        <v>400.03770000000003</v>
      </c>
      <c r="C406" s="1"/>
      <c r="D406" s="1"/>
      <c r="E406" s="1">
        <v>0.18538699999999952</v>
      </c>
      <c r="F406" s="1">
        <v>395.51090000000005</v>
      </c>
    </row>
    <row r="407" spans="1:6" x14ac:dyDescent="0.15">
      <c r="A407" s="1">
        <v>0.16297800000000029</v>
      </c>
      <c r="B407" s="1">
        <v>391.4982</v>
      </c>
      <c r="C407" s="1"/>
      <c r="D407" s="1"/>
      <c r="E407" s="1">
        <v>0.18547400000000014</v>
      </c>
      <c r="F407" s="1">
        <v>395.80099999999999</v>
      </c>
    </row>
    <row r="408" spans="1:6" x14ac:dyDescent="0.15">
      <c r="A408" s="1">
        <v>0.16375249999999975</v>
      </c>
      <c r="B408" s="1">
        <v>393.93680000000001</v>
      </c>
      <c r="C408" s="1"/>
      <c r="D408" s="1"/>
      <c r="E408" s="1">
        <v>0.18555549999999954</v>
      </c>
      <c r="F408" s="1">
        <v>396.09199999999998</v>
      </c>
    </row>
    <row r="409" spans="1:6" x14ac:dyDescent="0.15">
      <c r="A409" s="1">
        <v>0.16201700000000008</v>
      </c>
      <c r="B409" s="1">
        <v>396.16669999999999</v>
      </c>
      <c r="C409" s="1"/>
      <c r="D409" s="1"/>
      <c r="E409" s="1">
        <v>0.18610550000000003</v>
      </c>
      <c r="F409" s="1">
        <v>396.35559999999998</v>
      </c>
    </row>
    <row r="410" spans="1:6" x14ac:dyDescent="0.15">
      <c r="A410" s="1">
        <v>0.16264050000000019</v>
      </c>
      <c r="B410" s="1">
        <v>398.46359999999999</v>
      </c>
      <c r="C410" s="1"/>
      <c r="D410" s="1"/>
      <c r="E410" s="1">
        <v>0.18657549999999956</v>
      </c>
      <c r="F410" s="1">
        <v>396.59840000000003</v>
      </c>
    </row>
    <row r="411" spans="1:6" x14ac:dyDescent="0.15">
      <c r="A411" s="1">
        <v>0.16339800000000038</v>
      </c>
      <c r="B411" s="1">
        <v>400.77370000000002</v>
      </c>
      <c r="C411" s="1"/>
      <c r="D411" s="1"/>
      <c r="E411" s="1">
        <v>0.18683749999999977</v>
      </c>
      <c r="F411" s="1">
        <v>397.0378</v>
      </c>
    </row>
    <row r="412" spans="1:6" x14ac:dyDescent="0.15">
      <c r="A412" s="1">
        <v>0.16379749999999937</v>
      </c>
      <c r="B412" s="1">
        <v>402.72579999999999</v>
      </c>
      <c r="C412" s="1"/>
      <c r="D412" s="1"/>
      <c r="E412" s="1">
        <v>0.18773099999999987</v>
      </c>
      <c r="F412" s="1">
        <v>397.66609999999997</v>
      </c>
    </row>
    <row r="413" spans="1:6" x14ac:dyDescent="0.15">
      <c r="A413" s="1">
        <v>0.16472000000000042</v>
      </c>
      <c r="B413" s="1">
        <v>404.44159999999999</v>
      </c>
      <c r="C413" s="1"/>
      <c r="D413" s="1"/>
      <c r="E413" s="1">
        <v>0.18841799999999997</v>
      </c>
      <c r="F413" s="1">
        <v>388.161</v>
      </c>
    </row>
    <row r="414" spans="1:6" x14ac:dyDescent="0.15">
      <c r="A414" s="1">
        <v>0.16569600000000007</v>
      </c>
      <c r="B414" s="1">
        <v>405.79270000000002</v>
      </c>
      <c r="C414" s="1"/>
      <c r="D414" s="1"/>
      <c r="E414" s="1">
        <v>0.18819350000000012</v>
      </c>
      <c r="F414" s="1">
        <v>389.41759999999999</v>
      </c>
    </row>
    <row r="415" spans="1:6" x14ac:dyDescent="0.15">
      <c r="A415" s="1">
        <v>0.16686150000000044</v>
      </c>
      <c r="B415" s="1">
        <v>406.48240000000004</v>
      </c>
      <c r="C415" s="1"/>
      <c r="D415" s="1"/>
      <c r="E415" s="1">
        <v>0.18823649999999992</v>
      </c>
      <c r="F415" s="1">
        <v>390.64029999999997</v>
      </c>
    </row>
    <row r="416" spans="1:6" x14ac:dyDescent="0.15">
      <c r="A416" s="1">
        <v>0.16791150000000021</v>
      </c>
      <c r="B416" s="1">
        <v>407.12400000000002</v>
      </c>
      <c r="C416" s="1"/>
      <c r="D416" s="1"/>
      <c r="E416" s="1">
        <v>0.18846599999999958</v>
      </c>
      <c r="F416" s="1">
        <v>391.80900000000003</v>
      </c>
    </row>
    <row r="417" spans="1:6" x14ac:dyDescent="0.15">
      <c r="A417" s="1">
        <v>0.16985499999999965</v>
      </c>
      <c r="B417" s="1">
        <v>407.75229999999999</v>
      </c>
      <c r="C417" s="1"/>
      <c r="D417" s="1"/>
      <c r="E417" s="1">
        <v>0.18880200000000036</v>
      </c>
      <c r="F417" s="1">
        <v>392.8965</v>
      </c>
    </row>
    <row r="418" spans="1:6" x14ac:dyDescent="0.15">
      <c r="A418" s="1">
        <v>0.17155849999999973</v>
      </c>
      <c r="B418" s="1">
        <v>408.34</v>
      </c>
      <c r="C418" s="1"/>
      <c r="D418" s="1"/>
      <c r="E418" s="1">
        <v>0.18906149999999977</v>
      </c>
      <c r="F418" s="1">
        <v>393.95670000000001</v>
      </c>
    </row>
    <row r="419" spans="1:6" x14ac:dyDescent="0.15">
      <c r="A419" s="1">
        <v>0.17354850000000033</v>
      </c>
      <c r="B419" s="1">
        <v>408.9409</v>
      </c>
      <c r="C419" s="1"/>
      <c r="D419" s="1"/>
      <c r="E419" s="1">
        <v>0.18952949999999946</v>
      </c>
      <c r="F419" s="1">
        <v>394.9837</v>
      </c>
    </row>
    <row r="420" spans="1:6" x14ac:dyDescent="0.15">
      <c r="A420" s="1">
        <v>0.17530899999999949</v>
      </c>
      <c r="B420" s="1">
        <v>409.488</v>
      </c>
      <c r="C420" s="1"/>
      <c r="D420" s="1"/>
      <c r="E420" s="1">
        <v>0.19083050000000013</v>
      </c>
      <c r="F420" s="1">
        <v>395.93609999999995</v>
      </c>
    </row>
    <row r="421" spans="1:6" x14ac:dyDescent="0.15">
      <c r="A421" s="1">
        <v>0.17720599999999997</v>
      </c>
      <c r="B421" s="1">
        <v>409.64390000000003</v>
      </c>
      <c r="C421" s="1"/>
      <c r="D421" s="1"/>
      <c r="E421" s="1">
        <v>0.19155250000000024</v>
      </c>
      <c r="F421" s="1">
        <v>396.81479999999999</v>
      </c>
    </row>
    <row r="422" spans="1:6" x14ac:dyDescent="0.15">
      <c r="A422" s="1">
        <v>0.17907200000000056</v>
      </c>
      <c r="B422" s="1">
        <v>409.69120000000004</v>
      </c>
      <c r="C422" s="1"/>
      <c r="D422" s="1"/>
      <c r="E422" s="1">
        <v>0.19259500000000029</v>
      </c>
      <c r="F422" s="1">
        <v>397.64529999999996</v>
      </c>
    </row>
    <row r="423" spans="1:6" x14ac:dyDescent="0.15">
      <c r="A423" s="1">
        <v>0.18081350000000018</v>
      </c>
      <c r="B423" s="1">
        <v>409.8603</v>
      </c>
      <c r="C423" s="1"/>
      <c r="D423" s="1"/>
      <c r="E423" s="1">
        <v>0.19365999999999994</v>
      </c>
      <c r="F423" s="1">
        <v>398.40879999999999</v>
      </c>
    </row>
    <row r="424" spans="1:6" x14ac:dyDescent="0.15">
      <c r="A424" s="1">
        <v>0.18241799999999975</v>
      </c>
      <c r="B424" s="1">
        <v>410.09649999999999</v>
      </c>
      <c r="C424" s="1"/>
      <c r="D424" s="1"/>
      <c r="E424" s="1">
        <v>0.19408499999999984</v>
      </c>
      <c r="F424" s="1">
        <v>399.14580000000001</v>
      </c>
    </row>
    <row r="425" spans="1:6" x14ac:dyDescent="0.15">
      <c r="A425" s="1">
        <v>0.18356899999999987</v>
      </c>
      <c r="B425" s="1">
        <v>410.37990000000002</v>
      </c>
      <c r="C425" s="1"/>
      <c r="D425" s="1"/>
      <c r="E425" s="1">
        <v>0.1956774999999995</v>
      </c>
      <c r="F425" s="1">
        <v>399.83449999999999</v>
      </c>
    </row>
    <row r="426" spans="1:6" x14ac:dyDescent="0.15">
      <c r="A426" s="1">
        <v>0.18463899999999933</v>
      </c>
      <c r="B426" s="1">
        <v>410.65019999999998</v>
      </c>
      <c r="C426" s="1"/>
      <c r="D426" s="1"/>
      <c r="E426" s="1">
        <v>0.1968854999999996</v>
      </c>
      <c r="F426" s="1">
        <v>400.15859999999998</v>
      </c>
    </row>
    <row r="427" spans="1:6" x14ac:dyDescent="0.15">
      <c r="A427" s="1">
        <v>0.18554050000000011</v>
      </c>
      <c r="B427" s="1">
        <v>410.97429999999997</v>
      </c>
      <c r="C427" s="1"/>
      <c r="D427" s="1"/>
      <c r="E427" s="1">
        <v>0.19829199999999991</v>
      </c>
      <c r="F427" s="1">
        <v>399.96959999999996</v>
      </c>
    </row>
    <row r="428" spans="1:6" x14ac:dyDescent="0.15">
      <c r="A428" s="1">
        <v>0.18657900000000005</v>
      </c>
      <c r="B428" s="1">
        <v>411.27190000000002</v>
      </c>
      <c r="C428" s="1"/>
      <c r="D428" s="1"/>
      <c r="E428" s="1">
        <v>0.1992020000000001</v>
      </c>
      <c r="F428" s="1">
        <v>399.86849999999998</v>
      </c>
    </row>
    <row r="429" spans="1:6" x14ac:dyDescent="0.15">
      <c r="A429" s="1">
        <v>0.18744399999999972</v>
      </c>
      <c r="B429" s="1">
        <v>411.6026</v>
      </c>
      <c r="C429" s="1"/>
      <c r="D429" s="1"/>
      <c r="E429" s="1">
        <v>0.20066350000000055</v>
      </c>
      <c r="F429" s="1">
        <v>399.80709999999999</v>
      </c>
    </row>
    <row r="430" spans="1:6" x14ac:dyDescent="0.15">
      <c r="A430" s="1">
        <v>0.18865049999999961</v>
      </c>
      <c r="B430" s="1">
        <v>411.92</v>
      </c>
      <c r="C430" s="1"/>
      <c r="D430" s="1"/>
      <c r="E430" s="1">
        <v>0.20214200000000027</v>
      </c>
      <c r="F430" s="1">
        <v>399.78730000000002</v>
      </c>
    </row>
    <row r="431" spans="1:6" x14ac:dyDescent="0.15">
      <c r="A431" s="1">
        <v>0.18950250000000013</v>
      </c>
      <c r="B431" s="1">
        <v>412.24509999999998</v>
      </c>
      <c r="C431" s="1"/>
      <c r="D431" s="1"/>
      <c r="E431" s="1">
        <v>0.20383649999999953</v>
      </c>
      <c r="F431" s="1">
        <v>399.77409999999998</v>
      </c>
    </row>
    <row r="432" spans="1:6" x14ac:dyDescent="0.15">
      <c r="A432" s="1">
        <v>0.19040199999999974</v>
      </c>
      <c r="B432" s="1">
        <v>412.54829999999998</v>
      </c>
      <c r="C432" s="1"/>
      <c r="D432" s="1"/>
      <c r="E432" s="9">
        <v>5.2509104999999998</v>
      </c>
      <c r="F432" s="9">
        <v>399.87520000000001</v>
      </c>
    </row>
    <row r="433" spans="1:6" x14ac:dyDescent="0.15">
      <c r="A433" s="1">
        <v>0.19152450000000032</v>
      </c>
      <c r="B433" s="1">
        <v>412.25829999999996</v>
      </c>
      <c r="C433" s="1"/>
      <c r="D433" s="1"/>
      <c r="E433" s="9">
        <v>5.2913614999999998</v>
      </c>
      <c r="F433" s="9">
        <v>400.2937</v>
      </c>
    </row>
    <row r="434" spans="1:6" x14ac:dyDescent="0.15">
      <c r="A434" s="1">
        <v>0.19243950000000032</v>
      </c>
      <c r="B434" s="1">
        <v>412.00130000000001</v>
      </c>
      <c r="C434" s="1"/>
      <c r="D434" s="1"/>
      <c r="E434" s="9">
        <v>5.2934825000000005</v>
      </c>
      <c r="F434" s="9">
        <v>400.84829999999999</v>
      </c>
    </row>
    <row r="435" spans="1:6" x14ac:dyDescent="0.15">
      <c r="A435" s="1">
        <v>0.19338599999999984</v>
      </c>
      <c r="B435" s="1">
        <v>411.8331</v>
      </c>
      <c r="C435" s="1"/>
      <c r="D435" s="1"/>
      <c r="E435" s="9">
        <v>5.2967200000000005</v>
      </c>
      <c r="F435" s="9">
        <v>401.55700000000002</v>
      </c>
    </row>
    <row r="436" spans="1:6" x14ac:dyDescent="0.15">
      <c r="A436" s="1">
        <v>0.19375149999999985</v>
      </c>
      <c r="B436" s="1">
        <v>411.7244</v>
      </c>
      <c r="C436" s="1"/>
      <c r="D436" s="1"/>
      <c r="E436" s="9">
        <v>5.3251625000000002</v>
      </c>
      <c r="F436" s="9">
        <v>402.21269999999998</v>
      </c>
    </row>
    <row r="437" spans="1:6" x14ac:dyDescent="0.15">
      <c r="A437" s="1">
        <v>0.1943554999999999</v>
      </c>
      <c r="B437" s="1">
        <v>411.8057</v>
      </c>
      <c r="C437" s="1"/>
      <c r="D437" s="1"/>
      <c r="E437" s="9">
        <v>5.341405</v>
      </c>
      <c r="F437" s="9">
        <v>403.15190000000001</v>
      </c>
    </row>
    <row r="438" spans="1:6" x14ac:dyDescent="0.15">
      <c r="A438" s="1">
        <v>0.19498199999999999</v>
      </c>
      <c r="B438" s="1">
        <v>412.0693</v>
      </c>
      <c r="C438" s="1"/>
      <c r="D438" s="1"/>
      <c r="E438" s="1"/>
      <c r="F438" s="1"/>
    </row>
    <row r="439" spans="1:6" x14ac:dyDescent="0.15">
      <c r="A439" s="1">
        <v>0.19532000000000016</v>
      </c>
      <c r="B439" s="1">
        <v>412.31880000000001</v>
      </c>
      <c r="C439" s="1"/>
      <c r="D439" s="1"/>
      <c r="E439" s="1"/>
      <c r="F439" s="1"/>
    </row>
    <row r="440" spans="1:6" x14ac:dyDescent="0.15">
      <c r="A440" s="1">
        <v>0.19592950000000053</v>
      </c>
      <c r="B440" s="1">
        <v>412.57580000000002</v>
      </c>
      <c r="C440" s="1"/>
      <c r="D440" s="1"/>
      <c r="E440" s="1"/>
      <c r="F440" s="1"/>
    </row>
    <row r="441" spans="1:6" x14ac:dyDescent="0.15">
      <c r="A441" s="1">
        <v>0.19635950000000024</v>
      </c>
      <c r="B441" s="1">
        <v>412.81200000000001</v>
      </c>
      <c r="C441" s="1"/>
      <c r="D441" s="1"/>
      <c r="E441" s="1"/>
      <c r="F441" s="1"/>
    </row>
    <row r="442" spans="1:6" x14ac:dyDescent="0.15">
      <c r="A442" s="1">
        <v>0.19685999999999959</v>
      </c>
      <c r="B442" s="1">
        <v>413.03490000000005</v>
      </c>
      <c r="C442" s="1"/>
      <c r="D442" s="1"/>
      <c r="E442" s="1"/>
      <c r="F442" s="1"/>
    </row>
    <row r="443" spans="1:6" x14ac:dyDescent="0.15">
      <c r="A443" s="1">
        <v>0.19701700000000022</v>
      </c>
      <c r="B443" s="1">
        <v>413.23149999999998</v>
      </c>
      <c r="C443" s="1"/>
      <c r="D443" s="1"/>
      <c r="E443" s="1"/>
      <c r="F443" s="1"/>
    </row>
    <row r="444" spans="1:6" x14ac:dyDescent="0.15">
      <c r="A444" s="1">
        <v>0.19769349999999974</v>
      </c>
      <c r="B444" s="1">
        <v>413.46109999999999</v>
      </c>
      <c r="C444" s="1"/>
      <c r="D444" s="1"/>
      <c r="E444" s="1"/>
      <c r="F444" s="1"/>
    </row>
    <row r="445" spans="1:6" x14ac:dyDescent="0.15">
      <c r="A445" s="1">
        <v>0.1981354999999998</v>
      </c>
      <c r="B445" s="1">
        <v>414.00809999999996</v>
      </c>
      <c r="C445" s="1"/>
      <c r="D445" s="1"/>
      <c r="E445" s="1"/>
      <c r="F445" s="1"/>
    </row>
    <row r="446" spans="1:6" x14ac:dyDescent="0.15">
      <c r="A446" s="1">
        <v>0.19893550000000015</v>
      </c>
      <c r="B446" s="1">
        <v>414.52120000000002</v>
      </c>
      <c r="C446" s="1"/>
      <c r="D446" s="1"/>
      <c r="E446" s="1"/>
      <c r="F446" s="1"/>
    </row>
    <row r="447" spans="1:6" x14ac:dyDescent="0.15">
      <c r="A447" s="1">
        <v>0.19967349999999984</v>
      </c>
      <c r="B447" s="1">
        <v>414.97379999999998</v>
      </c>
      <c r="C447" s="1"/>
      <c r="D447" s="1"/>
      <c r="E447" s="1"/>
      <c r="F447" s="1"/>
    </row>
    <row r="448" spans="1:6" x14ac:dyDescent="0.15">
      <c r="A448" s="1">
        <v>0.200291</v>
      </c>
      <c r="B448" s="1">
        <v>415.40649999999999</v>
      </c>
      <c r="C448" s="1"/>
      <c r="D448" s="1"/>
      <c r="E448" s="1"/>
      <c r="F448" s="1"/>
    </row>
    <row r="449" spans="1:6" x14ac:dyDescent="0.15">
      <c r="A449" s="1">
        <v>0.20100249999999997</v>
      </c>
      <c r="B449" s="1">
        <v>415.1968</v>
      </c>
      <c r="C449" s="1"/>
      <c r="D449" s="1"/>
      <c r="E449" s="1"/>
      <c r="F449" s="1"/>
    </row>
    <row r="450" spans="1:6" x14ac:dyDescent="0.15">
      <c r="A450" s="1">
        <v>0.20197999999999983</v>
      </c>
      <c r="B450" s="1">
        <v>415.00779999999997</v>
      </c>
      <c r="C450" s="1"/>
      <c r="D450" s="1"/>
      <c r="E450" s="1"/>
      <c r="F450" s="1"/>
    </row>
    <row r="451" spans="1:6" x14ac:dyDescent="0.15">
      <c r="A451" s="1">
        <v>0.2027325000000002</v>
      </c>
      <c r="B451" s="1">
        <v>414.90009999999995</v>
      </c>
      <c r="C451" s="1"/>
      <c r="D451" s="1"/>
      <c r="E451" s="1"/>
      <c r="F451" s="1"/>
    </row>
    <row r="452" spans="1:6" x14ac:dyDescent="0.15">
      <c r="A452" s="1">
        <v>0.20313099999999995</v>
      </c>
      <c r="B452" s="1">
        <v>414.798</v>
      </c>
      <c r="C452" s="1"/>
      <c r="D452" s="1"/>
      <c r="E452" s="1"/>
      <c r="F452" s="1"/>
    </row>
    <row r="453" spans="1:6" x14ac:dyDescent="0.15">
      <c r="A453" s="1">
        <v>0.20377999999999963</v>
      </c>
      <c r="B453" s="1">
        <v>414.72429999999997</v>
      </c>
      <c r="C453" s="1"/>
      <c r="D453" s="1"/>
      <c r="E453" s="1"/>
      <c r="F453" s="1"/>
    </row>
    <row r="454" spans="1:6" x14ac:dyDescent="0.15">
      <c r="A454" s="1">
        <v>0.20425450000000067</v>
      </c>
      <c r="B454" s="1">
        <v>414.6705</v>
      </c>
      <c r="C454" s="1"/>
      <c r="D454" s="1"/>
      <c r="E454" s="1"/>
      <c r="F454" s="1"/>
    </row>
    <row r="455" spans="1:6" x14ac:dyDescent="0.15">
      <c r="A455" s="1">
        <v>0.20464300000000035</v>
      </c>
      <c r="B455" s="1">
        <v>414.65629999999999</v>
      </c>
      <c r="C455" s="1"/>
      <c r="D455" s="1"/>
      <c r="E455" s="1"/>
      <c r="F455" s="1"/>
    </row>
    <row r="456" spans="1:6" x14ac:dyDescent="0.15">
      <c r="A456" s="1">
        <v>0.20492400000000011</v>
      </c>
      <c r="B456" s="1">
        <v>414.94729999999998</v>
      </c>
      <c r="C456" s="1"/>
      <c r="D456" s="1"/>
      <c r="E456" s="1"/>
      <c r="F456" s="1"/>
    </row>
    <row r="457" spans="1:6" x14ac:dyDescent="0.15">
      <c r="A457" s="1">
        <v>0.20580399999999965</v>
      </c>
      <c r="B457" s="1">
        <v>415.72399999999999</v>
      </c>
      <c r="C457" s="1"/>
      <c r="D457" s="1"/>
      <c r="E457" s="1"/>
      <c r="F457" s="1"/>
    </row>
    <row r="458" spans="1:6" x14ac:dyDescent="0.15">
      <c r="A458" s="1">
        <v>0.20600549999999984</v>
      </c>
      <c r="B458" s="1">
        <v>416.5951</v>
      </c>
      <c r="C458" s="1"/>
      <c r="D458" s="1"/>
      <c r="E458" s="1"/>
      <c r="F458" s="1"/>
    </row>
    <row r="459" spans="1:6" x14ac:dyDescent="0.15">
      <c r="A459" s="1">
        <v>0.20674999999999999</v>
      </c>
      <c r="B459" s="1">
        <v>417.70340000000004</v>
      </c>
      <c r="C459" s="1"/>
      <c r="D459" s="1"/>
      <c r="E459" s="1"/>
      <c r="F459" s="1"/>
    </row>
    <row r="460" spans="1:6" x14ac:dyDescent="0.15">
      <c r="A460" s="1">
        <v>0.20734150000000007</v>
      </c>
      <c r="B460" s="1">
        <v>418.70309999999995</v>
      </c>
      <c r="C460" s="1"/>
      <c r="D460" s="1"/>
      <c r="E460" s="1"/>
      <c r="F460" s="1"/>
    </row>
    <row r="461" spans="1:6" x14ac:dyDescent="0.15">
      <c r="A461" s="1">
        <v>0.2092685000000003</v>
      </c>
      <c r="B461" s="1">
        <v>419.50049999999999</v>
      </c>
      <c r="C461" s="1"/>
      <c r="D461" s="1"/>
      <c r="E461" s="1"/>
      <c r="F461" s="1"/>
    </row>
    <row r="462" spans="1:6" x14ac:dyDescent="0.15">
      <c r="A462" s="1">
        <v>0.21060200000000018</v>
      </c>
      <c r="B462" s="1">
        <v>420.13549999999998</v>
      </c>
      <c r="C462" s="1"/>
      <c r="D462" s="1"/>
      <c r="E462" s="1"/>
      <c r="F462" s="1"/>
    </row>
    <row r="463" spans="1:6" x14ac:dyDescent="0.15">
      <c r="A463" s="1">
        <v>0.21243899999999938</v>
      </c>
      <c r="B463" s="1">
        <v>420.64190000000002</v>
      </c>
      <c r="C463" s="1"/>
      <c r="D463" s="1"/>
      <c r="E463" s="1"/>
      <c r="F463" s="1"/>
    </row>
    <row r="464" spans="1:6" x14ac:dyDescent="0.15">
      <c r="A464" s="1">
        <v>0.21557600000000043</v>
      </c>
      <c r="B464" s="1">
        <v>420.57479999999998</v>
      </c>
      <c r="C464" s="1"/>
      <c r="D464" s="1"/>
      <c r="E464" s="1"/>
      <c r="F464" s="1"/>
    </row>
    <row r="465" spans="1:6" x14ac:dyDescent="0.15">
      <c r="A465" s="1">
        <v>0.21859099999999998</v>
      </c>
      <c r="B465" s="1">
        <v>420.43309999999997</v>
      </c>
      <c r="C465" s="1"/>
      <c r="D465" s="1"/>
      <c r="E465" s="1"/>
      <c r="F465" s="1"/>
    </row>
    <row r="466" spans="1:6" x14ac:dyDescent="0.15">
      <c r="A466" s="1">
        <v>0.22192650000000036</v>
      </c>
      <c r="B466" s="1">
        <v>420.35840000000002</v>
      </c>
      <c r="C466" s="1"/>
      <c r="D466" s="1"/>
      <c r="E466" s="1"/>
      <c r="F466" s="1"/>
    </row>
    <row r="467" spans="1:6" x14ac:dyDescent="0.15">
      <c r="A467" s="1">
        <v>0.22495250000000011</v>
      </c>
      <c r="B467" s="1">
        <v>420.39909999999998</v>
      </c>
      <c r="C467" s="1"/>
      <c r="D467" s="1"/>
      <c r="E467" s="1"/>
      <c r="F467" s="1"/>
    </row>
    <row r="468" spans="1:6" x14ac:dyDescent="0.15">
      <c r="A468" s="1">
        <v>0.22774749999999955</v>
      </c>
      <c r="B468" s="1">
        <v>420.4803</v>
      </c>
      <c r="C468" s="1"/>
      <c r="D468" s="1"/>
      <c r="E468" s="1"/>
      <c r="F468" s="1"/>
    </row>
    <row r="469" spans="1:6" x14ac:dyDescent="0.15">
      <c r="A469" s="1">
        <v>0.23065549999999968</v>
      </c>
      <c r="B469" s="1">
        <v>420.56059999999997</v>
      </c>
      <c r="C469" s="1"/>
      <c r="D469" s="1"/>
      <c r="E469" s="1"/>
      <c r="F469" s="1"/>
    </row>
    <row r="470" spans="1:6" x14ac:dyDescent="0.15">
      <c r="A470" s="1">
        <v>0.2335704999999999</v>
      </c>
      <c r="B470" s="1">
        <v>420.87150000000003</v>
      </c>
      <c r="C470" s="1"/>
      <c r="D470" s="1"/>
      <c r="E470" s="1"/>
      <c r="F470" s="1"/>
    </row>
    <row r="471" spans="1:6" x14ac:dyDescent="0.15">
      <c r="A471" s="1">
        <v>0.23651150000000021</v>
      </c>
      <c r="B471" s="1">
        <v>421.50640000000004</v>
      </c>
      <c r="C471" s="1"/>
      <c r="D471" s="1"/>
      <c r="E471" s="1"/>
      <c r="F471" s="1"/>
    </row>
    <row r="472" spans="1:6" x14ac:dyDescent="0.15">
      <c r="A472" s="1">
        <v>0.24005549999999953</v>
      </c>
      <c r="B472" s="1">
        <v>340.48599999999999</v>
      </c>
      <c r="C472" s="1"/>
      <c r="D472" s="1"/>
      <c r="E472" s="1"/>
      <c r="F472" s="1"/>
    </row>
    <row r="473" spans="1:6" x14ac:dyDescent="0.15">
      <c r="A473" s="1">
        <v>0.24534200000000039</v>
      </c>
      <c r="B473" s="1">
        <v>340.48599999999999</v>
      </c>
      <c r="C473" s="1"/>
      <c r="D473" s="1"/>
      <c r="E473" s="1"/>
      <c r="F473" s="1"/>
    </row>
  </sheetData>
  <mergeCells count="18">
    <mergeCell ref="R1:AA1"/>
    <mergeCell ref="T2:U2"/>
    <mergeCell ref="V2:W2"/>
    <mergeCell ref="T3:U3"/>
    <mergeCell ref="V3:W3"/>
    <mergeCell ref="G1:P1"/>
    <mergeCell ref="I2:J2"/>
    <mergeCell ref="K2:L2"/>
    <mergeCell ref="I3:J3"/>
    <mergeCell ref="K3:L3"/>
    <mergeCell ref="AE3:AF3"/>
    <mergeCell ref="AH3:AI3"/>
    <mergeCell ref="AE2:AF2"/>
    <mergeCell ref="AH2:AI2"/>
    <mergeCell ref="AT2:AU2"/>
    <mergeCell ref="AT3:AU3"/>
    <mergeCell ref="AK2:AL2"/>
    <mergeCell ref="AK3:AL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BC473"/>
  <sheetViews>
    <sheetView topLeftCell="AA1" workbookViewId="0">
      <selection activeCell="T34" sqref="T34"/>
    </sheetView>
  </sheetViews>
  <sheetFormatPr defaultRowHeight="13.5" x14ac:dyDescent="0.15"/>
  <cols>
    <col min="41" max="41" width="9.5" customWidth="1"/>
  </cols>
  <sheetData>
    <row r="1" spans="1:55" ht="27" x14ac:dyDescent="0.15">
      <c r="A1" s="2" t="s">
        <v>4</v>
      </c>
      <c r="B1" s="2" t="s">
        <v>55</v>
      </c>
      <c r="C1" s="2"/>
      <c r="D1" s="2" t="s">
        <v>53</v>
      </c>
      <c r="E1" s="2"/>
      <c r="F1" s="2" t="s">
        <v>54</v>
      </c>
      <c r="G1" s="36" t="s">
        <v>17</v>
      </c>
      <c r="H1" s="36"/>
      <c r="I1" s="36"/>
      <c r="J1" s="36"/>
      <c r="K1" s="36"/>
      <c r="L1" s="36"/>
      <c r="M1" s="36"/>
      <c r="N1" s="36"/>
      <c r="O1" s="36"/>
      <c r="P1" s="36"/>
      <c r="R1" s="36" t="s">
        <v>28</v>
      </c>
      <c r="S1" s="36"/>
      <c r="T1" s="36"/>
      <c r="U1" s="36"/>
      <c r="V1" s="36"/>
      <c r="W1" s="36"/>
      <c r="X1" s="36"/>
      <c r="Y1" s="36"/>
      <c r="Z1" s="36"/>
      <c r="AA1" s="36"/>
    </row>
    <row r="2" spans="1:55" x14ac:dyDescent="0.15">
      <c r="G2" s="3"/>
      <c r="H2" s="3"/>
      <c r="I2" s="36" t="s">
        <v>18</v>
      </c>
      <c r="J2" s="36"/>
      <c r="K2" s="36" t="s">
        <v>19</v>
      </c>
      <c r="L2" s="36"/>
      <c r="M2" s="3"/>
      <c r="N2" s="3"/>
      <c r="O2" s="3"/>
      <c r="P2" s="3"/>
      <c r="R2" s="3" t="s">
        <v>37</v>
      </c>
      <c r="S2" s="3"/>
      <c r="T2" s="36" t="s">
        <v>6</v>
      </c>
      <c r="U2" s="36"/>
      <c r="V2" s="36" t="s">
        <v>7</v>
      </c>
      <c r="W2" s="36"/>
      <c r="X2" s="3"/>
      <c r="Y2" s="3"/>
      <c r="Z2" s="3"/>
      <c r="AA2" s="3"/>
      <c r="AC2" t="s">
        <v>127</v>
      </c>
      <c r="AH2" t="s">
        <v>135</v>
      </c>
      <c r="AM2" t="s">
        <v>140</v>
      </c>
      <c r="AV2" t="s">
        <v>157</v>
      </c>
    </row>
    <row r="3" spans="1:55" x14ac:dyDescent="0.15">
      <c r="G3" s="4"/>
      <c r="H3" s="4"/>
      <c r="I3" s="37">
        <v>1</v>
      </c>
      <c r="J3" s="37"/>
      <c r="K3" s="37">
        <v>2</v>
      </c>
      <c r="L3" s="37"/>
      <c r="M3" s="4"/>
      <c r="N3" s="3"/>
      <c r="O3" s="3"/>
      <c r="P3" s="3"/>
      <c r="R3" s="4"/>
      <c r="S3" s="4"/>
      <c r="T3" s="37">
        <v>1</v>
      </c>
      <c r="U3" s="37"/>
      <c r="V3" s="37">
        <v>2</v>
      </c>
      <c r="W3" s="37"/>
      <c r="X3" s="4"/>
      <c r="Y3" s="3"/>
      <c r="Z3" s="3"/>
      <c r="AA3" s="3"/>
      <c r="AC3" s="39" t="s">
        <v>121</v>
      </c>
      <c r="AD3" s="39"/>
      <c r="AH3" s="39" t="s">
        <v>128</v>
      </c>
      <c r="AI3" s="39"/>
      <c r="AM3" s="39" t="s">
        <v>138</v>
      </c>
      <c r="AN3" s="39"/>
      <c r="AV3" s="39" t="s">
        <v>156</v>
      </c>
      <c r="AW3" s="39"/>
    </row>
    <row r="4" spans="1:55" x14ac:dyDescent="0.15">
      <c r="G4" s="4" t="s">
        <v>0</v>
      </c>
      <c r="H4" s="4" t="s">
        <v>20</v>
      </c>
      <c r="I4" s="4" t="s">
        <v>1</v>
      </c>
      <c r="J4" s="4" t="s">
        <v>2</v>
      </c>
      <c r="K4" s="4" t="s">
        <v>1</v>
      </c>
      <c r="L4" s="4" t="s">
        <v>2</v>
      </c>
      <c r="M4" s="4" t="s">
        <v>3</v>
      </c>
      <c r="N4" s="4" t="s">
        <v>21</v>
      </c>
      <c r="O4" s="5" t="s">
        <v>22</v>
      </c>
      <c r="P4" s="6" t="s">
        <v>23</v>
      </c>
      <c r="R4" s="4" t="s">
        <v>0</v>
      </c>
      <c r="S4" s="4" t="s">
        <v>8</v>
      </c>
      <c r="T4" s="4" t="s">
        <v>1</v>
      </c>
      <c r="U4" s="4" t="s">
        <v>2</v>
      </c>
      <c r="V4" s="4" t="s">
        <v>1</v>
      </c>
      <c r="W4" s="4" t="s">
        <v>2</v>
      </c>
      <c r="X4" s="4" t="s">
        <v>3</v>
      </c>
      <c r="Y4" s="4" t="s">
        <v>9</v>
      </c>
      <c r="Z4" s="5" t="s">
        <v>10</v>
      </c>
      <c r="AA4" s="6" t="s">
        <v>11</v>
      </c>
      <c r="AC4" s="1" t="s">
        <v>0</v>
      </c>
      <c r="AD4" s="1" t="s">
        <v>122</v>
      </c>
      <c r="AE4" t="s">
        <v>123</v>
      </c>
      <c r="AF4" t="s">
        <v>124</v>
      </c>
      <c r="AH4" s="1" t="s">
        <v>0</v>
      </c>
      <c r="AI4" s="1" t="s">
        <v>122</v>
      </c>
      <c r="AJ4" t="s">
        <v>123</v>
      </c>
      <c r="AK4" t="s">
        <v>124</v>
      </c>
      <c r="AM4" s="1" t="s">
        <v>0</v>
      </c>
      <c r="AN4" s="1" t="s">
        <v>6</v>
      </c>
      <c r="AO4" t="s">
        <v>7</v>
      </c>
      <c r="AP4" t="s">
        <v>124</v>
      </c>
      <c r="AQ4" t="s">
        <v>131</v>
      </c>
      <c r="AR4" t="s">
        <v>132</v>
      </c>
      <c r="AS4" t="s">
        <v>133</v>
      </c>
      <c r="AT4" t="s">
        <v>134</v>
      </c>
      <c r="AV4" s="1" t="s">
        <v>0</v>
      </c>
      <c r="AW4" s="1" t="s">
        <v>6</v>
      </c>
      <c r="AX4" t="s">
        <v>7</v>
      </c>
      <c r="AY4" t="s">
        <v>124</v>
      </c>
      <c r="AZ4" t="s">
        <v>131</v>
      </c>
      <c r="BA4" t="s">
        <v>132</v>
      </c>
      <c r="BB4" t="s">
        <v>133</v>
      </c>
      <c r="BC4" t="s">
        <v>134</v>
      </c>
    </row>
    <row r="5" spans="1:55" x14ac:dyDescent="0.15">
      <c r="A5" s="1">
        <v>6.575000000000001E-4</v>
      </c>
      <c r="B5" s="1">
        <v>2.458485</v>
      </c>
      <c r="C5" s="1">
        <v>-4.5850000000000057E-4</v>
      </c>
      <c r="D5" s="1">
        <v>2.059761</v>
      </c>
      <c r="E5" s="1">
        <v>0</v>
      </c>
      <c r="F5" s="1">
        <v>0</v>
      </c>
      <c r="G5" s="1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f>SQRT(POWER(I5-K5,2)+POWER(J5-L5,2))</f>
        <v>0</v>
      </c>
      <c r="N5">
        <f>J5-L5</f>
        <v>0</v>
      </c>
      <c r="O5" s="7">
        <f>M5-N5</f>
        <v>0</v>
      </c>
      <c r="P5">
        <f>M5-H5</f>
        <v>0</v>
      </c>
      <c r="R5" s="1">
        <v>0</v>
      </c>
      <c r="S5">
        <v>0</v>
      </c>
      <c r="T5">
        <v>0</v>
      </c>
      <c r="U5">
        <v>0</v>
      </c>
      <c r="V5">
        <v>0</v>
      </c>
      <c r="W5">
        <v>0</v>
      </c>
      <c r="X5" s="1">
        <f>SQRT(POWER(T5-V5,2)+POWER(U5-W5,2))</f>
        <v>0</v>
      </c>
      <c r="Y5">
        <f>U5-W5</f>
        <v>0</v>
      </c>
      <c r="Z5" s="7">
        <f>X5-Y5</f>
        <v>0</v>
      </c>
      <c r="AA5">
        <f>X5-S5</f>
        <v>0</v>
      </c>
      <c r="AC5">
        <v>0</v>
      </c>
      <c r="AD5">
        <v>0</v>
      </c>
      <c r="AE5">
        <v>0</v>
      </c>
      <c r="AF5">
        <f>AD5-AE5</f>
        <v>0</v>
      </c>
      <c r="AH5">
        <v>0</v>
      </c>
      <c r="AI5">
        <v>0</v>
      </c>
      <c r="AJ5">
        <v>0</v>
      </c>
      <c r="AK5">
        <f>AI5-AJ5</f>
        <v>0</v>
      </c>
      <c r="AM5">
        <v>0</v>
      </c>
      <c r="AN5">
        <v>0</v>
      </c>
      <c r="AO5" s="34">
        <v>0</v>
      </c>
      <c r="AP5">
        <f>AN5-AO5</f>
        <v>0</v>
      </c>
      <c r="AQ5">
        <v>0</v>
      </c>
      <c r="AR5">
        <v>0</v>
      </c>
      <c r="AS5">
        <f>AN5-AQ5</f>
        <v>0</v>
      </c>
      <c r="AT5">
        <f>AO5-AQ5</f>
        <v>0</v>
      </c>
      <c r="AV5" s="31">
        <v>0</v>
      </c>
      <c r="AY5">
        <f>AW5-AX5</f>
        <v>0</v>
      </c>
      <c r="BA5">
        <v>0</v>
      </c>
      <c r="BB5">
        <f>AW5-AZ5</f>
        <v>0</v>
      </c>
      <c r="BC5">
        <f>AX5-AZ5</f>
        <v>0</v>
      </c>
    </row>
    <row r="6" spans="1:55" x14ac:dyDescent="0.15">
      <c r="A6" s="1">
        <v>1.4514999999999945E-3</v>
      </c>
      <c r="B6" s="1">
        <v>5.8429180000000001</v>
      </c>
      <c r="C6" s="1">
        <v>2.5399999999999034E-4</v>
      </c>
      <c r="D6" s="1">
        <v>2.863823</v>
      </c>
      <c r="E6" s="1">
        <v>-6.2349999999999992E-4</v>
      </c>
      <c r="F6" s="1">
        <v>3.2691619999999997</v>
      </c>
      <c r="G6">
        <v>1.22011</v>
      </c>
      <c r="H6">
        <v>4.0000001899898052E-3</v>
      </c>
      <c r="I6">
        <v>1.9418257579673082E-4</v>
      </c>
      <c r="J6">
        <v>2.4556643329560757E-3</v>
      </c>
      <c r="K6">
        <v>1.6135424084495753E-4</v>
      </c>
      <c r="L6">
        <v>2.261775080114603E-3</v>
      </c>
      <c r="M6" s="1">
        <f t="shared" ref="M6:M69" si="0">SQRT(POWER(I6-K6,2)+POWER(J6-L6,2))</f>
        <v>1.9664877813790332E-4</v>
      </c>
      <c r="N6">
        <f t="shared" ref="N6:N69" si="1">J6-L6</f>
        <v>1.9388925284147263E-4</v>
      </c>
      <c r="O6" s="7">
        <f t="shared" ref="O6:O69" si="2">M6-N6</f>
        <v>2.7595252964306941E-6</v>
      </c>
      <c r="P6">
        <f t="shared" ref="P6:P69" si="3">M6-H6</f>
        <v>-3.8033514118519019E-3</v>
      </c>
      <c r="R6">
        <v>6.1054510000000004</v>
      </c>
      <c r="S6">
        <v>0.02</v>
      </c>
      <c r="T6">
        <v>9.047410567291081E-4</v>
      </c>
      <c r="U6">
        <v>1.2303553521633148E-2</v>
      </c>
      <c r="V6">
        <v>7.6578604057431221E-4</v>
      </c>
      <c r="W6">
        <v>1.1283431202173233E-2</v>
      </c>
      <c r="X6" s="1">
        <f t="shared" ref="X6:X69" si="4">SQRT(POWER(T6-V6,2)+POWER(U6-W6,2))</f>
        <v>1.0295426378615199E-3</v>
      </c>
      <c r="Y6">
        <f t="shared" ref="Y6:Y69" si="5">U6-W6</f>
        <v>1.0201223194599152E-3</v>
      </c>
      <c r="Z6" s="7">
        <f t="shared" ref="Z6:Z69" si="6">X6-Y6</f>
        <v>9.4203184016047794E-6</v>
      </c>
      <c r="AA6">
        <f t="shared" ref="AA6:AA69" si="7">X6-S6</f>
        <v>-1.8970457362138482E-2</v>
      </c>
      <c r="AC6">
        <v>9.5392939453124992</v>
      </c>
      <c r="AD6">
        <v>-7.2415787144564092E-7</v>
      </c>
      <c r="AE6">
        <v>-1.7735037545207888E-6</v>
      </c>
      <c r="AF6">
        <f t="shared" ref="AF6:AF45" si="8">AD6-AE6</f>
        <v>1.0493458830751479E-6</v>
      </c>
      <c r="AH6">
        <v>8.5853818359375005</v>
      </c>
      <c r="AI6">
        <v>-1.4132028809399344E-6</v>
      </c>
      <c r="AJ6">
        <v>6.0701222537318245E-7</v>
      </c>
      <c r="AK6">
        <f t="shared" ref="AK6:AK45" si="9">AI6-AJ6</f>
        <v>-2.0202151063131168E-6</v>
      </c>
      <c r="AM6">
        <v>2.3848642578125001</v>
      </c>
      <c r="AN6">
        <v>-1.8596406334836502E-6</v>
      </c>
      <c r="AO6" s="34">
        <v>-6.5942822402575985E-7</v>
      </c>
      <c r="AP6">
        <f t="shared" ref="AP6:AP30" si="10">AN6-AO6</f>
        <v>-1.2002124094578903E-6</v>
      </c>
      <c r="AQ6">
        <v>-1.6375975064875092E-6</v>
      </c>
      <c r="AS6">
        <f t="shared" ref="AS6:AS30" si="11">AN6-AQ6</f>
        <v>-2.2204312699614093E-7</v>
      </c>
      <c r="AT6">
        <f t="shared" ref="AT6:AT30" si="12">AO6-AQ6</f>
        <v>9.7816928246174939E-7</v>
      </c>
      <c r="AV6" s="31">
        <v>8.1084272460937505</v>
      </c>
      <c r="AY6">
        <f t="shared" ref="AY6:AY30" si="13">AW6-AX6</f>
        <v>0</v>
      </c>
      <c r="BB6">
        <f t="shared" ref="BB6:BB30" si="14">AW6-AZ6</f>
        <v>0</v>
      </c>
      <c r="BC6">
        <f t="shared" ref="BC6:BC30" si="15">AX6-AZ6</f>
        <v>0</v>
      </c>
    </row>
    <row r="7" spans="1:55" x14ac:dyDescent="0.15">
      <c r="A7" s="1">
        <v>2.7750000000000274E-3</v>
      </c>
      <c r="B7" s="1">
        <v>6.4173830000000001</v>
      </c>
      <c r="C7" s="1">
        <v>1.5475000000000072E-3</v>
      </c>
      <c r="D7" s="1">
        <v>3.2625479999999998</v>
      </c>
      <c r="E7" s="1">
        <v>-7.9699999999999975E-4</v>
      </c>
      <c r="F7" s="1">
        <v>7.3433310000000001</v>
      </c>
      <c r="G7">
        <v>2.440277</v>
      </c>
      <c r="H7">
        <v>8.0000003799796104E-3</v>
      </c>
      <c r="I7">
        <v>3.8736089481972158E-4</v>
      </c>
      <c r="J7">
        <v>4.9113328568637371E-3</v>
      </c>
      <c r="K7">
        <v>3.2285612542182207E-4</v>
      </c>
      <c r="L7">
        <v>4.5240120962262154E-3</v>
      </c>
      <c r="M7" s="1">
        <f t="shared" si="0"/>
        <v>3.92655366569597E-4</v>
      </c>
      <c r="N7">
        <f t="shared" si="1"/>
        <v>3.8732076063752174E-4</v>
      </c>
      <c r="O7" s="7">
        <f t="shared" si="2"/>
        <v>5.3346059320752534E-6</v>
      </c>
      <c r="P7">
        <f t="shared" si="3"/>
        <v>-7.6073450134100133E-3</v>
      </c>
      <c r="R7">
        <v>12.21874</v>
      </c>
      <c r="S7">
        <v>0.04</v>
      </c>
      <c r="T7">
        <v>1.7515480285510421E-3</v>
      </c>
      <c r="U7">
        <v>2.4606317281723022E-2</v>
      </c>
      <c r="V7">
        <v>1.4970047632232308E-3</v>
      </c>
      <c r="W7">
        <v>2.2566482424736023E-2</v>
      </c>
      <c r="X7" s="1">
        <f t="shared" si="4"/>
        <v>2.0556552526391474E-3</v>
      </c>
      <c r="Y7">
        <f t="shared" si="5"/>
        <v>2.0398348569869995E-3</v>
      </c>
      <c r="Z7" s="7">
        <f t="shared" si="6"/>
        <v>1.582039565214792E-5</v>
      </c>
      <c r="AA7">
        <f t="shared" si="7"/>
        <v>-3.7944344747360852E-2</v>
      </c>
      <c r="AC7">
        <v>36.005347656250002</v>
      </c>
      <c r="AD7">
        <v>7.7608390711247921E-4</v>
      </c>
      <c r="AE7">
        <v>5.8402313152328134E-4</v>
      </c>
      <c r="AF7">
        <f t="shared" si="8"/>
        <v>1.9206077558919787E-4</v>
      </c>
      <c r="AH7">
        <v>32.404808593749998</v>
      </c>
      <c r="AI7">
        <v>6.766411243006587E-4</v>
      </c>
      <c r="AJ7">
        <v>3.4498568857088685E-4</v>
      </c>
      <c r="AK7">
        <f t="shared" si="9"/>
        <v>3.3165543572977185E-4</v>
      </c>
      <c r="AM7">
        <v>8.9977050781249996</v>
      </c>
      <c r="AN7">
        <v>1.5912385424599051E-4</v>
      </c>
      <c r="AO7" s="34">
        <v>9.9307369964662939E-5</v>
      </c>
      <c r="AP7">
        <f t="shared" si="10"/>
        <v>5.9816484281327575E-5</v>
      </c>
      <c r="AQ7">
        <v>1.3543861859943718E-4</v>
      </c>
      <c r="AS7">
        <f t="shared" si="11"/>
        <v>2.3685235646553338E-5</v>
      </c>
      <c r="AT7">
        <f t="shared" si="12"/>
        <v>-3.6131248634774238E-5</v>
      </c>
      <c r="AV7" s="31">
        <v>30.604298828125</v>
      </c>
      <c r="AY7">
        <f t="shared" si="13"/>
        <v>0</v>
      </c>
      <c r="BB7">
        <f t="shared" si="14"/>
        <v>0</v>
      </c>
      <c r="BC7">
        <f t="shared" si="15"/>
        <v>0</v>
      </c>
    </row>
    <row r="8" spans="1:55" x14ac:dyDescent="0.15">
      <c r="A8" s="1">
        <v>2.9105000000000103E-3</v>
      </c>
      <c r="B8" s="1">
        <v>6.694223</v>
      </c>
      <c r="C8" s="1">
        <v>-9.0199999999998615E-4</v>
      </c>
      <c r="D8" s="1">
        <v>3.7623699999999998</v>
      </c>
      <c r="E8" s="1">
        <v>-4.5950000000000006E-4</v>
      </c>
      <c r="F8" s="1">
        <v>7.6466250000000002</v>
      </c>
      <c r="G8">
        <v>4.2710059999999999</v>
      </c>
      <c r="H8">
        <v>1.4000000432133675E-2</v>
      </c>
      <c r="I8">
        <v>6.7167385714128613E-4</v>
      </c>
      <c r="J8">
        <v>8.5910242050886154E-3</v>
      </c>
      <c r="K8">
        <v>5.6355411652475595E-4</v>
      </c>
      <c r="L8">
        <v>7.9070888459682465E-3</v>
      </c>
      <c r="M8" s="1">
        <f t="shared" si="0"/>
        <v>6.9242866330481573E-4</v>
      </c>
      <c r="N8">
        <f t="shared" si="1"/>
        <v>6.8393535912036896E-4</v>
      </c>
      <c r="O8" s="7">
        <f t="shared" si="2"/>
        <v>8.4933041844467705E-6</v>
      </c>
      <c r="P8">
        <f t="shared" si="3"/>
        <v>-1.3307571768828859E-2</v>
      </c>
      <c r="R8">
        <v>21.405149999999999</v>
      </c>
      <c r="S8">
        <v>7.0000000000000007E-2</v>
      </c>
      <c r="T8">
        <v>2.8718155808746815E-3</v>
      </c>
      <c r="U8">
        <v>4.3067231774330139E-2</v>
      </c>
      <c r="V8">
        <v>2.5003182236105204E-3</v>
      </c>
      <c r="W8">
        <v>3.9442036300897598E-2</v>
      </c>
      <c r="X8" s="1">
        <f t="shared" si="4"/>
        <v>3.6441806358974635E-3</v>
      </c>
      <c r="Y8">
        <f t="shared" si="5"/>
        <v>3.6251954734325409E-3</v>
      </c>
      <c r="Z8" s="7">
        <f t="shared" si="6"/>
        <v>1.89851624649226E-5</v>
      </c>
      <c r="AA8">
        <f t="shared" si="7"/>
        <v>-6.6355819364102536E-2</v>
      </c>
      <c r="AC8">
        <v>77.878820312499997</v>
      </c>
      <c r="AD8">
        <v>1.1205146089196205E-2</v>
      </c>
      <c r="AE8">
        <v>9.6639934927225113E-3</v>
      </c>
      <c r="AF8">
        <f t="shared" si="8"/>
        <v>1.5411525964736938E-3</v>
      </c>
      <c r="AH8">
        <v>70.093906250000003</v>
      </c>
      <c r="AI8">
        <v>9.9847894161939621E-3</v>
      </c>
      <c r="AJ8">
        <v>7.0731602609157562E-3</v>
      </c>
      <c r="AK8">
        <f t="shared" si="9"/>
        <v>2.9116291552782059E-3</v>
      </c>
      <c r="AM8">
        <v>19.474779296874999</v>
      </c>
      <c r="AN8">
        <v>2.6498278602957726E-3</v>
      </c>
      <c r="AO8" s="34">
        <v>2.0080152899026871E-3</v>
      </c>
      <c r="AP8">
        <f t="shared" si="10"/>
        <v>6.4181257039308548E-4</v>
      </c>
      <c r="AQ8">
        <v>2.3108702152967453E-3</v>
      </c>
      <c r="AS8">
        <f t="shared" si="11"/>
        <v>3.3895764499902725E-4</v>
      </c>
      <c r="AT8">
        <f t="shared" si="12"/>
        <v>-3.0285492539405823E-4</v>
      </c>
      <c r="AV8" s="31">
        <v>66.198148437499995</v>
      </c>
      <c r="AY8">
        <f t="shared" si="13"/>
        <v>0</v>
      </c>
      <c r="BB8">
        <f t="shared" si="14"/>
        <v>0</v>
      </c>
      <c r="BC8">
        <f t="shared" si="15"/>
        <v>0</v>
      </c>
    </row>
    <row r="9" spans="1:55" x14ac:dyDescent="0.15">
      <c r="A9" s="1">
        <v>2.4270000000000125E-3</v>
      </c>
      <c r="B9" s="1">
        <v>7.0324770000000001</v>
      </c>
      <c r="C9" s="1">
        <v>-2.7349999999998209E-4</v>
      </c>
      <c r="D9" s="1">
        <v>4.4917899999999999</v>
      </c>
      <c r="E9" s="1">
        <v>-4.8999999999999998E-4</v>
      </c>
      <c r="F9" s="1">
        <v>7.7278819999999993</v>
      </c>
      <c r="G9">
        <v>7.0191689999999998</v>
      </c>
      <c r="H9">
        <v>2.3000000044703484E-2</v>
      </c>
      <c r="I9">
        <v>1.0797202121466398E-3</v>
      </c>
      <c r="J9">
        <v>1.4113266952335835E-2</v>
      </c>
      <c r="K9">
        <v>9.1017171507701278E-4</v>
      </c>
      <c r="L9">
        <v>1.2986122630536556E-2</v>
      </c>
      <c r="M9" s="1">
        <f t="shared" si="0"/>
        <v>1.1398249931559336E-3</v>
      </c>
      <c r="N9">
        <f t="shared" si="1"/>
        <v>1.1271443217992783E-3</v>
      </c>
      <c r="O9" s="7">
        <f t="shared" si="2"/>
        <v>1.2680671356655321E-5</v>
      </c>
      <c r="P9">
        <f t="shared" si="3"/>
        <v>-2.186017505154755E-2</v>
      </c>
      <c r="R9">
        <v>35.22551</v>
      </c>
      <c r="S9">
        <v>0.115</v>
      </c>
      <c r="T9">
        <v>4.2701293714344501E-3</v>
      </c>
      <c r="U9">
        <v>7.075963169336319E-2</v>
      </c>
      <c r="V9">
        <v>3.7935648579150438E-3</v>
      </c>
      <c r="W9">
        <v>6.4776591956615448E-2</v>
      </c>
      <c r="X9" s="1">
        <f t="shared" si="4"/>
        <v>6.0019895224040897E-3</v>
      </c>
      <c r="Y9">
        <f t="shared" si="5"/>
        <v>5.9830397367477417E-3</v>
      </c>
      <c r="Z9" s="7">
        <f t="shared" si="6"/>
        <v>1.8949785656348014E-5</v>
      </c>
      <c r="AA9">
        <f t="shared" si="7"/>
        <v>-0.10899801047759591</v>
      </c>
      <c r="AC9">
        <v>138.19974999999999</v>
      </c>
      <c r="AD9">
        <v>4.7275856137275696E-2</v>
      </c>
      <c r="AE9">
        <v>4.2787134647369385E-2</v>
      </c>
      <c r="AF9">
        <f t="shared" si="8"/>
        <v>4.488721489906311E-3</v>
      </c>
      <c r="AH9">
        <v>124.38348437499999</v>
      </c>
      <c r="AI9">
        <v>4.2345121502876282E-2</v>
      </c>
      <c r="AJ9">
        <v>3.3610250800848007E-2</v>
      </c>
      <c r="AK9">
        <f t="shared" si="9"/>
        <v>8.7348707020282745E-3</v>
      </c>
      <c r="AM9">
        <v>34.569332031249999</v>
      </c>
      <c r="AN9">
        <v>1.1506127193570137E-2</v>
      </c>
      <c r="AO9" s="34">
        <v>9.4765974208712578E-3</v>
      </c>
      <c r="AP9">
        <f t="shared" si="10"/>
        <v>2.0295297726988792E-3</v>
      </c>
      <c r="AQ9">
        <v>1.036967895925045E-2</v>
      </c>
      <c r="AS9">
        <f t="shared" si="11"/>
        <v>1.1364482343196869E-3</v>
      </c>
      <c r="AT9">
        <f t="shared" si="12"/>
        <v>-8.9308153837919235E-4</v>
      </c>
      <c r="AV9" s="31">
        <v>117.4748359375</v>
      </c>
      <c r="AY9">
        <f t="shared" si="13"/>
        <v>0</v>
      </c>
      <c r="BB9">
        <f t="shared" si="14"/>
        <v>0</v>
      </c>
      <c r="BC9">
        <f t="shared" si="15"/>
        <v>0</v>
      </c>
    </row>
    <row r="10" spans="1:55" x14ac:dyDescent="0.15">
      <c r="A10" s="1">
        <v>2.9989999999999739E-3</v>
      </c>
      <c r="B10" s="1">
        <v>7.6466250000000002</v>
      </c>
      <c r="C10" s="1">
        <v>-8.0299999999999816E-4</v>
      </c>
      <c r="D10" s="1">
        <v>5.0464139999999995</v>
      </c>
      <c r="E10" s="1">
        <v>-5.2749999999999997E-4</v>
      </c>
      <c r="F10" s="1">
        <v>8.4979310000000012</v>
      </c>
      <c r="G10">
        <v>11.145490000000001</v>
      </c>
      <c r="H10">
        <v>3.6499999463558197E-2</v>
      </c>
      <c r="I10">
        <v>1.6559372888877988E-3</v>
      </c>
      <c r="J10">
        <v>2.2398872300982475E-2</v>
      </c>
      <c r="K10">
        <v>1.4040814712643623E-3</v>
      </c>
      <c r="L10">
        <v>2.0606473088264465E-2</v>
      </c>
      <c r="M10" s="1">
        <f t="shared" si="0"/>
        <v>1.8100072625884438E-3</v>
      </c>
      <c r="N10">
        <f t="shared" si="1"/>
        <v>1.7923992127180099E-3</v>
      </c>
      <c r="O10" s="7">
        <f t="shared" si="2"/>
        <v>1.7608049870433858E-5</v>
      </c>
      <c r="P10">
        <f t="shared" si="3"/>
        <v>-3.4689992200969751E-2</v>
      </c>
      <c r="R10">
        <v>56.030230000000003</v>
      </c>
      <c r="S10">
        <v>0.1825</v>
      </c>
      <c r="T10">
        <v>6.0305907391011715E-3</v>
      </c>
      <c r="U10">
        <v>0.11225650459527969</v>
      </c>
      <c r="V10">
        <v>5.5042318999767303E-3</v>
      </c>
      <c r="W10">
        <v>0.10280799865722656</v>
      </c>
      <c r="X10" s="1">
        <f t="shared" si="4"/>
        <v>9.4631558208110311E-3</v>
      </c>
      <c r="Y10">
        <f t="shared" si="5"/>
        <v>9.4485059380531311E-3</v>
      </c>
      <c r="Z10" s="7">
        <f t="shared" si="6"/>
        <v>1.4649882757900023E-5</v>
      </c>
      <c r="AA10">
        <f t="shared" si="7"/>
        <v>-0.17303684417918896</v>
      </c>
      <c r="AC10">
        <v>204.198109375</v>
      </c>
      <c r="AD10">
        <v>0.12174816429615021</v>
      </c>
      <c r="AE10">
        <v>0.11286097019910812</v>
      </c>
      <c r="AF10">
        <f t="shared" si="8"/>
        <v>8.8871940970420837E-3</v>
      </c>
      <c r="AH10">
        <v>183.82374999999999</v>
      </c>
      <c r="AI10">
        <v>0.10926239937543869</v>
      </c>
      <c r="AJ10">
        <v>9.1931499540805817E-2</v>
      </c>
      <c r="AK10">
        <f t="shared" si="9"/>
        <v>1.7330899834632874E-2</v>
      </c>
      <c r="AM10">
        <v>51.071945312499999</v>
      </c>
      <c r="AN10">
        <v>2.9876399785280228E-2</v>
      </c>
      <c r="AO10" s="34">
        <v>2.5807458907365799E-2</v>
      </c>
      <c r="AP10">
        <f t="shared" si="10"/>
        <v>4.0689408779144287E-3</v>
      </c>
      <c r="AQ10">
        <v>2.7565119788050652E-2</v>
      </c>
      <c r="AS10">
        <f t="shared" si="11"/>
        <v>2.3112799972295761E-3</v>
      </c>
      <c r="AT10">
        <f t="shared" si="12"/>
        <v>-1.7576608806848526E-3</v>
      </c>
      <c r="AV10" s="31">
        <v>173.61417187500001</v>
      </c>
      <c r="AY10">
        <f t="shared" si="13"/>
        <v>0</v>
      </c>
      <c r="BB10">
        <f t="shared" si="14"/>
        <v>0</v>
      </c>
      <c r="BC10">
        <f t="shared" si="15"/>
        <v>0</v>
      </c>
    </row>
    <row r="11" spans="1:55" x14ac:dyDescent="0.15">
      <c r="A11" s="1">
        <v>3.499499999999961E-3</v>
      </c>
      <c r="B11" s="1">
        <v>8.2343189999999993</v>
      </c>
      <c r="C11" s="1">
        <v>-7.475000000000398E-4</v>
      </c>
      <c r="D11" s="1">
        <v>5.8022900000000002</v>
      </c>
      <c r="E11" s="1">
        <v>-4.0250000000000008E-4</v>
      </c>
      <c r="F11" s="1">
        <v>9.0997959999999996</v>
      </c>
      <c r="G11">
        <v>17.34346</v>
      </c>
      <c r="H11">
        <v>5.6749999523162842E-2</v>
      </c>
      <c r="I11">
        <v>2.4498184211552143E-3</v>
      </c>
      <c r="J11">
        <v>3.4828417003154755E-2</v>
      </c>
      <c r="K11">
        <v>2.0951577462255955E-3</v>
      </c>
      <c r="L11">
        <v>3.2035518437623978E-2</v>
      </c>
      <c r="M11" s="1">
        <f t="shared" si="0"/>
        <v>2.8153270843163862E-3</v>
      </c>
      <c r="N11">
        <f t="shared" si="1"/>
        <v>2.792898565530777E-3</v>
      </c>
      <c r="O11" s="7">
        <f t="shared" si="2"/>
        <v>2.2428518785609208E-5</v>
      </c>
      <c r="P11">
        <f t="shared" si="3"/>
        <v>-5.3934672438846455E-2</v>
      </c>
      <c r="R11">
        <v>87.296139999999994</v>
      </c>
      <c r="S11">
        <v>0.28375</v>
      </c>
      <c r="T11">
        <v>9.1894110664725304E-3</v>
      </c>
      <c r="U11">
        <v>0.17427735030651093</v>
      </c>
      <c r="V11">
        <v>8.5489172488451004E-3</v>
      </c>
      <c r="W11">
        <v>0.15991939604282379</v>
      </c>
      <c r="X11" s="1">
        <f t="shared" si="4"/>
        <v>1.4372233054349991E-2</v>
      </c>
      <c r="Y11">
        <f t="shared" si="5"/>
        <v>1.4357954263687134E-2</v>
      </c>
      <c r="Z11" s="7">
        <f t="shared" si="6"/>
        <v>1.4278790662857616E-5</v>
      </c>
      <c r="AA11">
        <f t="shared" si="7"/>
        <v>-0.26937776694565002</v>
      </c>
      <c r="AC11">
        <v>281.46728124999998</v>
      </c>
      <c r="AD11">
        <v>0.24589371681213379</v>
      </c>
      <c r="AE11">
        <v>0.23159447312355042</v>
      </c>
      <c r="AF11">
        <f t="shared" si="8"/>
        <v>1.4299243688583374E-2</v>
      </c>
      <c r="AH11">
        <v>253.341109375</v>
      </c>
      <c r="AI11">
        <v>0.22072088718414307</v>
      </c>
      <c r="AJ11">
        <v>0.19346101582050323</v>
      </c>
      <c r="AK11">
        <f t="shared" si="9"/>
        <v>2.7259871363639832E-2</v>
      </c>
      <c r="AM11">
        <v>70.412437499999996</v>
      </c>
      <c r="AN11">
        <v>6.0578536242246628E-2</v>
      </c>
      <c r="AO11" s="34">
        <v>5.4192110896110535E-2</v>
      </c>
      <c r="AP11">
        <f t="shared" si="10"/>
        <v>6.3864253461360931E-3</v>
      </c>
      <c r="AQ11">
        <v>5.6929491460323334E-2</v>
      </c>
      <c r="AS11">
        <f t="shared" si="11"/>
        <v>3.6490447819232941E-3</v>
      </c>
      <c r="AT11">
        <f t="shared" si="12"/>
        <v>-2.7373805642127991E-3</v>
      </c>
      <c r="AV11" s="31">
        <v>239.27790625</v>
      </c>
      <c r="AY11">
        <f t="shared" si="13"/>
        <v>0</v>
      </c>
      <c r="BB11">
        <f t="shared" si="14"/>
        <v>0</v>
      </c>
      <c r="BC11">
        <f t="shared" si="15"/>
        <v>0</v>
      </c>
    </row>
    <row r="12" spans="1:55" x14ac:dyDescent="0.15">
      <c r="A12" s="1">
        <v>3.3445000000000003E-3</v>
      </c>
      <c r="B12" s="1">
        <v>9.2679789999999986</v>
      </c>
      <c r="C12" s="1">
        <v>-8.2000000000026496E-5</v>
      </c>
      <c r="D12" s="1">
        <v>7.0258630000000002</v>
      </c>
      <c r="E12" s="1">
        <v>-5.8699999999999985E-4</v>
      </c>
      <c r="F12" s="1">
        <v>9.3152209999999993</v>
      </c>
      <c r="G12">
        <v>26.658629999999999</v>
      </c>
      <c r="H12">
        <v>8.7125003337860107E-2</v>
      </c>
      <c r="I12">
        <v>3.5033915191888809E-3</v>
      </c>
      <c r="J12">
        <v>5.3472045809030533E-2</v>
      </c>
      <c r="K12">
        <v>3.0343497637659311E-3</v>
      </c>
      <c r="L12">
        <v>4.9176968634128571E-2</v>
      </c>
      <c r="M12" s="1">
        <f t="shared" si="0"/>
        <v>4.3206120060350324E-3</v>
      </c>
      <c r="N12">
        <f t="shared" si="1"/>
        <v>4.2950771749019623E-3</v>
      </c>
      <c r="O12" s="7">
        <f t="shared" si="2"/>
        <v>2.5534831133070153E-5</v>
      </c>
      <c r="P12">
        <f t="shared" si="3"/>
        <v>-8.2804391331825072E-2</v>
      </c>
      <c r="R12">
        <v>134.1729</v>
      </c>
      <c r="S12">
        <v>0.43562499999999998</v>
      </c>
      <c r="T12">
        <v>1.4495436102151871E-2</v>
      </c>
      <c r="U12">
        <v>0.26719757914543152</v>
      </c>
      <c r="V12">
        <v>1.3392219319939613E-2</v>
      </c>
      <c r="W12">
        <v>0.24527239799499512</v>
      </c>
      <c r="X12" s="1">
        <f t="shared" si="4"/>
        <v>2.1952919071230741E-2</v>
      </c>
      <c r="Y12">
        <f t="shared" si="5"/>
        <v>2.1925181150436401E-2</v>
      </c>
      <c r="Z12" s="7">
        <f t="shared" si="6"/>
        <v>2.7737920794339982E-5</v>
      </c>
      <c r="AA12">
        <f t="shared" si="7"/>
        <v>-0.41367208092876923</v>
      </c>
      <c r="AC12">
        <v>362.79031250000003</v>
      </c>
      <c r="AD12">
        <v>0.43018078804016113</v>
      </c>
      <c r="AE12">
        <v>0.41031479835510254</v>
      </c>
      <c r="AF12">
        <f t="shared" si="8"/>
        <v>1.9865989685058594E-2</v>
      </c>
      <c r="AH12">
        <v>326.69671875</v>
      </c>
      <c r="AI12">
        <v>0.38620644807815552</v>
      </c>
      <c r="AJ12">
        <v>0.34958261251449585</v>
      </c>
      <c r="AK12">
        <f t="shared" si="9"/>
        <v>3.6623835563659668E-2</v>
      </c>
      <c r="AM12">
        <v>90.840156250000007</v>
      </c>
      <c r="AN12">
        <v>0.10621581226587296</v>
      </c>
      <c r="AO12" s="34">
        <v>9.7854577004909515E-2</v>
      </c>
      <c r="AP12">
        <f t="shared" si="10"/>
        <v>8.3612352609634399E-3</v>
      </c>
      <c r="AQ12">
        <v>0.10145603120326996</v>
      </c>
      <c r="AS12">
        <f t="shared" si="11"/>
        <v>4.7597810626029968E-3</v>
      </c>
      <c r="AT12">
        <f t="shared" si="12"/>
        <v>-3.6014541983604431E-3</v>
      </c>
      <c r="AV12" s="31">
        <v>308.6121875</v>
      </c>
      <c r="AY12">
        <f t="shared" si="13"/>
        <v>0</v>
      </c>
      <c r="BB12">
        <f t="shared" si="14"/>
        <v>0</v>
      </c>
      <c r="BC12">
        <f t="shared" si="15"/>
        <v>0</v>
      </c>
    </row>
    <row r="13" spans="1:55" x14ac:dyDescent="0.15">
      <c r="A13" s="1">
        <v>3.5625000000000795E-3</v>
      </c>
      <c r="B13" s="1">
        <v>9.7753600000000009</v>
      </c>
      <c r="C13" s="1">
        <v>-6.0949999999998505E-4</v>
      </c>
      <c r="D13" s="1">
        <v>7.3839589999999999</v>
      </c>
      <c r="E13" s="1">
        <v>-2.7599999999999988E-4</v>
      </c>
      <c r="F13" s="1">
        <v>9.3964779999999983</v>
      </c>
      <c r="G13">
        <v>38.956899999999997</v>
      </c>
      <c r="H13">
        <v>0.12712499499320984</v>
      </c>
      <c r="I13">
        <v>4.6828682534396648E-3</v>
      </c>
      <c r="J13">
        <v>7.8015789389610291E-2</v>
      </c>
      <c r="K13">
        <v>4.122117068618536E-3</v>
      </c>
      <c r="L13">
        <v>7.1748934686183929E-2</v>
      </c>
      <c r="M13" s="1">
        <f t="shared" si="0"/>
        <v>6.2918923834674257E-3</v>
      </c>
      <c r="N13">
        <f t="shared" si="1"/>
        <v>6.2668547034263611E-3</v>
      </c>
      <c r="O13" s="7">
        <f t="shared" si="2"/>
        <v>2.5037680041064582E-5</v>
      </c>
      <c r="P13">
        <f t="shared" si="3"/>
        <v>-0.12083310260974241</v>
      </c>
      <c r="R13">
        <v>195.53460000000001</v>
      </c>
      <c r="S13">
        <v>0.635625</v>
      </c>
      <c r="T13">
        <v>2.1886847913265228E-2</v>
      </c>
      <c r="U13">
        <v>0.39000540971755981</v>
      </c>
      <c r="V13">
        <v>1.9930584356188774E-2</v>
      </c>
      <c r="W13">
        <v>0.35731664299964905</v>
      </c>
      <c r="X13" s="1">
        <f t="shared" si="4"/>
        <v>3.2747250825721781E-2</v>
      </c>
      <c r="Y13">
        <f t="shared" si="5"/>
        <v>3.2688766717910767E-2</v>
      </c>
      <c r="Z13" s="7">
        <f t="shared" si="6"/>
        <v>5.8484107811014596E-5</v>
      </c>
      <c r="AA13">
        <f t="shared" si="7"/>
        <v>-0.60287774917427817</v>
      </c>
      <c r="AC13">
        <v>437.72990625</v>
      </c>
      <c r="AD13">
        <v>0.69311052560806274</v>
      </c>
      <c r="AE13">
        <v>0.66798698902130127</v>
      </c>
      <c r="AF13">
        <f t="shared" si="8"/>
        <v>2.5123536586761475E-2</v>
      </c>
      <c r="AH13">
        <v>394.62271874999999</v>
      </c>
      <c r="AI13">
        <v>0.62196850776672363</v>
      </c>
      <c r="AJ13">
        <v>0.57719379663467407</v>
      </c>
      <c r="AK13">
        <f t="shared" si="9"/>
        <v>4.4774711132049561E-2</v>
      </c>
      <c r="AM13">
        <v>109.872265625</v>
      </c>
      <c r="AN13">
        <v>0.17120900750160217</v>
      </c>
      <c r="AO13" s="34">
        <v>0.16142058372497559</v>
      </c>
      <c r="AP13">
        <f t="shared" si="10"/>
        <v>9.7884237766265869E-3</v>
      </c>
      <c r="AQ13">
        <v>0.16564984619617462</v>
      </c>
      <c r="AS13">
        <f t="shared" si="11"/>
        <v>5.5591613054275513E-3</v>
      </c>
      <c r="AT13">
        <f t="shared" si="12"/>
        <v>-4.2292624711990356E-3</v>
      </c>
      <c r="AV13" s="31">
        <v>372.87881249999998</v>
      </c>
      <c r="AY13">
        <f t="shared" si="13"/>
        <v>0</v>
      </c>
      <c r="BB13">
        <f t="shared" si="14"/>
        <v>0</v>
      </c>
      <c r="BC13">
        <f t="shared" si="15"/>
        <v>0</v>
      </c>
    </row>
    <row r="14" spans="1:55" x14ac:dyDescent="0.15">
      <c r="A14" s="1">
        <v>3.6500000000000421E-3</v>
      </c>
      <c r="B14" s="1">
        <v>10.923350000000001</v>
      </c>
      <c r="C14" s="1">
        <v>-2.0500000000006624E-4</v>
      </c>
      <c r="D14" s="1">
        <v>7.7685110000000002</v>
      </c>
      <c r="E14" s="1">
        <v>-2.9750000000000002E-4</v>
      </c>
      <c r="F14" s="1">
        <v>9.3766360000000013</v>
      </c>
      <c r="G14">
        <v>51.28651</v>
      </c>
      <c r="H14">
        <v>0.16712500154972076</v>
      </c>
      <c r="I14">
        <v>5.7124868035316467E-3</v>
      </c>
      <c r="J14">
        <v>0.10254035890102386</v>
      </c>
      <c r="K14">
        <v>5.1058758981525898E-3</v>
      </c>
      <c r="L14">
        <v>9.4326600432395935E-2</v>
      </c>
      <c r="M14" s="1">
        <f t="shared" si="0"/>
        <v>8.236128032727625E-3</v>
      </c>
      <c r="N14">
        <f t="shared" si="1"/>
        <v>8.2137584686279297E-3</v>
      </c>
      <c r="O14" s="7">
        <f t="shared" si="2"/>
        <v>2.2369564099695288E-5</v>
      </c>
      <c r="P14">
        <f t="shared" si="3"/>
        <v>-0.15888887351699313</v>
      </c>
      <c r="R14">
        <v>255.24440000000001</v>
      </c>
      <c r="S14">
        <v>0.83562499999999995</v>
      </c>
      <c r="T14">
        <v>3.3716969192028046E-2</v>
      </c>
      <c r="U14">
        <v>0.51412016153335571</v>
      </c>
      <c r="V14">
        <v>2.9567290097475052E-2</v>
      </c>
      <c r="W14">
        <v>0.46735349297523499</v>
      </c>
      <c r="X14" s="1">
        <f t="shared" si="4"/>
        <v>4.6950411335928546E-2</v>
      </c>
      <c r="Y14">
        <f t="shared" si="5"/>
        <v>4.6766668558120728E-2</v>
      </c>
      <c r="Z14" s="7">
        <f t="shared" si="6"/>
        <v>1.8374277780781878E-4</v>
      </c>
      <c r="AA14">
        <f t="shared" si="7"/>
        <v>-0.78867458866407136</v>
      </c>
      <c r="AC14">
        <v>486.23496875000001</v>
      </c>
      <c r="AD14">
        <v>1.059400200843811</v>
      </c>
      <c r="AE14">
        <v>1.0249660015106201</v>
      </c>
      <c r="AF14">
        <f t="shared" si="8"/>
        <v>3.4434199333190918E-2</v>
      </c>
      <c r="AH14">
        <v>440.20978124999999</v>
      </c>
      <c r="AI14">
        <v>0.94740438461303711</v>
      </c>
      <c r="AJ14">
        <v>0.89367055892944336</v>
      </c>
      <c r="AK14">
        <f t="shared" si="9"/>
        <v>5.373382568359375E-2</v>
      </c>
      <c r="AM14">
        <v>122.9773359375</v>
      </c>
      <c r="AN14">
        <v>0.26093697547912598</v>
      </c>
      <c r="AO14" s="34">
        <v>0.25003623962402344</v>
      </c>
      <c r="AP14">
        <f t="shared" si="10"/>
        <v>1.0900735855102539E-2</v>
      </c>
      <c r="AQ14">
        <v>0.25472265481948853</v>
      </c>
      <c r="AS14">
        <f t="shared" si="11"/>
        <v>6.2143206596374512E-3</v>
      </c>
      <c r="AT14">
        <f t="shared" si="12"/>
        <v>-4.6864151954650879E-3</v>
      </c>
      <c r="AV14" s="31">
        <v>416.50390625</v>
      </c>
      <c r="AY14">
        <f t="shared" si="13"/>
        <v>0</v>
      </c>
      <c r="BB14">
        <f t="shared" si="14"/>
        <v>0</v>
      </c>
      <c r="BC14">
        <f t="shared" si="15"/>
        <v>0</v>
      </c>
    </row>
    <row r="15" spans="1:55" x14ac:dyDescent="0.15">
      <c r="A15" s="1">
        <v>3.8654999999999662E-3</v>
      </c>
      <c r="B15" s="1">
        <v>11.92299</v>
      </c>
      <c r="C15" s="1">
        <v>1.6999999999994797E-4</v>
      </c>
      <c r="D15" s="1">
        <v>8.8153980000000001</v>
      </c>
      <c r="E15" s="1">
        <v>-4.9200000000000003E-4</v>
      </c>
      <c r="F15" s="1">
        <v>9.443719999999999</v>
      </c>
      <c r="G15">
        <v>63.630780000000001</v>
      </c>
      <c r="H15">
        <v>0.2071249932050705</v>
      </c>
      <c r="I15">
        <v>6.8751354701817036E-3</v>
      </c>
      <c r="J15">
        <v>0.12701933085918427</v>
      </c>
      <c r="K15">
        <v>6.2173372134566307E-3</v>
      </c>
      <c r="L15">
        <v>0.11693480610847473</v>
      </c>
      <c r="M15" s="1">
        <f t="shared" si="0"/>
        <v>1.0105955570564503E-2</v>
      </c>
      <c r="N15">
        <f t="shared" si="1"/>
        <v>1.0084524750709534E-2</v>
      </c>
      <c r="O15" s="7">
        <f t="shared" si="2"/>
        <v>2.1430819854969738E-5</v>
      </c>
      <c r="P15">
        <f t="shared" si="3"/>
        <v>-0.19701903763450598</v>
      </c>
      <c r="R15">
        <v>302.28680000000003</v>
      </c>
      <c r="S15">
        <v>1.035625</v>
      </c>
      <c r="T15">
        <v>6.2836520373821259E-2</v>
      </c>
      <c r="U15">
        <v>0.65071868896484375</v>
      </c>
      <c r="V15">
        <v>4.6146616339683533E-2</v>
      </c>
      <c r="W15">
        <v>0.55674499273300171</v>
      </c>
      <c r="X15" s="1">
        <f t="shared" si="4"/>
        <v>9.5444268974848617E-2</v>
      </c>
      <c r="Y15">
        <f t="shared" si="5"/>
        <v>9.3973696231842041E-2</v>
      </c>
      <c r="Z15" s="7">
        <f t="shared" si="6"/>
        <v>1.4705727430065763E-3</v>
      </c>
      <c r="AA15">
        <f t="shared" si="7"/>
        <v>-0.94018073102515143</v>
      </c>
      <c r="AC15">
        <v>484.32915624999998</v>
      </c>
      <c r="AD15">
        <v>1.5433930158615112</v>
      </c>
      <c r="AE15">
        <v>1.4956310987472534</v>
      </c>
      <c r="AF15">
        <f t="shared" si="8"/>
        <v>4.7761917114257813E-2</v>
      </c>
      <c r="AH15">
        <v>447.39584374999998</v>
      </c>
      <c r="AI15">
        <v>1.3752968311309814</v>
      </c>
      <c r="AJ15">
        <v>1.3074935674667358</v>
      </c>
      <c r="AK15">
        <f t="shared" si="9"/>
        <v>6.7803263664245605E-2</v>
      </c>
      <c r="AM15">
        <v>126.2151171875</v>
      </c>
      <c r="AN15">
        <v>0.37848228216171265</v>
      </c>
      <c r="AO15" s="34">
        <v>0.36695730686187744</v>
      </c>
      <c r="AP15">
        <f t="shared" si="10"/>
        <v>1.1524975299835205E-2</v>
      </c>
      <c r="AQ15">
        <v>0.37186592817306519</v>
      </c>
      <c r="AS15">
        <f t="shared" si="11"/>
        <v>6.6163539886474609E-3</v>
      </c>
      <c r="AT15">
        <f t="shared" si="12"/>
        <v>-4.9086213111877441E-3</v>
      </c>
      <c r="AV15" s="31">
        <v>425.52278124999998</v>
      </c>
      <c r="AY15">
        <f t="shared" si="13"/>
        <v>0</v>
      </c>
      <c r="BB15">
        <f t="shared" si="14"/>
        <v>0</v>
      </c>
      <c r="BC15">
        <f t="shared" si="15"/>
        <v>0</v>
      </c>
    </row>
    <row r="16" spans="1:55" x14ac:dyDescent="0.15">
      <c r="A16" s="1">
        <v>4.286000000000012E-3</v>
      </c>
      <c r="B16" s="1">
        <v>12.67981</v>
      </c>
      <c r="C16" s="1">
        <v>-1.3504999999999767E-3</v>
      </c>
      <c r="D16" s="1">
        <v>9.943541999999999</v>
      </c>
      <c r="E16" s="1">
        <v>-3.7049999999999995E-4</v>
      </c>
      <c r="F16" s="1">
        <v>9.4645060000000001</v>
      </c>
      <c r="G16">
        <v>75.984989999999996</v>
      </c>
      <c r="H16">
        <v>0.24712499976158142</v>
      </c>
      <c r="I16">
        <v>8.1234471872448921E-3</v>
      </c>
      <c r="J16">
        <v>0.15146742761135101</v>
      </c>
      <c r="K16">
        <v>7.4033909477293491E-3</v>
      </c>
      <c r="L16">
        <v>0.13955351710319519</v>
      </c>
      <c r="M16" s="1">
        <f t="shared" si="0"/>
        <v>1.1935650153402243E-2</v>
      </c>
      <c r="N16">
        <f t="shared" si="1"/>
        <v>1.1913910508155823E-2</v>
      </c>
      <c r="O16" s="7">
        <f t="shared" si="2"/>
        <v>2.1739645246420317E-5</v>
      </c>
      <c r="P16">
        <f t="shared" si="3"/>
        <v>-0.23518934960817917</v>
      </c>
      <c r="R16">
        <v>336.98939999999999</v>
      </c>
      <c r="S16">
        <v>1.235625</v>
      </c>
      <c r="T16">
        <v>9.1780498623847961E-2</v>
      </c>
      <c r="U16">
        <v>0.80260622501373291</v>
      </c>
      <c r="V16">
        <v>5.3380619734525681E-2</v>
      </c>
      <c r="W16">
        <v>0.6223101019859314</v>
      </c>
      <c r="X16" s="1">
        <f t="shared" si="4"/>
        <v>0.18434001919705542</v>
      </c>
      <c r="Y16">
        <f t="shared" si="5"/>
        <v>0.18029612302780151</v>
      </c>
      <c r="Z16" s="7">
        <f t="shared" si="6"/>
        <v>4.0438961692539077E-3</v>
      </c>
      <c r="AA16">
        <f t="shared" si="7"/>
        <v>-1.0512849808029445</v>
      </c>
      <c r="AC16">
        <v>451.14121875000001</v>
      </c>
      <c r="AD16">
        <v>2.1343533992767334</v>
      </c>
      <c r="AE16">
        <v>2.0803675651550293</v>
      </c>
      <c r="AF16">
        <f t="shared" si="8"/>
        <v>5.3985834121704102E-2</v>
      </c>
      <c r="AH16">
        <v>424.43662499999999</v>
      </c>
      <c r="AI16">
        <v>1.9022043943405151</v>
      </c>
      <c r="AJ16">
        <v>1.8286659717559814</v>
      </c>
      <c r="AK16">
        <f t="shared" si="9"/>
        <v>7.3538422584533691E-2</v>
      </c>
      <c r="AM16">
        <v>121.826171875</v>
      </c>
      <c r="AN16">
        <v>0.52383124828338623</v>
      </c>
      <c r="AO16" s="34">
        <v>0.51262784004211426</v>
      </c>
      <c r="AP16">
        <f t="shared" si="10"/>
        <v>1.1203408241271973E-2</v>
      </c>
      <c r="AQ16">
        <v>0.51735162734985352</v>
      </c>
      <c r="AS16">
        <f t="shared" si="11"/>
        <v>6.4796209335327148E-3</v>
      </c>
      <c r="AT16">
        <f t="shared" si="12"/>
        <v>-4.7237873077392578E-3</v>
      </c>
      <c r="AV16" s="31">
        <v>407.38003125</v>
      </c>
      <c r="AY16">
        <f t="shared" si="13"/>
        <v>0</v>
      </c>
      <c r="BB16">
        <f t="shared" si="14"/>
        <v>0</v>
      </c>
      <c r="BC16">
        <f t="shared" si="15"/>
        <v>0</v>
      </c>
    </row>
    <row r="17" spans="1:55" x14ac:dyDescent="0.15">
      <c r="A17" s="1">
        <v>4.6924999999999883E-3</v>
      </c>
      <c r="B17" s="1">
        <v>14.65265</v>
      </c>
      <c r="C17" s="1">
        <v>-9.5050000000007628E-4</v>
      </c>
      <c r="D17" s="1">
        <v>9.4777339999999999</v>
      </c>
      <c r="E17" s="1">
        <v>-4.1649999999999999E-4</v>
      </c>
      <c r="F17" s="1">
        <v>9.4238780000000002</v>
      </c>
      <c r="G17">
        <v>88.338380000000001</v>
      </c>
      <c r="H17">
        <v>0.28712499141693115</v>
      </c>
      <c r="I17">
        <v>9.5122111961245537E-3</v>
      </c>
      <c r="J17">
        <v>0.17588254809379578</v>
      </c>
      <c r="K17">
        <v>8.6861979216337204E-3</v>
      </c>
      <c r="L17">
        <v>0.16214072704315186</v>
      </c>
      <c r="M17" s="1">
        <f t="shared" si="0"/>
        <v>1.3766624267319692E-2</v>
      </c>
      <c r="N17">
        <f t="shared" si="1"/>
        <v>1.3741821050643921E-2</v>
      </c>
      <c r="O17" s="7">
        <f t="shared" si="2"/>
        <v>2.48032166757714E-5</v>
      </c>
      <c r="P17">
        <f t="shared" si="3"/>
        <v>-0.27335836714961148</v>
      </c>
      <c r="R17">
        <v>364.65719999999999</v>
      </c>
      <c r="S17">
        <v>1.4356249999999999</v>
      </c>
      <c r="T17">
        <v>0.12251213192939758</v>
      </c>
      <c r="U17">
        <v>0.9629751443862915</v>
      </c>
      <c r="V17">
        <v>5.5411346256732941E-2</v>
      </c>
      <c r="W17">
        <v>0.67449045181274414</v>
      </c>
      <c r="X17" s="1">
        <f t="shared" si="4"/>
        <v>0.29618563990704039</v>
      </c>
      <c r="Y17">
        <f t="shared" si="5"/>
        <v>0.28848469257354736</v>
      </c>
      <c r="Z17" s="7">
        <f t="shared" si="6"/>
        <v>7.7009473334930245E-3</v>
      </c>
      <c r="AA17">
        <f t="shared" si="7"/>
        <v>-1.1394393600929595</v>
      </c>
      <c r="AC17">
        <v>407.74231250000003</v>
      </c>
      <c r="AD17">
        <v>2.8069624900817871</v>
      </c>
      <c r="AE17">
        <v>2.7567927837371826</v>
      </c>
      <c r="AF17">
        <f t="shared" si="8"/>
        <v>5.0169706344604492E-2</v>
      </c>
      <c r="AH17">
        <v>382.89109374999998</v>
      </c>
      <c r="AI17">
        <v>2.5123507976531982</v>
      </c>
      <c r="AJ17">
        <v>2.4469337463378906</v>
      </c>
      <c r="AK17">
        <f t="shared" si="9"/>
        <v>6.5417051315307617E-2</v>
      </c>
      <c r="AM17">
        <v>109.15428125</v>
      </c>
      <c r="AN17">
        <v>0.6947253942489624</v>
      </c>
      <c r="AO17" s="34">
        <v>0.68491899967193604</v>
      </c>
      <c r="AP17">
        <f t="shared" si="10"/>
        <v>9.8063945770263672E-3</v>
      </c>
      <c r="AQ17">
        <v>0.68902814388275146</v>
      </c>
      <c r="AS17">
        <f t="shared" si="11"/>
        <v>5.6972503662109375E-3</v>
      </c>
      <c r="AT17">
        <f t="shared" si="12"/>
        <v>-4.1091442108154297E-3</v>
      </c>
      <c r="AV17" s="31">
        <v>367.51893749999999</v>
      </c>
      <c r="AY17">
        <f t="shared" si="13"/>
        <v>0</v>
      </c>
      <c r="BB17">
        <f t="shared" si="14"/>
        <v>0</v>
      </c>
      <c r="BC17">
        <f t="shared" si="15"/>
        <v>0</v>
      </c>
    </row>
    <row r="18" spans="1:55" x14ac:dyDescent="0.15">
      <c r="A18" s="1">
        <v>4.9784999999999413E-3</v>
      </c>
      <c r="B18" s="1">
        <v>15.435919999999999</v>
      </c>
      <c r="C18" s="1">
        <v>-2.2299999999997322E-4</v>
      </c>
      <c r="D18" s="1">
        <v>10.571860000000001</v>
      </c>
      <c r="E18" s="1">
        <v>-2.6750000000000038E-4</v>
      </c>
      <c r="F18" s="1">
        <v>9.5183619999999998</v>
      </c>
      <c r="G18">
        <v>100.69280000000001</v>
      </c>
      <c r="H18">
        <v>0.32712501287460327</v>
      </c>
      <c r="I18">
        <v>1.0919759050011635E-2</v>
      </c>
      <c r="J18">
        <v>0.20029506087303162</v>
      </c>
      <c r="K18">
        <v>9.9660549312829971E-3</v>
      </c>
      <c r="L18">
        <v>0.18468433618545532</v>
      </c>
      <c r="M18" s="1">
        <f t="shared" si="0"/>
        <v>1.5639829820601754E-2</v>
      </c>
      <c r="N18">
        <f t="shared" si="1"/>
        <v>1.5610724687576294E-2</v>
      </c>
      <c r="O18" s="7">
        <f t="shared" si="2"/>
        <v>2.9105133025460195E-5</v>
      </c>
      <c r="P18">
        <f t="shared" si="3"/>
        <v>-0.31148518305400152</v>
      </c>
      <c r="R18">
        <v>389.06360000000001</v>
      </c>
      <c r="S18">
        <v>1.6356250000000001</v>
      </c>
      <c r="T18">
        <v>0.15174911916255951</v>
      </c>
      <c r="U18">
        <v>1.1276364326477051</v>
      </c>
      <c r="V18">
        <v>5.2970677614212036E-2</v>
      </c>
      <c r="W18">
        <v>0.72006505727767944</v>
      </c>
      <c r="X18" s="1">
        <f t="shared" si="4"/>
        <v>0.41937048839389574</v>
      </c>
      <c r="Y18">
        <f t="shared" si="5"/>
        <v>0.40757137537002563</v>
      </c>
      <c r="Z18" s="7">
        <f t="shared" si="6"/>
        <v>1.17991130238701E-2</v>
      </c>
      <c r="AA18">
        <f t="shared" si="7"/>
        <v>-1.2162545116061043</v>
      </c>
      <c r="AC18">
        <v>360.78778125000002</v>
      </c>
      <c r="AD18">
        <v>3.5563764572143555</v>
      </c>
      <c r="AE18">
        <v>3.5107908248901367</v>
      </c>
      <c r="AF18">
        <f t="shared" si="8"/>
        <v>4.558563232421875E-2</v>
      </c>
      <c r="AH18">
        <v>327.29440625000001</v>
      </c>
      <c r="AI18">
        <v>3.1998047828674316</v>
      </c>
      <c r="AJ18">
        <v>3.1437256336212158</v>
      </c>
      <c r="AK18">
        <f t="shared" si="9"/>
        <v>5.607914924621582E-2</v>
      </c>
      <c r="AM18">
        <v>91.416124999999994</v>
      </c>
      <c r="AN18">
        <v>0.88874799013137817</v>
      </c>
      <c r="AO18" s="34">
        <v>0.88113510608673096</v>
      </c>
      <c r="AP18">
        <f t="shared" si="10"/>
        <v>7.6128840446472168E-3</v>
      </c>
      <c r="AQ18">
        <v>0.88428795337677002</v>
      </c>
      <c r="AS18">
        <f t="shared" si="11"/>
        <v>4.4600367546081543E-3</v>
      </c>
      <c r="AT18">
        <f t="shared" si="12"/>
        <v>-3.1528472900390625E-3</v>
      </c>
      <c r="AV18" s="31">
        <v>311.13887499999998</v>
      </c>
      <c r="AY18">
        <f t="shared" si="13"/>
        <v>0</v>
      </c>
      <c r="BB18">
        <f t="shared" si="14"/>
        <v>0</v>
      </c>
      <c r="BC18">
        <f t="shared" si="15"/>
        <v>0</v>
      </c>
    </row>
    <row r="19" spans="1:55" x14ac:dyDescent="0.15">
      <c r="A19" s="1">
        <v>5.1589999999999692E-3</v>
      </c>
      <c r="B19" s="1">
        <v>15.943299999999999</v>
      </c>
      <c r="C19" s="1">
        <v>-9.2149999999996401E-4</v>
      </c>
      <c r="D19" s="1">
        <v>11.01122</v>
      </c>
      <c r="E19" s="1">
        <v>-8.0350000000000018E-4</v>
      </c>
      <c r="F19" s="1">
        <v>9.5854459999999992</v>
      </c>
      <c r="G19">
        <v>113.0492</v>
      </c>
      <c r="H19">
        <v>0.367125004529953</v>
      </c>
      <c r="I19">
        <v>1.2327452190220356E-2</v>
      </c>
      <c r="J19">
        <v>0.22470502555370331</v>
      </c>
      <c r="K19">
        <v>1.1237045750021935E-2</v>
      </c>
      <c r="L19">
        <v>0.20720763504505157</v>
      </c>
      <c r="M19" s="1">
        <f t="shared" si="0"/>
        <v>1.753133368620545E-2</v>
      </c>
      <c r="N19">
        <f t="shared" si="1"/>
        <v>1.7497390508651733E-2</v>
      </c>
      <c r="O19" s="7">
        <f t="shared" si="2"/>
        <v>3.3943177553716342E-5</v>
      </c>
      <c r="P19">
        <f t="shared" si="3"/>
        <v>-0.34959367084374754</v>
      </c>
      <c r="R19">
        <v>412.0419</v>
      </c>
      <c r="S19">
        <v>1.8356250000000001</v>
      </c>
      <c r="T19">
        <v>0.17829640209674835</v>
      </c>
      <c r="U19">
        <v>1.2945014238357544</v>
      </c>
      <c r="V19">
        <v>4.6807855367660522E-2</v>
      </c>
      <c r="W19">
        <v>0.76247227191925049</v>
      </c>
      <c r="X19" s="1">
        <f t="shared" si="4"/>
        <v>0.54803672907016177</v>
      </c>
      <c r="Y19">
        <f t="shared" si="5"/>
        <v>0.53202915191650391</v>
      </c>
      <c r="Z19" s="7">
        <f t="shared" si="6"/>
        <v>1.6007577153657859E-2</v>
      </c>
      <c r="AA19">
        <f t="shared" si="7"/>
        <v>-1.2875882709298383</v>
      </c>
      <c r="AC19">
        <v>292.5455</v>
      </c>
      <c r="AD19">
        <v>4.3854684829711914</v>
      </c>
      <c r="AE19">
        <v>4.3448152542114258</v>
      </c>
      <c r="AF19">
        <f t="shared" si="8"/>
        <v>4.0653228759765625E-2</v>
      </c>
      <c r="AH19">
        <v>252.486484375</v>
      </c>
      <c r="AI19">
        <v>3.9606893062591553</v>
      </c>
      <c r="AJ19">
        <v>3.9150257110595703</v>
      </c>
      <c r="AK19">
        <f t="shared" si="9"/>
        <v>4.5663595199584961E-2</v>
      </c>
      <c r="AM19">
        <v>68.347671875000003</v>
      </c>
      <c r="AN19">
        <v>1.1032991409301758</v>
      </c>
      <c r="AO19" s="34">
        <v>1.0981303453445435</v>
      </c>
      <c r="AP19">
        <f t="shared" si="10"/>
        <v>5.1687955856323242E-3</v>
      </c>
      <c r="AQ19">
        <v>1.1002002954483032</v>
      </c>
      <c r="AS19">
        <f t="shared" si="11"/>
        <v>3.0988454818725586E-3</v>
      </c>
      <c r="AT19">
        <f t="shared" si="12"/>
        <v>-2.0699501037597656E-3</v>
      </c>
      <c r="AV19" s="31">
        <v>236.38551562500001</v>
      </c>
      <c r="AY19">
        <f t="shared" si="13"/>
        <v>0</v>
      </c>
      <c r="BB19">
        <f t="shared" si="14"/>
        <v>0</v>
      </c>
      <c r="BC19">
        <f t="shared" si="15"/>
        <v>0</v>
      </c>
    </row>
    <row r="20" spans="1:55" x14ac:dyDescent="0.15">
      <c r="A20" s="1">
        <v>5.6600000000000539E-3</v>
      </c>
      <c r="B20" s="1">
        <v>17.726230000000001</v>
      </c>
      <c r="C20" s="1">
        <v>-1.1420000000000319E-3</v>
      </c>
      <c r="D20" s="1">
        <v>11.35608</v>
      </c>
      <c r="E20" s="1">
        <v>-4.8099999999999998E-4</v>
      </c>
      <c r="F20" s="1">
        <v>9.6128470000000004</v>
      </c>
      <c r="G20">
        <v>125.3909</v>
      </c>
      <c r="H20">
        <v>0.40712499618530273</v>
      </c>
      <c r="I20">
        <v>1.3768648728728294E-2</v>
      </c>
      <c r="J20">
        <v>0.24912741780281067</v>
      </c>
      <c r="K20">
        <v>1.2529631145298481E-2</v>
      </c>
      <c r="L20">
        <v>0.22973278164863586</v>
      </c>
      <c r="M20" s="1">
        <f t="shared" si="0"/>
        <v>1.9434172895311824E-2</v>
      </c>
      <c r="N20">
        <f t="shared" si="1"/>
        <v>1.9394636154174805E-2</v>
      </c>
      <c r="O20" s="7">
        <f t="shared" si="2"/>
        <v>3.9536741137019549E-5</v>
      </c>
      <c r="P20">
        <f t="shared" si="3"/>
        <v>-0.38769082328999094</v>
      </c>
      <c r="R20">
        <v>433.80810000000002</v>
      </c>
      <c r="S20">
        <v>2.035625</v>
      </c>
      <c r="T20">
        <v>0.20152004063129425</v>
      </c>
      <c r="U20">
        <v>1.4634761810302734</v>
      </c>
      <c r="V20">
        <v>3.5585351288318634E-2</v>
      </c>
      <c r="W20">
        <v>0.8020097017288208</v>
      </c>
      <c r="X20" s="1">
        <f t="shared" si="4"/>
        <v>0.68196204026823137</v>
      </c>
      <c r="Y20">
        <f t="shared" si="5"/>
        <v>0.66146647930145264</v>
      </c>
      <c r="Z20" s="7">
        <f t="shared" si="6"/>
        <v>2.0495560966778736E-2</v>
      </c>
      <c r="AA20">
        <f t="shared" si="7"/>
        <v>-1.3536629597317686</v>
      </c>
      <c r="AC20">
        <v>206.5413125</v>
      </c>
      <c r="AD20">
        <v>5.2921233177185059</v>
      </c>
      <c r="AE20">
        <v>5.2559800148010254</v>
      </c>
      <c r="AF20">
        <f t="shared" si="8"/>
        <v>3.6143302917480469E-2</v>
      </c>
      <c r="AH20">
        <v>164.80254687499999</v>
      </c>
      <c r="AI20">
        <v>4.7850751876831055</v>
      </c>
      <c r="AJ20">
        <v>4.7481827735900879</v>
      </c>
      <c r="AK20">
        <f t="shared" si="9"/>
        <v>3.6892414093017578E-2</v>
      </c>
      <c r="AM20">
        <v>41.515039062500001</v>
      </c>
      <c r="AN20">
        <v>1.3345577716827393</v>
      </c>
      <c r="AO20" s="34">
        <v>1.3314696550369263</v>
      </c>
      <c r="AP20">
        <f t="shared" si="10"/>
        <v>3.0881166458129883E-3</v>
      </c>
      <c r="AQ20">
        <v>1.3325732946395874</v>
      </c>
      <c r="AS20">
        <f t="shared" si="11"/>
        <v>1.9844770431518555E-3</v>
      </c>
      <c r="AT20">
        <f t="shared" si="12"/>
        <v>-1.1036396026611328E-3</v>
      </c>
      <c r="AV20" s="31">
        <v>148.59765625</v>
      </c>
      <c r="AY20">
        <f t="shared" si="13"/>
        <v>0</v>
      </c>
      <c r="BB20">
        <f t="shared" si="14"/>
        <v>0</v>
      </c>
      <c r="BC20">
        <f t="shared" si="15"/>
        <v>0</v>
      </c>
    </row>
    <row r="21" spans="1:55" x14ac:dyDescent="0.15">
      <c r="A21" s="1">
        <v>5.7524999999999382E-3</v>
      </c>
      <c r="B21" s="1">
        <v>18.469819999999999</v>
      </c>
      <c r="C21" s="1">
        <v>-6.2749999999994754E-4</v>
      </c>
      <c r="D21" s="1">
        <v>13.84858</v>
      </c>
      <c r="E21" s="1">
        <v>-6.8950000000000023E-4</v>
      </c>
      <c r="F21" s="1">
        <v>9.6062329999999996</v>
      </c>
      <c r="G21">
        <v>137.71420000000001</v>
      </c>
      <c r="H21">
        <v>0.44712498784065247</v>
      </c>
      <c r="I21">
        <v>1.5186048112809658E-2</v>
      </c>
      <c r="J21">
        <v>0.27358472347259521</v>
      </c>
      <c r="K21">
        <v>1.3786915689706802E-2</v>
      </c>
      <c r="L21">
        <v>0.2522251307964325</v>
      </c>
      <c r="M21" s="1">
        <f t="shared" si="0"/>
        <v>2.1405367804103757E-2</v>
      </c>
      <c r="N21">
        <f t="shared" si="1"/>
        <v>2.135959267616272E-2</v>
      </c>
      <c r="O21" s="7">
        <f t="shared" si="2"/>
        <v>4.5775127941037608E-5</v>
      </c>
      <c r="P21">
        <f t="shared" si="3"/>
        <v>-0.42571962003654873</v>
      </c>
      <c r="R21">
        <v>453.34399999999999</v>
      </c>
      <c r="S21">
        <v>2.2356250000000002</v>
      </c>
      <c r="T21">
        <v>0.2205040454864502</v>
      </c>
      <c r="U21">
        <v>1.6360251903533936</v>
      </c>
      <c r="V21">
        <v>1.5733808279037476E-2</v>
      </c>
      <c r="W21">
        <v>0.836326003074646</v>
      </c>
      <c r="X21" s="1">
        <f t="shared" si="4"/>
        <v>0.8254996306360588</v>
      </c>
      <c r="Y21">
        <f t="shared" si="5"/>
        <v>0.79969918727874756</v>
      </c>
      <c r="Z21" s="7">
        <f t="shared" si="6"/>
        <v>2.5800443357311242E-2</v>
      </c>
      <c r="AA21">
        <f t="shared" si="7"/>
        <v>-1.4101253693639415</v>
      </c>
      <c r="AC21">
        <v>97.1560390625</v>
      </c>
      <c r="AD21">
        <v>6.256291389465332</v>
      </c>
      <c r="AE21">
        <v>6.2246699333190918</v>
      </c>
      <c r="AF21">
        <f t="shared" si="8"/>
        <v>3.1621456146240234E-2</v>
      </c>
      <c r="AH21">
        <v>70.414726562499993</v>
      </c>
      <c r="AI21">
        <v>5.6525607109069824</v>
      </c>
      <c r="AJ21">
        <v>5.6250262260437012</v>
      </c>
      <c r="AK21">
        <f t="shared" si="9"/>
        <v>2.753448486328125E-2</v>
      </c>
      <c r="AM21">
        <v>15.395580078125001</v>
      </c>
      <c r="AN21">
        <v>1.5758850574493408</v>
      </c>
      <c r="AO21" s="34">
        <v>1.5746562480926514</v>
      </c>
      <c r="AP21">
        <f t="shared" si="10"/>
        <v>1.2288093566894531E-3</v>
      </c>
      <c r="AQ21">
        <v>1.5749024152755737</v>
      </c>
      <c r="AS21">
        <f t="shared" si="11"/>
        <v>9.8264217376708984E-4</v>
      </c>
      <c r="AT21">
        <f t="shared" si="12"/>
        <v>-2.4616718292236328E-4</v>
      </c>
      <c r="AV21" s="31">
        <v>59.177015625000003</v>
      </c>
      <c r="AY21">
        <f t="shared" si="13"/>
        <v>0</v>
      </c>
      <c r="BB21">
        <f t="shared" si="14"/>
        <v>0</v>
      </c>
      <c r="BC21">
        <f t="shared" si="15"/>
        <v>0</v>
      </c>
    </row>
    <row r="22" spans="1:55" x14ac:dyDescent="0.15">
      <c r="A22" s="1">
        <v>6.3375000000000514E-3</v>
      </c>
      <c r="B22" s="1">
        <v>19.381589999999999</v>
      </c>
      <c r="C22" s="1">
        <v>-1.3410000000000366E-3</v>
      </c>
      <c r="D22" s="1">
        <v>15.23373</v>
      </c>
      <c r="E22" s="1">
        <v>-9.77E-4</v>
      </c>
      <c r="F22" s="1">
        <v>9.6808759999999996</v>
      </c>
      <c r="G22">
        <v>150.02860000000001</v>
      </c>
      <c r="H22">
        <v>0.48712500929832458</v>
      </c>
      <c r="I22">
        <v>1.6584735363721848E-2</v>
      </c>
      <c r="J22">
        <v>0.29806116223335266</v>
      </c>
      <c r="K22">
        <v>1.5024128369987011E-2</v>
      </c>
      <c r="L22">
        <v>0.27471902966499329</v>
      </c>
      <c r="M22" s="1">
        <f t="shared" si="0"/>
        <v>2.3394243886643518E-2</v>
      </c>
      <c r="N22">
        <f t="shared" si="1"/>
        <v>2.3342132568359375E-2</v>
      </c>
      <c r="O22" s="7">
        <f t="shared" si="2"/>
        <v>5.2111318284142616E-5</v>
      </c>
      <c r="P22">
        <f t="shared" si="3"/>
        <v>-0.46373076541168107</v>
      </c>
      <c r="R22">
        <v>470.97800000000001</v>
      </c>
      <c r="S22">
        <v>2.4356249999999999</v>
      </c>
      <c r="T22">
        <v>0.23643453419208527</v>
      </c>
      <c r="U22">
        <v>1.8115133047103882</v>
      </c>
      <c r="V22">
        <v>-1.0920355096459389E-2</v>
      </c>
      <c r="W22">
        <v>0.86620438098907471</v>
      </c>
      <c r="X22" s="1">
        <f t="shared" si="4"/>
        <v>0.97713530410178928</v>
      </c>
      <c r="Y22">
        <f t="shared" si="5"/>
        <v>0.94530892372131348</v>
      </c>
      <c r="Z22" s="7">
        <f t="shared" si="6"/>
        <v>3.1826380380475805E-2</v>
      </c>
      <c r="AA22">
        <f t="shared" si="7"/>
        <v>-1.4584896958982108</v>
      </c>
      <c r="AC22">
        <v>-3.2156477050781249</v>
      </c>
      <c r="AD22">
        <v>7.2411293983459473</v>
      </c>
      <c r="AE22">
        <v>7.2121458053588867</v>
      </c>
      <c r="AF22">
        <f t="shared" si="8"/>
        <v>2.8983592987060547E-2</v>
      </c>
      <c r="AH22">
        <v>-13.531952148437499</v>
      </c>
      <c r="AI22">
        <v>6.5359659194946289</v>
      </c>
      <c r="AJ22">
        <v>6.5142416954040527</v>
      </c>
      <c r="AK22">
        <f t="shared" si="9"/>
        <v>2.1724224090576172E-2</v>
      </c>
      <c r="AM22">
        <v>-6.4222753906249999</v>
      </c>
      <c r="AN22">
        <v>1.8201491832733154</v>
      </c>
      <c r="AO22" s="34">
        <v>1.8208962678909302</v>
      </c>
      <c r="AP22">
        <f t="shared" si="10"/>
        <v>-7.4708461761474609E-4</v>
      </c>
      <c r="AQ22">
        <v>1.8202193975448608</v>
      </c>
      <c r="AS22">
        <f t="shared" si="11"/>
        <v>-7.0214271545410156E-5</v>
      </c>
      <c r="AT22">
        <f t="shared" si="12"/>
        <v>6.7687034606933594E-4</v>
      </c>
      <c r="AV22" s="31">
        <v>-17.181677734375</v>
      </c>
      <c r="AY22">
        <f t="shared" si="13"/>
        <v>0</v>
      </c>
      <c r="BB22">
        <f t="shared" si="14"/>
        <v>0</v>
      </c>
      <c r="BC22">
        <f t="shared" si="15"/>
        <v>0</v>
      </c>
    </row>
    <row r="23" spans="1:55" x14ac:dyDescent="0.15">
      <c r="A23" s="1">
        <v>6.0365000000000002E-3</v>
      </c>
      <c r="B23" s="1">
        <v>19.631979999999999</v>
      </c>
      <c r="C23" s="1">
        <v>-3.0949999999996258E-4</v>
      </c>
      <c r="D23" s="1">
        <v>15.888500000000001</v>
      </c>
      <c r="E23" s="1">
        <v>-5.865E-4</v>
      </c>
      <c r="F23" s="1">
        <v>9.720559999999999</v>
      </c>
      <c r="G23">
        <v>162.3304</v>
      </c>
      <c r="H23">
        <v>0.52712500095367432</v>
      </c>
      <c r="I23">
        <v>1.7999704927206039E-2</v>
      </c>
      <c r="J23">
        <v>0.32255211472511292</v>
      </c>
      <c r="K23">
        <v>1.6267171129584312E-2</v>
      </c>
      <c r="L23">
        <v>0.29720479249954224</v>
      </c>
      <c r="M23" s="1">
        <f t="shared" si="0"/>
        <v>2.5406464086267708E-2</v>
      </c>
      <c r="N23">
        <f t="shared" si="1"/>
        <v>2.5347322225570679E-2</v>
      </c>
      <c r="O23" s="7">
        <f t="shared" si="2"/>
        <v>5.9141860697029675E-5</v>
      </c>
      <c r="P23">
        <f t="shared" si="3"/>
        <v>-0.50171853686740664</v>
      </c>
      <c r="R23">
        <v>486.27879999999999</v>
      </c>
      <c r="S23">
        <v>2.6356250000000001</v>
      </c>
      <c r="T23">
        <v>0.24942497909069061</v>
      </c>
      <c r="U23">
        <v>1.9904814958572388</v>
      </c>
      <c r="V23">
        <v>-4.5160491019487381E-2</v>
      </c>
      <c r="W23">
        <v>0.89083385467529297</v>
      </c>
      <c r="X23" s="1">
        <f t="shared" si="4"/>
        <v>1.138422388200905</v>
      </c>
      <c r="Y23">
        <f t="shared" si="5"/>
        <v>1.0996476411819458</v>
      </c>
      <c r="Z23" s="7">
        <f t="shared" si="6"/>
        <v>3.8774747018959221E-2</v>
      </c>
      <c r="AA23">
        <f t="shared" si="7"/>
        <v>-1.4972026117990951</v>
      </c>
      <c r="AC23">
        <v>-55.144363281250001</v>
      </c>
      <c r="AD23">
        <v>8.209355354309082</v>
      </c>
      <c r="AE23">
        <v>8.1863784790039063</v>
      </c>
      <c r="AF23">
        <f t="shared" si="8"/>
        <v>2.2976875305175781E-2</v>
      </c>
      <c r="AH23">
        <v>-63.210742187500003</v>
      </c>
      <c r="AI23">
        <v>7.4081854820251465</v>
      </c>
      <c r="AJ23">
        <v>7.3975934982299805</v>
      </c>
      <c r="AK23">
        <f t="shared" si="9"/>
        <v>1.0591983795166016E-2</v>
      </c>
      <c r="AM23">
        <v>-19.738724609375002</v>
      </c>
      <c r="AN23">
        <v>2.0626287460327148</v>
      </c>
      <c r="AO23" s="34">
        <v>2.0655162334442139</v>
      </c>
      <c r="AP23">
        <f t="shared" si="10"/>
        <v>-2.8874874114990234E-3</v>
      </c>
      <c r="AQ23">
        <v>2.0636618137359619</v>
      </c>
      <c r="AS23">
        <f t="shared" si="11"/>
        <v>-1.0330677032470703E-3</v>
      </c>
      <c r="AT23">
        <f t="shared" si="12"/>
        <v>1.8544197082519531E-3</v>
      </c>
      <c r="AV23" s="31">
        <v>-63.906410156249997</v>
      </c>
      <c r="AY23">
        <f t="shared" si="13"/>
        <v>0</v>
      </c>
      <c r="BB23">
        <f t="shared" si="14"/>
        <v>0</v>
      </c>
      <c r="BC23">
        <f t="shared" si="15"/>
        <v>0</v>
      </c>
    </row>
    <row r="24" spans="1:55" x14ac:dyDescent="0.15">
      <c r="A24" s="1">
        <v>6.0599999999999543E-3</v>
      </c>
      <c r="B24" s="1">
        <v>19.591349999999998</v>
      </c>
      <c r="C24" s="1">
        <v>-9.1099999999999515E-4</v>
      </c>
      <c r="D24" s="1">
        <v>16.632099999999998</v>
      </c>
      <c r="E24" s="1">
        <v>-9.9050000000000527E-4</v>
      </c>
      <c r="F24" s="1">
        <v>17.807479999999998</v>
      </c>
      <c r="G24">
        <v>174.60659999999999</v>
      </c>
      <c r="H24">
        <v>0.56712502241134644</v>
      </c>
      <c r="I24">
        <v>1.9519077613949776E-2</v>
      </c>
      <c r="J24">
        <v>0.34705626964569092</v>
      </c>
      <c r="K24">
        <v>1.7595199868083E-2</v>
      </c>
      <c r="L24">
        <v>0.31967458128929138</v>
      </c>
      <c r="M24" s="1">
        <f t="shared" si="0"/>
        <v>2.7449192389358695E-2</v>
      </c>
      <c r="N24">
        <f t="shared" si="1"/>
        <v>2.7381688356399536E-2</v>
      </c>
      <c r="O24" s="7">
        <f t="shared" si="2"/>
        <v>6.7504032959159188E-5</v>
      </c>
      <c r="P24">
        <f t="shared" si="3"/>
        <v>-0.53967583002198771</v>
      </c>
      <c r="R24">
        <v>499.68950000000001</v>
      </c>
      <c r="S24">
        <v>2.8356249999999998</v>
      </c>
      <c r="T24">
        <v>0.26022472977638245</v>
      </c>
      <c r="U24">
        <v>2.1722011566162109</v>
      </c>
      <c r="V24">
        <v>-8.5386291146278381E-2</v>
      </c>
      <c r="W24">
        <v>0.91121554374694824</v>
      </c>
      <c r="X24" s="1">
        <f t="shared" si="4"/>
        <v>1.3074906093913157</v>
      </c>
      <c r="Y24">
        <f t="shared" si="5"/>
        <v>1.2609856128692627</v>
      </c>
      <c r="Z24" s="7">
        <f t="shared" si="6"/>
        <v>4.6504996522052977E-2</v>
      </c>
      <c r="AA24">
        <f t="shared" si="7"/>
        <v>-1.5281343906086842</v>
      </c>
      <c r="AC24">
        <v>-75.526406249999994</v>
      </c>
      <c r="AD24">
        <v>9.1624040603637695</v>
      </c>
      <c r="AE24">
        <v>9.1430339813232422</v>
      </c>
      <c r="AF24">
        <f t="shared" si="8"/>
        <v>1.9370079040527344E-2</v>
      </c>
      <c r="AH24">
        <v>-83.752031250000002</v>
      </c>
      <c r="AI24">
        <v>8.2659521102905273</v>
      </c>
      <c r="AJ24">
        <v>8.2633848190307617</v>
      </c>
      <c r="AK24">
        <f t="shared" si="9"/>
        <v>2.567291259765625E-3</v>
      </c>
      <c r="AM24">
        <v>-26.663123046875</v>
      </c>
      <c r="AN24">
        <v>2.3008029460906982</v>
      </c>
      <c r="AO24" s="34">
        <v>2.3052845001220703</v>
      </c>
      <c r="AP24">
        <f t="shared" si="10"/>
        <v>-4.4815540313720703E-3</v>
      </c>
      <c r="AQ24">
        <v>2.3024764060974121</v>
      </c>
      <c r="AS24">
        <f t="shared" si="11"/>
        <v>-1.6734600067138672E-3</v>
      </c>
      <c r="AT24">
        <f t="shared" si="12"/>
        <v>2.8080940246582031E-3</v>
      </c>
      <c r="AV24" s="31">
        <v>-84.815898437499996</v>
      </c>
      <c r="AY24">
        <f t="shared" si="13"/>
        <v>0</v>
      </c>
      <c r="BB24">
        <f t="shared" si="14"/>
        <v>0</v>
      </c>
      <c r="BC24">
        <f t="shared" si="15"/>
        <v>0</v>
      </c>
    </row>
    <row r="25" spans="1:55" x14ac:dyDescent="0.15">
      <c r="A25" s="1">
        <v>6.2720000000000553E-3</v>
      </c>
      <c r="B25" s="1">
        <v>19.59796</v>
      </c>
      <c r="C25" s="1">
        <v>-1.1700000000014477E-4</v>
      </c>
      <c r="D25" s="1">
        <v>17.050660000000001</v>
      </c>
      <c r="E25" s="1">
        <v>-1.1900000000000001E-3</v>
      </c>
      <c r="F25" s="1">
        <v>19.030110000000001</v>
      </c>
      <c r="G25">
        <v>186.84389999999999</v>
      </c>
      <c r="H25">
        <v>0.60712498426437378</v>
      </c>
      <c r="I25">
        <v>2.1081425249576569E-2</v>
      </c>
      <c r="J25">
        <v>0.37160611152648926</v>
      </c>
      <c r="K25">
        <v>1.894836314022541E-2</v>
      </c>
      <c r="L25">
        <v>0.34208846092224121</v>
      </c>
      <c r="M25" s="1">
        <f t="shared" si="0"/>
        <v>2.9594621997194266E-2</v>
      </c>
      <c r="N25">
        <f t="shared" si="1"/>
        <v>2.9517650604248047E-2</v>
      </c>
      <c r="O25" s="7">
        <f t="shared" si="2"/>
        <v>7.6971392946219297E-5</v>
      </c>
      <c r="P25">
        <f t="shared" si="3"/>
        <v>-0.57753036226717946</v>
      </c>
      <c r="R25">
        <v>511.48500000000001</v>
      </c>
      <c r="S25">
        <v>3.035625</v>
      </c>
      <c r="T25">
        <v>0.26892480254173279</v>
      </c>
      <c r="U25">
        <v>2.3563163280487061</v>
      </c>
      <c r="V25">
        <v>-0.13155312836170197</v>
      </c>
      <c r="W25">
        <v>0.92768734693527222</v>
      </c>
      <c r="X25" s="1">
        <f t="shared" si="4"/>
        <v>1.4836992076623563</v>
      </c>
      <c r="Y25">
        <f t="shared" si="5"/>
        <v>1.4286289811134338</v>
      </c>
      <c r="Z25" s="7">
        <f t="shared" si="6"/>
        <v>5.5070226548922463E-2</v>
      </c>
      <c r="AA25">
        <f t="shared" si="7"/>
        <v>-1.5519257923376437</v>
      </c>
      <c r="AC25">
        <v>-96.024242187499993</v>
      </c>
      <c r="AD25">
        <v>10.11335563659668</v>
      </c>
      <c r="AE25">
        <v>10.093669891357422</v>
      </c>
      <c r="AF25">
        <f t="shared" si="8"/>
        <v>1.9685745239257813E-2</v>
      </c>
      <c r="AH25">
        <v>-96.798398437499998</v>
      </c>
      <c r="AI25">
        <v>9.1141929626464844</v>
      </c>
      <c r="AJ25">
        <v>9.1135101318359375</v>
      </c>
      <c r="AK25">
        <f t="shared" si="9"/>
        <v>6.82830810546875E-4</v>
      </c>
      <c r="AM25">
        <v>-27.999966796875</v>
      </c>
      <c r="AN25">
        <v>2.5348832607269287</v>
      </c>
      <c r="AO25" s="34">
        <v>2.5398070812225342</v>
      </c>
      <c r="AP25">
        <f t="shared" si="10"/>
        <v>-4.9238204956054688E-3</v>
      </c>
      <c r="AQ25">
        <v>2.536597728729248</v>
      </c>
      <c r="AS25">
        <f t="shared" si="11"/>
        <v>-1.7144680023193359E-3</v>
      </c>
      <c r="AT25">
        <f t="shared" si="12"/>
        <v>3.2093524932861328E-3</v>
      </c>
      <c r="AV25" s="31">
        <v>-93.627726562500001</v>
      </c>
      <c r="AY25">
        <f t="shared" si="13"/>
        <v>0</v>
      </c>
      <c r="BB25">
        <f t="shared" si="14"/>
        <v>0</v>
      </c>
      <c r="BC25">
        <f t="shared" si="15"/>
        <v>0</v>
      </c>
    </row>
    <row r="26" spans="1:55" x14ac:dyDescent="0.15">
      <c r="A26" s="1">
        <v>6.328999999999918E-3</v>
      </c>
      <c r="B26" s="1">
        <v>19.611189999999997</v>
      </c>
      <c r="C26" s="1">
        <v>-2.5954999999999728E-3</v>
      </c>
      <c r="D26" s="1">
        <v>17.091290000000001</v>
      </c>
      <c r="E26" s="1">
        <v>-1.2300000000000019E-3</v>
      </c>
      <c r="F26" s="1">
        <v>18.63139</v>
      </c>
      <c r="G26">
        <v>199.04050000000001</v>
      </c>
      <c r="H26">
        <v>0.6471250057220459</v>
      </c>
      <c r="I26">
        <v>2.2772474214434624E-2</v>
      </c>
      <c r="J26">
        <v>0.39618149399757385</v>
      </c>
      <c r="K26">
        <v>2.039686031639576E-2</v>
      </c>
      <c r="L26">
        <v>0.36446031928062439</v>
      </c>
      <c r="M26" s="1">
        <f t="shared" si="0"/>
        <v>3.1810005765730211E-2</v>
      </c>
      <c r="N26">
        <f t="shared" si="1"/>
        <v>3.1721174716949463E-2</v>
      </c>
      <c r="O26" s="7">
        <f t="shared" si="2"/>
        <v>8.8831048780747823E-5</v>
      </c>
      <c r="P26">
        <f t="shared" si="3"/>
        <v>-0.61531499995631567</v>
      </c>
      <c r="R26">
        <v>522.09280000000001</v>
      </c>
      <c r="S26">
        <v>3.2356250000000002</v>
      </c>
      <c r="T26">
        <v>0.27481114864349365</v>
      </c>
      <c r="U26">
        <v>2.5424091815948486</v>
      </c>
      <c r="V26">
        <v>-0.18380898237228394</v>
      </c>
      <c r="W26">
        <v>0.94146609306335449</v>
      </c>
      <c r="X26" s="1">
        <f t="shared" si="4"/>
        <v>1.665338163043677</v>
      </c>
      <c r="Y26">
        <f t="shared" si="5"/>
        <v>1.6009430885314941</v>
      </c>
      <c r="Z26" s="7">
        <f t="shared" si="6"/>
        <v>6.4395074512182848E-2</v>
      </c>
      <c r="AA26">
        <f t="shared" si="7"/>
        <v>-1.5702868369563232</v>
      </c>
      <c r="AC26">
        <v>-109.1118125</v>
      </c>
      <c r="AD26">
        <v>11.05591869354248</v>
      </c>
      <c r="AE26">
        <v>11.034906387329102</v>
      </c>
      <c r="AF26">
        <f t="shared" si="8"/>
        <v>2.1012306213378906E-2</v>
      </c>
      <c r="AH26">
        <v>-95.741679687499996</v>
      </c>
      <c r="AI26">
        <v>9.9499349594116211</v>
      </c>
      <c r="AJ26">
        <v>9.9466342926025391</v>
      </c>
      <c r="AK26">
        <f t="shared" si="9"/>
        <v>3.3006668090820313E-3</v>
      </c>
      <c r="AM26">
        <v>-26.523875</v>
      </c>
      <c r="AN26">
        <v>2.7649128437042236</v>
      </c>
      <c r="AO26" s="34">
        <v>2.7692029476165771</v>
      </c>
      <c r="AP26">
        <f t="shared" si="10"/>
        <v>-4.2901039123535156E-3</v>
      </c>
      <c r="AQ26">
        <v>2.7660782337188721</v>
      </c>
      <c r="AS26">
        <f t="shared" si="11"/>
        <v>-1.1653900146484375E-3</v>
      </c>
      <c r="AT26">
        <f t="shared" si="12"/>
        <v>3.1247138977050781E-3</v>
      </c>
      <c r="AV26" s="31">
        <v>-90.853437499999998</v>
      </c>
      <c r="AY26">
        <f t="shared" si="13"/>
        <v>0</v>
      </c>
      <c r="BB26">
        <f t="shared" si="14"/>
        <v>0</v>
      </c>
      <c r="BC26">
        <f t="shared" si="15"/>
        <v>0</v>
      </c>
    </row>
    <row r="27" spans="1:55" x14ac:dyDescent="0.15">
      <c r="A27" s="1">
        <v>6.0419999999999918E-3</v>
      </c>
      <c r="B27" s="1">
        <v>19.604580000000002</v>
      </c>
      <c r="C27" s="1">
        <v>-2.8750000000010711E-4</v>
      </c>
      <c r="D27" s="1">
        <v>17.071450000000002</v>
      </c>
      <c r="E27" s="1">
        <v>-1.2425000000000005E-3</v>
      </c>
      <c r="F27" s="1">
        <v>19.327740000000002</v>
      </c>
      <c r="G27">
        <v>211.19880000000001</v>
      </c>
      <c r="H27">
        <v>0.68712502717971802</v>
      </c>
      <c r="I27">
        <v>2.4549989029765129E-2</v>
      </c>
      <c r="J27">
        <v>0.42079243063926697</v>
      </c>
      <c r="K27">
        <v>2.1905770525336266E-2</v>
      </c>
      <c r="L27">
        <v>0.38678610324859619</v>
      </c>
      <c r="M27" s="1">
        <f t="shared" si="0"/>
        <v>3.4108975271922921E-2</v>
      </c>
      <c r="N27">
        <f t="shared" si="1"/>
        <v>3.4006327390670776E-2</v>
      </c>
      <c r="O27" s="7">
        <f t="shared" si="2"/>
        <v>1.0264788125214502E-4</v>
      </c>
      <c r="P27">
        <f t="shared" si="3"/>
        <v>-0.6530160519077951</v>
      </c>
      <c r="R27">
        <v>531.77660000000003</v>
      </c>
      <c r="S27">
        <v>3.4356249999999999</v>
      </c>
      <c r="T27">
        <v>0.27859443426132202</v>
      </c>
      <c r="U27">
        <v>2.7300040721893311</v>
      </c>
      <c r="V27">
        <v>-0.24097739160060883</v>
      </c>
      <c r="W27">
        <v>0.95316499471664429</v>
      </c>
      <c r="X27" s="1">
        <f t="shared" si="4"/>
        <v>1.8512460639967581</v>
      </c>
      <c r="Y27">
        <f t="shared" si="5"/>
        <v>1.7768390774726868</v>
      </c>
      <c r="Z27" s="7">
        <f t="shared" si="6"/>
        <v>7.4406986524071295E-2</v>
      </c>
      <c r="AA27">
        <f t="shared" si="7"/>
        <v>-1.5843789360032419</v>
      </c>
      <c r="AC27">
        <v>-114.21320312500001</v>
      </c>
      <c r="AD27">
        <v>11.975354194641113</v>
      </c>
      <c r="AE27">
        <v>11.953125953674316</v>
      </c>
      <c r="AF27">
        <f t="shared" si="8"/>
        <v>2.2228240966796875E-2</v>
      </c>
      <c r="AH27">
        <v>-89.718945312499997</v>
      </c>
      <c r="AI27">
        <v>10.765346527099609</v>
      </c>
      <c r="AJ27">
        <v>10.760061264038086</v>
      </c>
      <c r="AK27">
        <f t="shared" si="9"/>
        <v>5.2852630615234375E-3</v>
      </c>
      <c r="AM27">
        <v>-22.788525390625001</v>
      </c>
      <c r="AN27">
        <v>2.9894325733184814</v>
      </c>
      <c r="AO27" s="34">
        <v>2.9926836490631104</v>
      </c>
      <c r="AP27">
        <f t="shared" si="10"/>
        <v>-3.2510757446289063E-3</v>
      </c>
      <c r="AQ27">
        <v>2.9898431301116943</v>
      </c>
      <c r="AS27">
        <f t="shared" si="11"/>
        <v>-4.1055679321289063E-4</v>
      </c>
      <c r="AT27">
        <f t="shared" si="12"/>
        <v>2.8405189514160156E-3</v>
      </c>
      <c r="AV27" s="31">
        <v>-82.061445312499998</v>
      </c>
      <c r="AY27">
        <f t="shared" si="13"/>
        <v>0</v>
      </c>
      <c r="BB27">
        <f t="shared" si="14"/>
        <v>0</v>
      </c>
      <c r="BC27">
        <f t="shared" si="15"/>
        <v>0</v>
      </c>
    </row>
    <row r="28" spans="1:55" x14ac:dyDescent="0.15">
      <c r="A28" s="1">
        <v>6.5509999999999735E-3</v>
      </c>
      <c r="B28" s="1">
        <v>19.59796</v>
      </c>
      <c r="C28" s="1">
        <v>-1.5205000000000357E-3</v>
      </c>
      <c r="D28" s="1">
        <v>17.050660000000001</v>
      </c>
      <c r="E28" s="1">
        <v>-1.1989999999999969E-3</v>
      </c>
      <c r="F28" s="1">
        <v>20.252740000000003</v>
      </c>
      <c r="G28">
        <v>223.28739999999999</v>
      </c>
      <c r="H28">
        <v>0.72712498903274536</v>
      </c>
      <c r="I28">
        <v>2.6426684111356735E-2</v>
      </c>
      <c r="J28">
        <v>0.44547101855278015</v>
      </c>
      <c r="K28">
        <v>2.3476103320717812E-2</v>
      </c>
      <c r="L28">
        <v>0.40901720523834229</v>
      </c>
      <c r="M28" s="1">
        <f t="shared" si="0"/>
        <v>3.657302875297553E-2</v>
      </c>
      <c r="N28">
        <f t="shared" si="1"/>
        <v>3.6453813314437866E-2</v>
      </c>
      <c r="O28" s="7">
        <f t="shared" si="2"/>
        <v>1.1921543853766342E-4</v>
      </c>
      <c r="P28">
        <f t="shared" si="3"/>
        <v>-0.69055196027976984</v>
      </c>
      <c r="R28">
        <v>540.23940000000005</v>
      </c>
      <c r="S28">
        <v>3.6356250000000001</v>
      </c>
      <c r="T28">
        <v>0.2799077033996582</v>
      </c>
      <c r="U28">
        <v>2.919602632522583</v>
      </c>
      <c r="V28">
        <v>-0.30450230836868286</v>
      </c>
      <c r="W28">
        <v>0.96170037984848022</v>
      </c>
      <c r="X28" s="1">
        <f t="shared" si="4"/>
        <v>2.0432611905680091</v>
      </c>
      <c r="Y28">
        <f t="shared" si="5"/>
        <v>1.9579022526741028</v>
      </c>
      <c r="Z28" s="7">
        <f t="shared" si="6"/>
        <v>8.5358937893906361E-2</v>
      </c>
      <c r="AA28">
        <f t="shared" si="7"/>
        <v>-1.592363809431991</v>
      </c>
      <c r="AC28">
        <v>-107.96941406249999</v>
      </c>
      <c r="AD28">
        <v>12.858735084533691</v>
      </c>
      <c r="AE28">
        <v>12.834768295288086</v>
      </c>
      <c r="AF28">
        <f t="shared" si="8"/>
        <v>2.3966789245605469E-2</v>
      </c>
      <c r="AH28">
        <v>-76.166546874999995</v>
      </c>
      <c r="AI28">
        <v>11.555628776550293</v>
      </c>
      <c r="AJ28">
        <v>11.548112869262695</v>
      </c>
      <c r="AK28">
        <f t="shared" si="9"/>
        <v>7.5159072875976563E-3</v>
      </c>
      <c r="AM28">
        <v>-16.715205078124999</v>
      </c>
      <c r="AN28">
        <v>3.2077004909515381</v>
      </c>
      <c r="AO28" s="34">
        <v>3.2104613780975342</v>
      </c>
      <c r="AP28">
        <f t="shared" si="10"/>
        <v>-2.7608871459960938E-3</v>
      </c>
      <c r="AQ28">
        <v>3.2078115940093994</v>
      </c>
      <c r="AS28">
        <f t="shared" si="11"/>
        <v>-1.1110305786132813E-4</v>
      </c>
      <c r="AT28">
        <f t="shared" si="12"/>
        <v>2.6497840881347656E-3</v>
      </c>
      <c r="AV28" s="31">
        <v>-64.58573046875</v>
      </c>
      <c r="AY28">
        <f t="shared" si="13"/>
        <v>0</v>
      </c>
      <c r="BB28">
        <f t="shared" si="14"/>
        <v>0</v>
      </c>
      <c r="BC28">
        <f t="shared" si="15"/>
        <v>0</v>
      </c>
    </row>
    <row r="29" spans="1:55" x14ac:dyDescent="0.15">
      <c r="A29" s="1">
        <v>6.3255000000000949E-3</v>
      </c>
      <c r="B29" s="1">
        <v>19.611189999999997</v>
      </c>
      <c r="C29" s="1">
        <v>-1.5605000000000757E-3</v>
      </c>
      <c r="D29" s="1">
        <v>16.889089999999999</v>
      </c>
      <c r="E29" s="1">
        <v>-1.4955000000000003E-3</v>
      </c>
      <c r="F29" s="1">
        <v>20.489900000000002</v>
      </c>
      <c r="G29">
        <v>235.23390000000001</v>
      </c>
      <c r="H29">
        <v>0.76712501049041748</v>
      </c>
      <c r="I29">
        <v>2.8627036139369011E-2</v>
      </c>
      <c r="J29">
        <v>0.4702666699886322</v>
      </c>
      <c r="K29">
        <v>2.5244416669011116E-2</v>
      </c>
      <c r="L29">
        <v>0.43105947971343994</v>
      </c>
      <c r="M29" s="1">
        <f t="shared" si="0"/>
        <v>3.9352838318936725E-2</v>
      </c>
      <c r="N29">
        <f t="shared" si="1"/>
        <v>3.9207190275192261E-2</v>
      </c>
      <c r="O29" s="7">
        <f t="shared" si="2"/>
        <v>1.4564804374446461E-4</v>
      </c>
      <c r="P29">
        <f t="shared" si="3"/>
        <v>-0.72777217217148071</v>
      </c>
      <c r="R29">
        <v>547.26869999999997</v>
      </c>
      <c r="S29">
        <v>3.8356249999999998</v>
      </c>
      <c r="T29">
        <v>0.27925288677215576</v>
      </c>
      <c r="U29">
        <v>3.1113729476928711</v>
      </c>
      <c r="V29">
        <v>-0.37426629662513733</v>
      </c>
      <c r="W29">
        <v>0.96646171808242798</v>
      </c>
      <c r="X29" s="1">
        <f t="shared" si="4"/>
        <v>2.2422603564210042</v>
      </c>
      <c r="Y29">
        <f t="shared" si="5"/>
        <v>2.1449112296104431</v>
      </c>
      <c r="Z29" s="7">
        <f t="shared" si="6"/>
        <v>9.7349126810561071E-2</v>
      </c>
      <c r="AA29">
        <f t="shared" si="7"/>
        <v>-1.5933646435789957</v>
      </c>
      <c r="AC29">
        <v>-79.892960937500007</v>
      </c>
      <c r="AD29">
        <v>13.706236839294434</v>
      </c>
      <c r="AE29">
        <v>13.683114051818848</v>
      </c>
      <c r="AF29">
        <f t="shared" si="8"/>
        <v>2.3122787475585938E-2</v>
      </c>
      <c r="AH29">
        <v>-56.934160156250002</v>
      </c>
      <c r="AI29">
        <v>12.320845603942871</v>
      </c>
      <c r="AJ29">
        <v>12.314970970153809</v>
      </c>
      <c r="AK29">
        <f t="shared" si="9"/>
        <v>5.8746337890625E-3</v>
      </c>
      <c r="AN29">
        <v>3.4207882881164551</v>
      </c>
      <c r="AO29" s="34">
        <v>3.423473596572876</v>
      </c>
      <c r="AP29">
        <f t="shared" si="10"/>
        <v>-2.6853084564208984E-3</v>
      </c>
      <c r="AQ29">
        <v>3.4209280014038086</v>
      </c>
      <c r="AS29">
        <f t="shared" si="11"/>
        <v>-1.3971328735351563E-4</v>
      </c>
      <c r="AT29">
        <f t="shared" si="12"/>
        <v>2.5455951690673828E-3</v>
      </c>
      <c r="AV29" s="31">
        <v>-47.227097656250002</v>
      </c>
      <c r="AY29">
        <f t="shared" si="13"/>
        <v>0</v>
      </c>
      <c r="BB29">
        <f t="shared" si="14"/>
        <v>0</v>
      </c>
      <c r="BC29">
        <f t="shared" si="15"/>
        <v>0</v>
      </c>
    </row>
    <row r="30" spans="1:55" x14ac:dyDescent="0.15">
      <c r="A30" s="1">
        <v>6.4295000000000879E-3</v>
      </c>
      <c r="B30" s="1">
        <v>19.604580000000002</v>
      </c>
      <c r="C30" s="1">
        <v>-1.4084999999999237E-3</v>
      </c>
      <c r="D30" s="1">
        <v>17.050660000000001</v>
      </c>
      <c r="E30" s="1">
        <v>-1.4169999999999999E-3</v>
      </c>
      <c r="F30" s="1">
        <v>20.773349999999997</v>
      </c>
      <c r="G30">
        <v>247.01660000000001</v>
      </c>
      <c r="H30">
        <v>0.80712497234344482</v>
      </c>
      <c r="I30">
        <v>3.1483665108680725E-2</v>
      </c>
      <c r="J30">
        <v>0.49516022205352783</v>
      </c>
      <c r="K30">
        <v>2.7514005079865456E-2</v>
      </c>
      <c r="L30">
        <v>0.45291927456855774</v>
      </c>
      <c r="M30" s="1">
        <f t="shared" si="0"/>
        <v>4.2427065007756247E-2</v>
      </c>
      <c r="N30">
        <f t="shared" si="1"/>
        <v>4.2240947484970093E-2</v>
      </c>
      <c r="O30" s="7">
        <f t="shared" si="2"/>
        <v>1.8611752278615418E-4</v>
      </c>
      <c r="P30">
        <f t="shared" si="3"/>
        <v>-0.76469790733568854</v>
      </c>
      <c r="R30">
        <v>548.89380000000006</v>
      </c>
      <c r="S30">
        <v>3.8856250000000001</v>
      </c>
      <c r="T30">
        <v>0.27907639741897583</v>
      </c>
      <c r="U30">
        <v>3.1594853401184082</v>
      </c>
      <c r="V30">
        <v>-0.39205008745193481</v>
      </c>
      <c r="W30">
        <v>0.96726137399673462</v>
      </c>
      <c r="X30" s="1">
        <f t="shared" si="4"/>
        <v>2.292652759650581</v>
      </c>
      <c r="Y30">
        <f t="shared" si="5"/>
        <v>2.1922239661216736</v>
      </c>
      <c r="Z30" s="7">
        <f t="shared" si="6"/>
        <v>0.10042879352890743</v>
      </c>
      <c r="AA30">
        <f t="shared" si="7"/>
        <v>-1.5929722403494191</v>
      </c>
      <c r="AC30">
        <v>-70.454187500000003</v>
      </c>
      <c r="AD30">
        <v>14.539523124694824</v>
      </c>
      <c r="AE30">
        <v>14.51677131652832</v>
      </c>
      <c r="AF30">
        <f t="shared" si="8"/>
        <v>2.2751808166503906E-2</v>
      </c>
      <c r="AH30">
        <v>-51.788515625000002</v>
      </c>
      <c r="AI30">
        <v>13.074093818664551</v>
      </c>
      <c r="AJ30">
        <v>13.070794105529785</v>
      </c>
      <c r="AK30">
        <f t="shared" si="9"/>
        <v>3.299713134765625E-3</v>
      </c>
      <c r="AN30">
        <v>3.6311204433441162</v>
      </c>
      <c r="AO30" s="34">
        <v>3.6338834762573242</v>
      </c>
      <c r="AP30">
        <f t="shared" si="10"/>
        <v>-2.7630329132080078E-3</v>
      </c>
      <c r="AQ30">
        <v>3.6312181949615479</v>
      </c>
      <c r="AS30">
        <f t="shared" si="11"/>
        <v>-9.7751617431640625E-5</v>
      </c>
      <c r="AT30">
        <f t="shared" si="12"/>
        <v>2.6652812957763672E-3</v>
      </c>
      <c r="AV30" s="31">
        <v>-45.119687499999998</v>
      </c>
      <c r="AY30">
        <f t="shared" si="13"/>
        <v>0</v>
      </c>
      <c r="BB30">
        <f t="shared" si="14"/>
        <v>0</v>
      </c>
      <c r="BC30">
        <f t="shared" si="15"/>
        <v>0</v>
      </c>
    </row>
    <row r="31" spans="1:55" x14ac:dyDescent="0.15">
      <c r="A31" s="1">
        <v>6.3670000000000115E-3</v>
      </c>
      <c r="B31" s="1">
        <v>19.388210000000001</v>
      </c>
      <c r="C31" s="1">
        <v>1.0699999999996823E-4</v>
      </c>
      <c r="D31" s="1">
        <v>17.044049999999999</v>
      </c>
      <c r="E31" s="1">
        <v>-7.980000000000001E-4</v>
      </c>
      <c r="F31" s="1">
        <v>20.766729999999999</v>
      </c>
      <c r="G31">
        <v>258.54759999999999</v>
      </c>
      <c r="H31">
        <v>0.84712499380111694</v>
      </c>
      <c r="I31">
        <v>3.5192202776670456E-2</v>
      </c>
      <c r="J31">
        <v>0.52022242546081543</v>
      </c>
      <c r="K31">
        <v>3.0403831973671913E-2</v>
      </c>
      <c r="L31">
        <v>0.47447130084037781</v>
      </c>
      <c r="M31" s="1">
        <f t="shared" si="0"/>
        <v>4.6001020629784103E-2</v>
      </c>
      <c r="N31">
        <f t="shared" si="1"/>
        <v>4.5751124620437622E-2</v>
      </c>
      <c r="O31" s="7">
        <f t="shared" si="2"/>
        <v>2.4989600934648137E-4</v>
      </c>
      <c r="P31">
        <f t="shared" si="3"/>
        <v>-0.80112397317133288</v>
      </c>
      <c r="R31">
        <v>551.02430000000004</v>
      </c>
      <c r="S31">
        <v>3.9606249999999998</v>
      </c>
      <c r="T31">
        <v>0.27880406379699707</v>
      </c>
      <c r="U31">
        <v>3.2320411205291748</v>
      </c>
      <c r="V31">
        <v>-0.41957667469978333</v>
      </c>
      <c r="W31">
        <v>0.96730518341064453</v>
      </c>
      <c r="X31" s="1">
        <f t="shared" si="4"/>
        <v>2.3699714177136095</v>
      </c>
      <c r="Y31">
        <f t="shared" si="5"/>
        <v>2.2647359371185303</v>
      </c>
      <c r="Z31" s="7">
        <f t="shared" si="6"/>
        <v>0.10523548059507926</v>
      </c>
      <c r="AA31">
        <f t="shared" si="7"/>
        <v>-1.5906535822863903</v>
      </c>
      <c r="AC31">
        <v>-102.935984375</v>
      </c>
      <c r="AD31">
        <v>15.372166633605957</v>
      </c>
      <c r="AE31">
        <v>15.347513198852539</v>
      </c>
      <c r="AF31">
        <f t="shared" si="8"/>
        <v>2.4653434753417969E-2</v>
      </c>
      <c r="AH31">
        <v>-80.3361484375</v>
      </c>
      <c r="AI31">
        <v>13.823184013366699</v>
      </c>
      <c r="AJ31">
        <v>13.818859100341797</v>
      </c>
      <c r="AK31">
        <f t="shared" si="9"/>
        <v>4.3249130249023438E-3</v>
      </c>
      <c r="AV31" s="31">
        <v>-71.504007812500006</v>
      </c>
    </row>
    <row r="32" spans="1:55" x14ac:dyDescent="0.15">
      <c r="A32" s="1">
        <v>6.349000000000049E-3</v>
      </c>
      <c r="B32" s="1">
        <v>19.611189999999997</v>
      </c>
      <c r="C32" s="1">
        <v>7.2000000000072006E-5</v>
      </c>
      <c r="D32" s="1">
        <v>17.030819999999999</v>
      </c>
      <c r="E32" s="1">
        <v>-3.7500000000000033E-4</v>
      </c>
      <c r="F32" s="1">
        <v>20.779959999999999</v>
      </c>
      <c r="G32">
        <v>269.5129</v>
      </c>
      <c r="H32">
        <v>0.88712501525878906</v>
      </c>
      <c r="I32">
        <v>4.0403127670288086E-2</v>
      </c>
      <c r="J32">
        <v>0.54570722579956055</v>
      </c>
      <c r="K32">
        <v>3.4288838505744934E-2</v>
      </c>
      <c r="L32">
        <v>0.49525052309036255</v>
      </c>
      <c r="M32" s="1">
        <f t="shared" si="0"/>
        <v>5.0825814113224378E-2</v>
      </c>
      <c r="N32">
        <f t="shared" si="1"/>
        <v>5.0456702709197998E-2</v>
      </c>
      <c r="O32" s="7">
        <f t="shared" si="2"/>
        <v>3.6911140402638015E-4</v>
      </c>
      <c r="P32">
        <f t="shared" si="3"/>
        <v>-0.83629920114556466</v>
      </c>
      <c r="R32">
        <v>551.69060000000002</v>
      </c>
      <c r="S32">
        <v>3.98875</v>
      </c>
      <c r="T32">
        <v>0.2788015604019165</v>
      </c>
      <c r="U32">
        <v>3.2593960762023926</v>
      </c>
      <c r="V32">
        <v>-0.43010100722312927</v>
      </c>
      <c r="W32">
        <v>0.96668976545333862</v>
      </c>
      <c r="X32" s="1">
        <f t="shared" si="4"/>
        <v>2.3998010496151383</v>
      </c>
      <c r="Y32">
        <f t="shared" si="5"/>
        <v>2.292706310749054</v>
      </c>
      <c r="Z32" s="7">
        <f t="shared" si="6"/>
        <v>0.10709473886608434</v>
      </c>
      <c r="AA32">
        <f t="shared" si="7"/>
        <v>-1.5889489503848617</v>
      </c>
      <c r="AC32">
        <v>-159.31898437500001</v>
      </c>
      <c r="AD32">
        <v>16.179996490478516</v>
      </c>
      <c r="AE32">
        <v>16.155532836914063</v>
      </c>
      <c r="AF32">
        <f t="shared" si="8"/>
        <v>2.4463653564453125E-2</v>
      </c>
      <c r="AH32">
        <v>-132.52190625</v>
      </c>
      <c r="AI32">
        <v>14.552384376525879</v>
      </c>
      <c r="AJ32">
        <v>14.551057815551758</v>
      </c>
      <c r="AK32">
        <f t="shared" si="9"/>
        <v>1.3265609741210938E-3</v>
      </c>
      <c r="AV32" s="31">
        <v>-121.2716328125</v>
      </c>
    </row>
    <row r="33" spans="1:48" x14ac:dyDescent="0.15">
      <c r="A33" s="1">
        <v>6.2719999999998333E-3</v>
      </c>
      <c r="B33" s="1">
        <v>19.59796</v>
      </c>
      <c r="C33" s="1">
        <v>-9.5300000000009266E-4</v>
      </c>
      <c r="D33" s="1">
        <v>17.037430000000001</v>
      </c>
      <c r="E33" s="1">
        <v>-5.7599999999999318E-4</v>
      </c>
      <c r="F33" s="1">
        <v>20.773349999999997</v>
      </c>
      <c r="G33">
        <v>279.48599999999999</v>
      </c>
      <c r="H33">
        <v>0.92712497711181641</v>
      </c>
      <c r="I33">
        <v>4.6532072126865387E-2</v>
      </c>
      <c r="J33">
        <v>0.57223266363143921</v>
      </c>
      <c r="K33">
        <v>3.8306482136249542E-2</v>
      </c>
      <c r="L33">
        <v>0.51433777809143066</v>
      </c>
      <c r="M33" s="1">
        <f t="shared" si="0"/>
        <v>5.8476303768145353E-2</v>
      </c>
      <c r="N33">
        <f t="shared" si="1"/>
        <v>5.7894885540008545E-2</v>
      </c>
      <c r="O33" s="7">
        <f t="shared" si="2"/>
        <v>5.8141822813680827E-4</v>
      </c>
      <c r="P33">
        <f t="shared" si="3"/>
        <v>-0.86864867334367102</v>
      </c>
      <c r="R33">
        <v>552.3492</v>
      </c>
      <c r="S33">
        <v>4.0309379999999999</v>
      </c>
      <c r="T33">
        <v>0.27945429086685181</v>
      </c>
      <c r="U33">
        <v>3.3007397651672363</v>
      </c>
      <c r="V33">
        <v>-0.44596266746520996</v>
      </c>
      <c r="W33">
        <v>0.9640049934387207</v>
      </c>
      <c r="X33" s="1">
        <f t="shared" si="4"/>
        <v>2.4467446039259713</v>
      </c>
      <c r="Y33">
        <f t="shared" si="5"/>
        <v>2.3367347717285156</v>
      </c>
      <c r="Z33" s="7">
        <f t="shared" si="6"/>
        <v>0.11000983219745564</v>
      </c>
      <c r="AA33">
        <f t="shared" si="7"/>
        <v>-1.5841933960740286</v>
      </c>
      <c r="AC33">
        <v>-216.62631250000001</v>
      </c>
      <c r="AD33">
        <v>16.93890380859375</v>
      </c>
      <c r="AE33">
        <v>16.918436050415039</v>
      </c>
      <c r="AF33">
        <f t="shared" si="8"/>
        <v>2.0467758178710938E-2</v>
      </c>
      <c r="AH33">
        <v>-188.49740625000001</v>
      </c>
      <c r="AI33">
        <v>15.243111610412598</v>
      </c>
      <c r="AJ33">
        <v>15.250997543334961</v>
      </c>
      <c r="AK33">
        <f t="shared" si="9"/>
        <v>-7.8859329223632813E-3</v>
      </c>
      <c r="AV33" s="31">
        <v>-177.03301562499999</v>
      </c>
    </row>
    <row r="34" spans="1:48" x14ac:dyDescent="0.15">
      <c r="A34" s="1">
        <v>6.4024999999999777E-3</v>
      </c>
      <c r="B34" s="1">
        <v>19.718900000000001</v>
      </c>
      <c r="C34" s="1">
        <v>-2.7049999999995133E-4</v>
      </c>
      <c r="D34" s="1">
        <v>17.02421</v>
      </c>
      <c r="E34" s="1">
        <v>-1.3990000000000113E-3</v>
      </c>
      <c r="F34" s="1">
        <v>20.786580000000001</v>
      </c>
      <c r="G34">
        <v>288.51260000000002</v>
      </c>
      <c r="H34">
        <v>0.96712499856948853</v>
      </c>
      <c r="I34">
        <v>5.2691955119371414E-2</v>
      </c>
      <c r="J34">
        <v>0.59990602731704712</v>
      </c>
      <c r="K34">
        <v>4.1665714234113693E-2</v>
      </c>
      <c r="L34">
        <v>0.53163045644760132</v>
      </c>
      <c r="M34" s="1">
        <f t="shared" si="0"/>
        <v>6.9160187721032426E-2</v>
      </c>
      <c r="N34">
        <f t="shared" si="1"/>
        <v>6.8275570869445801E-2</v>
      </c>
      <c r="O34" s="7">
        <f t="shared" si="2"/>
        <v>8.846168515866254E-4</v>
      </c>
      <c r="P34">
        <f t="shared" si="3"/>
        <v>-0.89796481084845614</v>
      </c>
      <c r="R34">
        <v>552.28459999999995</v>
      </c>
      <c r="S34">
        <v>4.0467579999999996</v>
      </c>
      <c r="T34">
        <v>0.28017431497573853</v>
      </c>
      <c r="U34">
        <v>3.3165476322174072</v>
      </c>
      <c r="V34">
        <v>-0.45204123854637146</v>
      </c>
      <c r="W34">
        <v>0.96139836311340332</v>
      </c>
      <c r="X34" s="1">
        <f t="shared" si="4"/>
        <v>2.4663470349042149</v>
      </c>
      <c r="Y34">
        <f t="shared" si="5"/>
        <v>2.3551492691040039</v>
      </c>
      <c r="Z34" s="7">
        <f t="shared" si="6"/>
        <v>0.11119776580021101</v>
      </c>
      <c r="AA34">
        <f t="shared" si="7"/>
        <v>-1.5804109650957847</v>
      </c>
      <c r="AC34">
        <v>-276.85787499999998</v>
      </c>
      <c r="AD34">
        <v>17.633672714233398</v>
      </c>
      <c r="AE34">
        <v>17.61907958984375</v>
      </c>
      <c r="AF34">
        <f t="shared" si="8"/>
        <v>1.4593124389648438E-2</v>
      </c>
      <c r="AH34">
        <v>-252.45585937499999</v>
      </c>
      <c r="AI34">
        <v>15.88021183013916</v>
      </c>
      <c r="AJ34">
        <v>15.903263092041016</v>
      </c>
      <c r="AK34">
        <f t="shared" si="9"/>
        <v>-2.3051261901855469E-2</v>
      </c>
      <c r="AV34" s="31">
        <v>-237.979765625</v>
      </c>
    </row>
    <row r="35" spans="1:48" x14ac:dyDescent="0.15">
      <c r="A35" s="1">
        <v>6.9034999999999513E-3</v>
      </c>
      <c r="B35" s="1">
        <v>21.172069999999998</v>
      </c>
      <c r="C35" s="1">
        <v>-3.3500000000019625E-5</v>
      </c>
      <c r="D35" s="1">
        <v>17.016650000000002</v>
      </c>
      <c r="E35" s="1">
        <v>-6.0850000000003956E-4</v>
      </c>
      <c r="F35" s="1">
        <v>20.773349999999997</v>
      </c>
      <c r="G35">
        <v>296.92450000000002</v>
      </c>
      <c r="H35">
        <v>1.0071250200271606</v>
      </c>
      <c r="I35">
        <v>5.8750215917825699E-2</v>
      </c>
      <c r="J35">
        <v>0.62834519147872925</v>
      </c>
      <c r="K35">
        <v>4.4514432549476624E-2</v>
      </c>
      <c r="L35">
        <v>0.54772371053695679</v>
      </c>
      <c r="M35" s="1">
        <f t="shared" si="0"/>
        <v>8.1868679709368369E-2</v>
      </c>
      <c r="N35">
        <f t="shared" si="1"/>
        <v>8.0621480941772461E-2</v>
      </c>
      <c r="O35" s="7">
        <f t="shared" si="2"/>
        <v>1.2471987675959084E-3</v>
      </c>
      <c r="P35">
        <f t="shared" si="3"/>
        <v>-0.92525634031779225</v>
      </c>
      <c r="R35">
        <v>551.17589999999996</v>
      </c>
      <c r="S35">
        <v>4.0704880000000001</v>
      </c>
      <c r="T35">
        <v>0.28095632791519165</v>
      </c>
      <c r="U35">
        <v>3.3415532112121582</v>
      </c>
      <c r="V35">
        <v>-0.46453055739402771</v>
      </c>
      <c r="W35">
        <v>0.95176804065704346</v>
      </c>
      <c r="X35" s="1">
        <f t="shared" si="4"/>
        <v>2.5033625102196404</v>
      </c>
      <c r="Y35">
        <f t="shared" si="5"/>
        <v>2.3897851705551147</v>
      </c>
      <c r="Z35" s="7">
        <f t="shared" si="6"/>
        <v>0.11357733966452566</v>
      </c>
      <c r="AA35">
        <f t="shared" si="7"/>
        <v>-1.5671254897803597</v>
      </c>
      <c r="AC35">
        <v>-327.20640624999999</v>
      </c>
      <c r="AD35">
        <v>18.260601043701172</v>
      </c>
      <c r="AE35">
        <v>18.255529403686523</v>
      </c>
      <c r="AF35">
        <f t="shared" si="8"/>
        <v>5.0716400146484375E-3</v>
      </c>
      <c r="AH35">
        <v>-308.16012499999999</v>
      </c>
      <c r="AI35">
        <v>16.456325531005859</v>
      </c>
      <c r="AJ35">
        <v>16.499015808105469</v>
      </c>
      <c r="AK35">
        <f t="shared" si="9"/>
        <v>-4.2690277099609375E-2</v>
      </c>
      <c r="AV35" s="31">
        <v>-295.36884375</v>
      </c>
    </row>
    <row r="36" spans="1:48" x14ac:dyDescent="0.15">
      <c r="A36" s="1">
        <v>7.1900000000000297E-3</v>
      </c>
      <c r="B36" s="1">
        <v>22.914369999999998</v>
      </c>
      <c r="C36" s="1">
        <v>-9.9199999999965982E-4</v>
      </c>
      <c r="D36" s="1">
        <v>17.280259999999998</v>
      </c>
      <c r="E36" s="1">
        <v>-1.8194999999999739E-3</v>
      </c>
      <c r="F36" s="1">
        <v>20.793189999999999</v>
      </c>
      <c r="G36">
        <v>304.85199999999998</v>
      </c>
      <c r="H36">
        <v>1.047124981880188</v>
      </c>
      <c r="I36">
        <v>6.4688965678215027E-2</v>
      </c>
      <c r="J36">
        <v>0.65740466117858887</v>
      </c>
      <c r="K36">
        <v>4.6924032270908356E-2</v>
      </c>
      <c r="L36">
        <v>0.56285089254379272</v>
      </c>
      <c r="M36" s="1">
        <f t="shared" si="0"/>
        <v>9.6208149457354175E-2</v>
      </c>
      <c r="N36">
        <f t="shared" si="1"/>
        <v>9.4553768634796143E-2</v>
      </c>
      <c r="O36" s="7">
        <f t="shared" si="2"/>
        <v>1.6543808225580325E-3</v>
      </c>
      <c r="P36">
        <f t="shared" si="3"/>
        <v>-0.95091683242283387</v>
      </c>
      <c r="R36">
        <v>550.78030000000001</v>
      </c>
      <c r="S36">
        <v>4.0793869999999997</v>
      </c>
      <c r="T36">
        <v>0.28082001209259033</v>
      </c>
      <c r="U36">
        <v>3.3509604930877686</v>
      </c>
      <c r="V36">
        <v>-0.46989649534225464</v>
      </c>
      <c r="W36">
        <v>0.94816559553146362</v>
      </c>
      <c r="X36" s="1">
        <f t="shared" si="4"/>
        <v>2.5173395865988732</v>
      </c>
      <c r="Y36">
        <f t="shared" si="5"/>
        <v>2.4027948975563049</v>
      </c>
      <c r="Z36" s="7">
        <f t="shared" si="6"/>
        <v>0.11454468904256832</v>
      </c>
      <c r="AA36">
        <f t="shared" si="7"/>
        <v>-1.5620474134011264</v>
      </c>
      <c r="AC36">
        <v>-380.82524999999998</v>
      </c>
      <c r="AD36">
        <v>18.818820953369141</v>
      </c>
      <c r="AE36">
        <v>18.825185775756836</v>
      </c>
      <c r="AF36">
        <f t="shared" si="8"/>
        <v>-6.3648223876953125E-3</v>
      </c>
      <c r="AH36">
        <v>-364.21009375</v>
      </c>
      <c r="AI36">
        <v>16.964729309082031</v>
      </c>
      <c r="AJ36">
        <v>17.032066345214844</v>
      </c>
      <c r="AK36">
        <f t="shared" si="9"/>
        <v>-6.73370361328125E-2</v>
      </c>
      <c r="AV36" s="31">
        <v>-351.76575000000003</v>
      </c>
    </row>
    <row r="37" spans="1:48" x14ac:dyDescent="0.15">
      <c r="A37" s="1">
        <v>7.4574999999998948E-3</v>
      </c>
      <c r="B37" s="1">
        <v>19.563950000000002</v>
      </c>
      <c r="C37" s="1">
        <v>-4.8400000000015098E-4</v>
      </c>
      <c r="D37" s="1">
        <v>19.111369999999997</v>
      </c>
      <c r="E37" s="1">
        <v>-1.3044999999999862E-3</v>
      </c>
      <c r="F37" s="1">
        <v>20.854610000000001</v>
      </c>
      <c r="G37">
        <v>312.46890000000002</v>
      </c>
      <c r="H37">
        <v>1.0871249437332153</v>
      </c>
      <c r="I37">
        <v>7.0417910814285278E-2</v>
      </c>
      <c r="J37">
        <v>0.68688899278640747</v>
      </c>
      <c r="K37">
        <v>4.8935100436210632E-2</v>
      </c>
      <c r="L37">
        <v>0.57732754945755005</v>
      </c>
      <c r="M37" s="1">
        <f t="shared" si="0"/>
        <v>0.11164775414688263</v>
      </c>
      <c r="N37">
        <f t="shared" si="1"/>
        <v>0.10956144332885742</v>
      </c>
      <c r="O37" s="7">
        <f t="shared" si="2"/>
        <v>2.086310818025211E-3</v>
      </c>
      <c r="P37">
        <f t="shared" si="3"/>
        <v>-0.97547718958633267</v>
      </c>
      <c r="R37">
        <v>550.67740000000003</v>
      </c>
      <c r="S37">
        <v>4.0927360000000004</v>
      </c>
      <c r="T37">
        <v>0.2807559072971344</v>
      </c>
      <c r="U37">
        <v>3.3644578456878662</v>
      </c>
      <c r="V37">
        <v>-0.47623535990715027</v>
      </c>
      <c r="W37">
        <v>0.94571727514266968</v>
      </c>
      <c r="X37" s="1">
        <f t="shared" si="4"/>
        <v>2.534431243144081</v>
      </c>
      <c r="Y37">
        <f t="shared" si="5"/>
        <v>2.4187405705451965</v>
      </c>
      <c r="Z37" s="7">
        <f t="shared" si="6"/>
        <v>0.11569067259888444</v>
      </c>
      <c r="AA37">
        <f t="shared" si="7"/>
        <v>-1.5583047568559194</v>
      </c>
      <c r="AC37">
        <v>-435.44528124999999</v>
      </c>
      <c r="AD37">
        <v>19.297624588012695</v>
      </c>
      <c r="AE37">
        <v>19.313606262207031</v>
      </c>
      <c r="AF37">
        <f t="shared" si="8"/>
        <v>-1.5981674194335938E-2</v>
      </c>
      <c r="AH37">
        <v>-407.83603125000002</v>
      </c>
      <c r="AI37">
        <v>17.393976211547852</v>
      </c>
      <c r="AJ37">
        <v>17.488021850585938</v>
      </c>
      <c r="AK37">
        <f t="shared" si="9"/>
        <v>-9.4045639038085938E-2</v>
      </c>
      <c r="AV37" s="31">
        <v>-393.67981250000003</v>
      </c>
    </row>
    <row r="38" spans="1:48" x14ac:dyDescent="0.15">
      <c r="A38" s="1">
        <v>6.9574999999999498E-3</v>
      </c>
      <c r="B38" s="1">
        <v>19.78032</v>
      </c>
      <c r="C38" s="1">
        <v>-1.2649999999991834E-4</v>
      </c>
      <c r="D38" s="1">
        <v>20.219669999999997</v>
      </c>
      <c r="E38" s="1">
        <v>-1.0505000000000375E-3</v>
      </c>
      <c r="F38" s="1">
        <v>23.503</v>
      </c>
      <c r="G38">
        <v>319.78030000000001</v>
      </c>
      <c r="H38">
        <v>1.1271250247955322</v>
      </c>
      <c r="I38">
        <v>7.6026290655136108E-2</v>
      </c>
      <c r="J38">
        <v>0.7167811393737793</v>
      </c>
      <c r="K38">
        <v>5.0585128366947174E-2</v>
      </c>
      <c r="L38">
        <v>0.59116947650909424</v>
      </c>
      <c r="M38" s="1">
        <f t="shared" si="0"/>
        <v>0.12816217299267857</v>
      </c>
      <c r="N38">
        <f t="shared" si="1"/>
        <v>0.12561166286468506</v>
      </c>
      <c r="O38" s="7">
        <f t="shared" si="2"/>
        <v>2.5505101279935105E-3</v>
      </c>
      <c r="P38">
        <f t="shared" si="3"/>
        <v>-0.99896285180285371</v>
      </c>
      <c r="R38">
        <v>551.17489999999998</v>
      </c>
      <c r="S38">
        <v>4.1127580000000004</v>
      </c>
      <c r="T38">
        <v>0.28097110986709595</v>
      </c>
      <c r="U38">
        <v>3.3838906288146973</v>
      </c>
      <c r="V38">
        <v>-0.48301789164543152</v>
      </c>
      <c r="W38">
        <v>0.94616365432739258</v>
      </c>
      <c r="X38" s="1">
        <f t="shared" si="4"/>
        <v>2.5546412657308926</v>
      </c>
      <c r="Y38">
        <f t="shared" si="5"/>
        <v>2.4377269744873047</v>
      </c>
      <c r="Z38" s="7">
        <f t="shared" si="6"/>
        <v>0.11691429124358788</v>
      </c>
      <c r="AA38">
        <f t="shared" si="7"/>
        <v>-1.5581167342691078</v>
      </c>
      <c r="AC38">
        <v>-455.27412500000003</v>
      </c>
      <c r="AD38">
        <v>19.67169189453125</v>
      </c>
      <c r="AE38">
        <v>19.69603157043457</v>
      </c>
      <c r="AF38">
        <f t="shared" si="8"/>
        <v>-2.4339675903320313E-2</v>
      </c>
      <c r="AH38">
        <v>-421.65437500000002</v>
      </c>
      <c r="AI38">
        <v>17.726949691772461</v>
      </c>
      <c r="AJ38">
        <v>17.847484588623047</v>
      </c>
      <c r="AK38">
        <f t="shared" si="9"/>
        <v>-0.12053489685058594</v>
      </c>
      <c r="AV38" s="31">
        <v>-405.64359374999998</v>
      </c>
    </row>
    <row r="39" spans="1:48" x14ac:dyDescent="0.15">
      <c r="A39" s="1">
        <v>8.3129999999997928E-3</v>
      </c>
      <c r="B39" s="1">
        <v>24.543279999999999</v>
      </c>
      <c r="C39" s="1">
        <v>2.3149999999971804E-4</v>
      </c>
      <c r="D39" s="1">
        <v>20.658080000000002</v>
      </c>
      <c r="E39" s="1">
        <v>-1.0739999999999916E-3</v>
      </c>
      <c r="F39" s="1">
        <v>24.67839</v>
      </c>
      <c r="G39">
        <v>326.6696</v>
      </c>
      <c r="H39">
        <v>1.1671249866485596</v>
      </c>
      <c r="I39">
        <v>8.1831954419612885E-2</v>
      </c>
      <c r="J39">
        <v>0.74716901779174805</v>
      </c>
      <c r="K39">
        <v>5.2038159221410751E-2</v>
      </c>
      <c r="L39">
        <v>0.6042177677154541</v>
      </c>
      <c r="M39" s="1">
        <f t="shared" si="0"/>
        <v>0.14602304657377732</v>
      </c>
      <c r="N39">
        <f t="shared" si="1"/>
        <v>0.14295125007629395</v>
      </c>
      <c r="O39" s="7">
        <f t="shared" si="2"/>
        <v>3.0717964974833756E-3</v>
      </c>
      <c r="P39">
        <f t="shared" si="3"/>
        <v>-1.0211019400747823</v>
      </c>
      <c r="R39">
        <v>551.61509999999998</v>
      </c>
      <c r="S39">
        <v>4.142792</v>
      </c>
      <c r="T39">
        <v>0.28200063109397888</v>
      </c>
      <c r="U39">
        <v>3.4132933616638184</v>
      </c>
      <c r="V39">
        <v>-0.49240517616271973</v>
      </c>
      <c r="W39">
        <v>0.94769895076751709</v>
      </c>
      <c r="X39" s="1">
        <f t="shared" si="4"/>
        <v>2.5843490773028277</v>
      </c>
      <c r="Y39">
        <f t="shared" si="5"/>
        <v>2.4655944108963013</v>
      </c>
      <c r="Z39" s="7">
        <f t="shared" si="6"/>
        <v>0.11875466640652643</v>
      </c>
      <c r="AA39">
        <f t="shared" si="7"/>
        <v>-1.5584429226971723</v>
      </c>
      <c r="AC39">
        <v>-437.763125</v>
      </c>
      <c r="AD39">
        <v>19.931537628173828</v>
      </c>
      <c r="AE39">
        <v>19.967723846435547</v>
      </c>
      <c r="AF39">
        <f t="shared" si="8"/>
        <v>-3.618621826171875E-2</v>
      </c>
      <c r="AH39">
        <v>-405.33765625000001</v>
      </c>
      <c r="AI39">
        <v>17.960084915161133</v>
      </c>
      <c r="AJ39">
        <v>18.107099533081055</v>
      </c>
      <c r="AK39">
        <f t="shared" si="9"/>
        <v>-0.14701461791992188</v>
      </c>
      <c r="AV39" s="31">
        <v>-388.12459374999997</v>
      </c>
    </row>
    <row r="40" spans="1:48" x14ac:dyDescent="0.15">
      <c r="A40" s="1">
        <v>8.807999999999927E-3</v>
      </c>
      <c r="B40" s="1">
        <v>26.03613</v>
      </c>
      <c r="C40" s="1">
        <v>-8.399999999999519E-4</v>
      </c>
      <c r="D40" s="1">
        <v>23.563470000000002</v>
      </c>
      <c r="E40" s="1">
        <v>-1.3644999999999352E-3</v>
      </c>
      <c r="F40" s="1">
        <v>25.73189</v>
      </c>
      <c r="G40">
        <v>333.08</v>
      </c>
      <c r="H40">
        <v>1.2071249485015869</v>
      </c>
      <c r="I40">
        <v>8.7916910648345947E-2</v>
      </c>
      <c r="J40">
        <v>0.77811616659164429</v>
      </c>
      <c r="K40">
        <v>5.3296536207199097E-2</v>
      </c>
      <c r="L40">
        <v>0.6163790225982666</v>
      </c>
      <c r="M40" s="1">
        <f t="shared" si="0"/>
        <v>0.16540094943373149</v>
      </c>
      <c r="N40">
        <f t="shared" si="1"/>
        <v>0.16173714399337769</v>
      </c>
      <c r="O40" s="7">
        <f t="shared" si="2"/>
        <v>3.6638054403538012E-3</v>
      </c>
      <c r="P40">
        <f t="shared" si="3"/>
        <v>-1.0417239990678555</v>
      </c>
      <c r="R40">
        <v>550.60979999999995</v>
      </c>
      <c r="S40">
        <v>4.187843</v>
      </c>
      <c r="T40">
        <v>0.2828681468963623</v>
      </c>
      <c r="U40">
        <v>3.4595131874084473</v>
      </c>
      <c r="V40">
        <v>-0.50832140445709229</v>
      </c>
      <c r="W40">
        <v>0.95262229442596436</v>
      </c>
      <c r="X40" s="1">
        <f t="shared" si="4"/>
        <v>2.6287797274570934</v>
      </c>
      <c r="Y40">
        <f t="shared" si="5"/>
        <v>2.5068908929824829</v>
      </c>
      <c r="Z40" s="7">
        <f t="shared" si="6"/>
        <v>0.12188883447461052</v>
      </c>
      <c r="AA40">
        <f t="shared" si="7"/>
        <v>-1.5590632725429066</v>
      </c>
      <c r="AC40">
        <v>-389.60084375000002</v>
      </c>
      <c r="AD40">
        <v>20.097679138183594</v>
      </c>
      <c r="AE40">
        <v>20.139787673950195</v>
      </c>
      <c r="AF40">
        <f t="shared" si="8"/>
        <v>-4.2108535766601563E-2</v>
      </c>
      <c r="AH40">
        <v>-363.49871875000002</v>
      </c>
      <c r="AI40">
        <v>18.110177993774414</v>
      </c>
      <c r="AJ40">
        <v>18.268293380737305</v>
      </c>
      <c r="AK40">
        <f t="shared" si="9"/>
        <v>-0.15811538696289063</v>
      </c>
      <c r="AV40" s="31">
        <v>-348.92140625000002</v>
      </c>
    </row>
    <row r="41" spans="1:48" x14ac:dyDescent="0.15">
      <c r="A41" s="1">
        <v>9.2049999999999077E-3</v>
      </c>
      <c r="B41" s="1">
        <v>27.785979999999999</v>
      </c>
      <c r="C41" s="1">
        <v>1.4500000000028379E-5</v>
      </c>
      <c r="D41" s="1">
        <v>24.738859999999999</v>
      </c>
      <c r="E41" s="1">
        <v>-1.3659999999999783E-3</v>
      </c>
      <c r="F41" s="1">
        <v>26.501939999999998</v>
      </c>
      <c r="G41">
        <v>339.16430000000003</v>
      </c>
      <c r="H41">
        <v>1.2471250295639038</v>
      </c>
      <c r="I41">
        <v>9.4067864120006561E-2</v>
      </c>
      <c r="J41">
        <v>0.80946069955825806</v>
      </c>
      <c r="K41">
        <v>5.4304026067256927E-2</v>
      </c>
      <c r="L41">
        <v>0.627937912940979</v>
      </c>
      <c r="M41" s="1">
        <f t="shared" si="0"/>
        <v>0.18582702946016094</v>
      </c>
      <c r="N41">
        <f t="shared" si="1"/>
        <v>0.18152278661727905</v>
      </c>
      <c r="O41" s="7">
        <f t="shared" si="2"/>
        <v>4.3042428428818891E-3</v>
      </c>
      <c r="P41">
        <f t="shared" si="3"/>
        <v>-1.0612980001037429</v>
      </c>
      <c r="R41">
        <v>551.02660000000003</v>
      </c>
      <c r="S41">
        <v>4.2047369999999997</v>
      </c>
      <c r="T41">
        <v>0.28286030888557434</v>
      </c>
      <c r="U41">
        <v>3.4759390354156494</v>
      </c>
      <c r="V41">
        <v>-0.51464378833770752</v>
      </c>
      <c r="W41">
        <v>0.95323604345321655</v>
      </c>
      <c r="X41" s="1">
        <f t="shared" si="4"/>
        <v>2.6457594695557893</v>
      </c>
      <c r="Y41">
        <f t="shared" si="5"/>
        <v>2.5227029919624329</v>
      </c>
      <c r="Z41" s="7">
        <f t="shared" si="6"/>
        <v>0.12305647759335647</v>
      </c>
      <c r="AA41">
        <f t="shared" si="7"/>
        <v>-1.5589775304442104</v>
      </c>
      <c r="AC41">
        <v>-346.16006249999998</v>
      </c>
      <c r="AD41">
        <v>20.194972991943359</v>
      </c>
      <c r="AE41">
        <v>20.234136581420898</v>
      </c>
      <c r="AF41">
        <f t="shared" si="8"/>
        <v>-3.9163589477539063E-2</v>
      </c>
      <c r="AH41">
        <v>-320.77746875000003</v>
      </c>
      <c r="AI41">
        <v>18.190702438354492</v>
      </c>
      <c r="AJ41">
        <v>18.348669052124023</v>
      </c>
      <c r="AK41">
        <f t="shared" si="9"/>
        <v>-0.15796661376953125</v>
      </c>
      <c r="AV41" s="31">
        <v>-303.28718750000002</v>
      </c>
    </row>
    <row r="42" spans="1:48" x14ac:dyDescent="0.15">
      <c r="A42" s="1">
        <v>9.863500000000025E-3</v>
      </c>
      <c r="B42" s="1">
        <v>29.49521</v>
      </c>
      <c r="C42" s="1">
        <v>-4.5949999999983504E-4</v>
      </c>
      <c r="D42" s="1">
        <v>25.78575</v>
      </c>
      <c r="E42" s="1">
        <v>-1.4889999999999626E-3</v>
      </c>
      <c r="F42" s="1">
        <v>29.069080000000003</v>
      </c>
      <c r="G42">
        <v>345.01429999999999</v>
      </c>
      <c r="H42">
        <v>1.2871249914169312</v>
      </c>
      <c r="I42">
        <v>0.10032285749912262</v>
      </c>
      <c r="J42">
        <v>0.84108477830886841</v>
      </c>
      <c r="K42">
        <v>5.5144112557172775E-2</v>
      </c>
      <c r="L42">
        <v>0.63904863595962524</v>
      </c>
      <c r="M42" s="1">
        <f t="shared" si="0"/>
        <v>0.20702589647165739</v>
      </c>
      <c r="N42">
        <f t="shared" si="1"/>
        <v>0.20203614234924316</v>
      </c>
      <c r="O42" s="7">
        <f t="shared" si="2"/>
        <v>4.9897541224142306E-3</v>
      </c>
      <c r="P42">
        <f t="shared" si="3"/>
        <v>-1.0800990949452738</v>
      </c>
      <c r="R42">
        <v>551.91930000000002</v>
      </c>
      <c r="S42">
        <v>4.2300779999999998</v>
      </c>
      <c r="T42">
        <v>0.28299400210380554</v>
      </c>
      <c r="U42">
        <v>3.5002355575561523</v>
      </c>
      <c r="V42">
        <v>-0.52392631769180298</v>
      </c>
      <c r="W42">
        <v>0.95366454124450684</v>
      </c>
      <c r="X42" s="1">
        <f t="shared" si="4"/>
        <v>2.6713562741831298</v>
      </c>
      <c r="Y42">
        <f t="shared" si="5"/>
        <v>2.5465710163116455</v>
      </c>
      <c r="Z42" s="7">
        <f t="shared" si="6"/>
        <v>0.12478525787148431</v>
      </c>
      <c r="AA42">
        <f t="shared" si="7"/>
        <v>-1.55872172581687</v>
      </c>
      <c r="AC42">
        <v>-293.99671875000001</v>
      </c>
      <c r="AD42">
        <v>20.230703353881836</v>
      </c>
      <c r="AE42">
        <v>20.264238357543945</v>
      </c>
      <c r="AF42">
        <f t="shared" si="8"/>
        <v>-3.3535003662109375E-2</v>
      </c>
      <c r="AH42">
        <v>-260.49231250000003</v>
      </c>
      <c r="AI42">
        <v>18.20927619934082</v>
      </c>
      <c r="AJ42">
        <v>18.360666275024414</v>
      </c>
      <c r="AK42">
        <f t="shared" si="9"/>
        <v>-0.15139007568359375</v>
      </c>
      <c r="AV42" s="31">
        <v>-242.89695312500001</v>
      </c>
    </row>
    <row r="43" spans="1:48" x14ac:dyDescent="0.15">
      <c r="A43" s="1">
        <v>9.3334999999996615E-3</v>
      </c>
      <c r="B43" s="1">
        <v>28.826259999999998</v>
      </c>
      <c r="C43" s="1">
        <v>6.9450000000004231E-4</v>
      </c>
      <c r="D43" s="1">
        <v>27.69811</v>
      </c>
      <c r="E43" s="1">
        <v>-1.3604999999999867E-3</v>
      </c>
      <c r="F43" s="1">
        <v>30.29833</v>
      </c>
      <c r="G43">
        <v>350.608</v>
      </c>
      <c r="H43">
        <v>1.3271249532699585</v>
      </c>
      <c r="I43">
        <v>0.10661061853170395</v>
      </c>
      <c r="J43">
        <v>0.87302112579345703</v>
      </c>
      <c r="K43">
        <v>5.5744543671607971E-2</v>
      </c>
      <c r="L43">
        <v>0.6496577262878418</v>
      </c>
      <c r="M43" s="1">
        <f t="shared" si="0"/>
        <v>0.22908200673640425</v>
      </c>
      <c r="N43">
        <f t="shared" si="1"/>
        <v>0.22336339950561523</v>
      </c>
      <c r="O43" s="7">
        <f t="shared" si="2"/>
        <v>5.7186072307890135E-3</v>
      </c>
      <c r="P43">
        <f t="shared" si="3"/>
        <v>-1.0980429465335542</v>
      </c>
      <c r="R43">
        <v>553.15629999999999</v>
      </c>
      <c r="S43">
        <v>4.2680899999999999</v>
      </c>
      <c r="T43">
        <v>0.28337186574935913</v>
      </c>
      <c r="U43">
        <v>3.5367424488067627</v>
      </c>
      <c r="V43">
        <v>-0.53761887550354004</v>
      </c>
      <c r="W43">
        <v>0.95418977737426758</v>
      </c>
      <c r="X43" s="1">
        <f t="shared" si="4"/>
        <v>2.7099085036115338</v>
      </c>
      <c r="Y43">
        <f t="shared" si="5"/>
        <v>2.5825526714324951</v>
      </c>
      <c r="Z43" s="7">
        <f t="shared" si="6"/>
        <v>0.12735583217903867</v>
      </c>
      <c r="AA43">
        <f t="shared" si="7"/>
        <v>-1.5581814963884661</v>
      </c>
      <c r="AC43">
        <v>-221.478375</v>
      </c>
      <c r="AD43">
        <v>20.2010498046875</v>
      </c>
      <c r="AE43">
        <v>20.227771759033203</v>
      </c>
      <c r="AF43">
        <f t="shared" si="8"/>
        <v>-2.6721954345703125E-2</v>
      </c>
      <c r="AH43">
        <v>-184.87225000000001</v>
      </c>
      <c r="AI43">
        <v>18.167020797729492</v>
      </c>
      <c r="AJ43">
        <v>18.307861328125</v>
      </c>
      <c r="AK43">
        <f t="shared" si="9"/>
        <v>-0.14084053039550781</v>
      </c>
      <c r="AV43" s="31">
        <v>-167.689015625</v>
      </c>
    </row>
    <row r="44" spans="1:48" x14ac:dyDescent="0.15">
      <c r="A44" s="1">
        <v>1.1086499999999999E-2</v>
      </c>
      <c r="B44" s="1">
        <v>33.521190000000004</v>
      </c>
      <c r="C44" s="1">
        <v>5.7050000000002932E-4</v>
      </c>
      <c r="D44" s="1">
        <v>28.717599999999997</v>
      </c>
      <c r="E44" s="1">
        <v>-1.5574999999999894E-3</v>
      </c>
      <c r="F44" s="1">
        <v>31.177029999999998</v>
      </c>
      <c r="G44">
        <v>356.04930000000002</v>
      </c>
      <c r="H44">
        <v>1.3671250343322754</v>
      </c>
      <c r="I44">
        <v>0.11283407360315323</v>
      </c>
      <c r="J44">
        <v>0.90515834093093872</v>
      </c>
      <c r="K44">
        <v>5.6126721203327179E-2</v>
      </c>
      <c r="L44">
        <v>0.65995562076568604</v>
      </c>
      <c r="M44" s="1">
        <f t="shared" si="0"/>
        <v>0.25167458710135449</v>
      </c>
      <c r="N44">
        <f t="shared" si="1"/>
        <v>0.24520272016525269</v>
      </c>
      <c r="O44" s="7">
        <f t="shared" si="2"/>
        <v>6.4718669361018E-3</v>
      </c>
      <c r="P44">
        <f t="shared" si="3"/>
        <v>-1.1154504472309208</v>
      </c>
      <c r="R44">
        <v>554.85249999999996</v>
      </c>
      <c r="S44">
        <v>4.325107</v>
      </c>
      <c r="T44">
        <v>0.2840743362903595</v>
      </c>
      <c r="U44">
        <v>3.5916616916656494</v>
      </c>
      <c r="V44">
        <v>-0.55831998586654663</v>
      </c>
      <c r="W44">
        <v>0.9546809196472168</v>
      </c>
      <c r="X44" s="1">
        <f t="shared" si="4"/>
        <v>2.7682658445310344</v>
      </c>
      <c r="Y44">
        <f t="shared" si="5"/>
        <v>2.6369807720184326</v>
      </c>
      <c r="Z44" s="7">
        <f t="shared" si="6"/>
        <v>0.1312850725126018</v>
      </c>
      <c r="AA44">
        <f t="shared" si="7"/>
        <v>-1.5568411554689656</v>
      </c>
      <c r="AC44">
        <v>-123.98965625</v>
      </c>
      <c r="AD44">
        <v>20.109785079956055</v>
      </c>
      <c r="AE44">
        <v>20.130706787109375</v>
      </c>
      <c r="AF44">
        <f t="shared" si="8"/>
        <v>-2.0921707153320313E-2</v>
      </c>
      <c r="AH44">
        <v>-85.500914062500001</v>
      </c>
      <c r="AI44">
        <v>18.076347351074219</v>
      </c>
      <c r="AJ44">
        <v>18.20831298828125</v>
      </c>
      <c r="AK44">
        <f t="shared" si="9"/>
        <v>-0.13196563720703125</v>
      </c>
      <c r="AV44" s="31">
        <v>-70.347578124999998</v>
      </c>
    </row>
    <row r="45" spans="1:48" x14ac:dyDescent="0.15">
      <c r="A45" s="1">
        <v>1.1467000000000116E-2</v>
      </c>
      <c r="B45" s="1">
        <v>35.460010000000004</v>
      </c>
      <c r="C45" s="1">
        <v>3.0699999999983518E-4</v>
      </c>
      <c r="D45" s="1">
        <v>31.292300000000001</v>
      </c>
      <c r="E45" s="1">
        <v>-1.6675000000000439E-3</v>
      </c>
      <c r="F45" s="1">
        <v>33.270800000000001</v>
      </c>
      <c r="G45">
        <v>361.36619999999999</v>
      </c>
      <c r="H45">
        <v>1.4071249961853027</v>
      </c>
      <c r="I45">
        <v>0.11904807388782501</v>
      </c>
      <c r="J45">
        <v>0.93745040893554688</v>
      </c>
      <c r="K45">
        <v>5.6370232254266739E-2</v>
      </c>
      <c r="L45">
        <v>0.67000275850296021</v>
      </c>
      <c r="M45" s="1">
        <f t="shared" si="0"/>
        <v>0.27469393432282496</v>
      </c>
      <c r="N45">
        <f t="shared" si="1"/>
        <v>0.26744765043258667</v>
      </c>
      <c r="O45" s="7">
        <f t="shared" si="2"/>
        <v>7.246283890238292E-3</v>
      </c>
      <c r="P45">
        <f t="shared" si="3"/>
        <v>-1.1324310618624778</v>
      </c>
      <c r="R45">
        <v>557.11389999999994</v>
      </c>
      <c r="S45">
        <v>4.4106329999999998</v>
      </c>
      <c r="T45">
        <v>0.28520813584327698</v>
      </c>
      <c r="U45">
        <v>3.6744036674499512</v>
      </c>
      <c r="V45">
        <v>-0.59039098024368286</v>
      </c>
      <c r="W45">
        <v>0.95479661226272583</v>
      </c>
      <c r="X45" s="1">
        <f t="shared" si="4"/>
        <v>2.8570852886668252</v>
      </c>
      <c r="Y45">
        <f t="shared" si="5"/>
        <v>2.7196070551872253</v>
      </c>
      <c r="Z45" s="7">
        <f t="shared" si="6"/>
        <v>0.13747823347959987</v>
      </c>
      <c r="AA45">
        <f t="shared" si="7"/>
        <v>-1.5535477113331746</v>
      </c>
      <c r="AC45">
        <v>-0.89654803466796873</v>
      </c>
      <c r="AD45">
        <v>19.985898971557617</v>
      </c>
      <c r="AE45">
        <v>20.003711700439453</v>
      </c>
      <c r="AF45">
        <f t="shared" si="8"/>
        <v>-1.7812728881835938E-2</v>
      </c>
      <c r="AH45">
        <v>24.312267578124999</v>
      </c>
      <c r="AI45">
        <v>17.964862823486328</v>
      </c>
      <c r="AJ45">
        <v>18.089887619018555</v>
      </c>
      <c r="AK45">
        <f t="shared" si="9"/>
        <v>-0.12502479553222656</v>
      </c>
      <c r="AV45" s="31">
        <v>32.874968750000001</v>
      </c>
    </row>
    <row r="46" spans="1:48" x14ac:dyDescent="0.15">
      <c r="A46" s="1">
        <v>1.2047499999999989E-2</v>
      </c>
      <c r="B46" s="1">
        <v>35.305050000000001</v>
      </c>
      <c r="C46" s="1">
        <v>-5.7850000000003732E-4</v>
      </c>
      <c r="D46" s="1">
        <v>32.19746</v>
      </c>
      <c r="E46" s="1">
        <v>-1.5485000000000082E-3</v>
      </c>
      <c r="F46" s="1">
        <v>35.36553</v>
      </c>
      <c r="G46">
        <v>366.5625</v>
      </c>
      <c r="H46">
        <v>1.4471249580383301</v>
      </c>
      <c r="I46">
        <v>0.12527097761631012</v>
      </c>
      <c r="J46">
        <v>0.9698936939239502</v>
      </c>
      <c r="K46">
        <v>5.6485798209905624E-2</v>
      </c>
      <c r="L46">
        <v>0.67979907989501953</v>
      </c>
      <c r="M46" s="1">
        <f t="shared" si="0"/>
        <v>0.29813803178153153</v>
      </c>
      <c r="N46">
        <f t="shared" si="1"/>
        <v>0.29009461402893066</v>
      </c>
      <c r="O46" s="7">
        <f t="shared" si="2"/>
        <v>8.0434177526008677E-3</v>
      </c>
      <c r="P46">
        <f t="shared" si="3"/>
        <v>-1.1489869262567987</v>
      </c>
      <c r="R46">
        <v>559.98910000000001</v>
      </c>
      <c r="S46">
        <v>4.5389220000000003</v>
      </c>
      <c r="T46">
        <v>0.28723528981208801</v>
      </c>
      <c r="U46">
        <v>3.7990984916687012</v>
      </c>
      <c r="V46">
        <v>-0.63998597860336304</v>
      </c>
      <c r="W46">
        <v>0.95357966423034668</v>
      </c>
      <c r="X46" s="1">
        <f t="shared" si="4"/>
        <v>2.9927774187045895</v>
      </c>
      <c r="Y46">
        <f t="shared" si="5"/>
        <v>2.8455188274383545</v>
      </c>
      <c r="Z46" s="7">
        <f t="shared" si="6"/>
        <v>0.14725859126623497</v>
      </c>
      <c r="AA46">
        <f t="shared" si="7"/>
        <v>-1.5461445812954109</v>
      </c>
    </row>
    <row r="47" spans="1:48" x14ac:dyDescent="0.15">
      <c r="A47" s="1">
        <v>1.2490499999999738E-2</v>
      </c>
      <c r="B47" s="1">
        <v>38.473120000000002</v>
      </c>
      <c r="C47" s="1">
        <v>6.0299999999968712E-4</v>
      </c>
      <c r="D47" s="1">
        <v>34.844919999999995</v>
      </c>
      <c r="E47" s="1">
        <v>-2.0315000000000194E-3</v>
      </c>
      <c r="F47" s="1">
        <v>36.027860000000004</v>
      </c>
      <c r="G47">
        <v>371.59030000000001</v>
      </c>
      <c r="H47">
        <v>1.487125039100647</v>
      </c>
      <c r="I47">
        <v>0.13144895434379578</v>
      </c>
      <c r="J47">
        <v>1.0025521516799927</v>
      </c>
      <c r="K47">
        <v>5.6395109742879868E-2</v>
      </c>
      <c r="L47">
        <v>0.68926554918289185</v>
      </c>
      <c r="M47" s="1">
        <f t="shared" si="0"/>
        <v>0.32215147817999362</v>
      </c>
      <c r="N47">
        <f t="shared" si="1"/>
        <v>0.31328660249710083</v>
      </c>
      <c r="O47" s="7">
        <f t="shared" si="2"/>
        <v>8.8648756828927922E-3</v>
      </c>
      <c r="P47">
        <f t="shared" si="3"/>
        <v>-1.1649735609206533</v>
      </c>
      <c r="R47">
        <v>563.15589999999997</v>
      </c>
      <c r="S47">
        <v>4.7313559999999999</v>
      </c>
      <c r="T47">
        <v>0.29085016250610352</v>
      </c>
      <c r="U47">
        <v>3.9874808788299561</v>
      </c>
      <c r="V47">
        <v>-0.71795809268951416</v>
      </c>
      <c r="W47">
        <v>0.94856274127960205</v>
      </c>
      <c r="X47" s="1">
        <f t="shared" si="4"/>
        <v>3.2019864994224037</v>
      </c>
      <c r="Y47">
        <f t="shared" si="5"/>
        <v>3.038918137550354</v>
      </c>
      <c r="Z47" s="7">
        <f t="shared" si="6"/>
        <v>0.16306836187204965</v>
      </c>
      <c r="AA47">
        <f t="shared" si="7"/>
        <v>-1.5293695005775962</v>
      </c>
    </row>
    <row r="48" spans="1:48" x14ac:dyDescent="0.15">
      <c r="A48" s="1">
        <v>1.3300000000000312E-2</v>
      </c>
      <c r="B48" s="1">
        <v>40.877749999999999</v>
      </c>
      <c r="C48" s="1">
        <v>7.9200000000012594E-4</v>
      </c>
      <c r="D48" s="1">
        <v>35.925820000000002</v>
      </c>
      <c r="E48" s="1">
        <v>-2.473000000000003E-3</v>
      </c>
      <c r="F48" s="1">
        <v>38.310610000000004</v>
      </c>
      <c r="G48">
        <v>376.51690000000002</v>
      </c>
      <c r="H48">
        <v>1.5271250009536743</v>
      </c>
      <c r="I48">
        <v>0.13756519556045532</v>
      </c>
      <c r="J48">
        <v>1.0353447198867798</v>
      </c>
      <c r="K48">
        <v>5.6147251278162003E-2</v>
      </c>
      <c r="L48">
        <v>0.69852834939956665</v>
      </c>
      <c r="M48" s="1">
        <f t="shared" si="0"/>
        <v>0.34651716996324183</v>
      </c>
      <c r="N48">
        <f t="shared" si="1"/>
        <v>0.33681637048721313</v>
      </c>
      <c r="O48" s="7">
        <f t="shared" si="2"/>
        <v>9.7007994760286986E-3</v>
      </c>
      <c r="P48">
        <f t="shared" si="3"/>
        <v>-1.1806078309904324</v>
      </c>
      <c r="R48">
        <v>565.423</v>
      </c>
      <c r="S48">
        <v>4.9313560000000001</v>
      </c>
      <c r="T48">
        <v>0.29568028450012207</v>
      </c>
      <c r="U48">
        <v>4.1843905448913574</v>
      </c>
      <c r="V48">
        <v>-0.80168706178665161</v>
      </c>
      <c r="W48">
        <v>0.94129180908203125</v>
      </c>
      <c r="X48" s="1">
        <f t="shared" si="4"/>
        <v>3.4237266980447671</v>
      </c>
      <c r="Y48">
        <f t="shared" si="5"/>
        <v>3.2430987358093262</v>
      </c>
      <c r="Z48" s="7">
        <f t="shared" si="6"/>
        <v>0.18062796223544098</v>
      </c>
      <c r="AA48">
        <f t="shared" si="7"/>
        <v>-1.5076293019552329</v>
      </c>
    </row>
    <row r="49" spans="1:27" x14ac:dyDescent="0.15">
      <c r="A49" s="1">
        <v>1.3804000000000149E-2</v>
      </c>
      <c r="B49" s="1">
        <v>42.262889999999999</v>
      </c>
      <c r="C49" s="1">
        <v>3.4800000000001496E-4</v>
      </c>
      <c r="D49" s="1">
        <v>37.527329999999999</v>
      </c>
      <c r="E49" s="1">
        <v>-2.6895000000000668E-3</v>
      </c>
      <c r="F49" s="1">
        <v>40.527209999999997</v>
      </c>
      <c r="G49">
        <v>381.38029999999998</v>
      </c>
      <c r="H49">
        <v>1.5671249628067017</v>
      </c>
      <c r="I49">
        <v>0.14354211091995239</v>
      </c>
      <c r="J49">
        <v>1.068238377571106</v>
      </c>
      <c r="K49">
        <v>5.5696278810501099E-2</v>
      </c>
      <c r="L49">
        <v>0.70764511823654175</v>
      </c>
      <c r="M49" s="1">
        <f t="shared" si="0"/>
        <v>0.37113931197937816</v>
      </c>
      <c r="N49">
        <f t="shared" si="1"/>
        <v>0.36059325933456421</v>
      </c>
      <c r="O49" s="7">
        <f t="shared" si="2"/>
        <v>1.0546052644813952E-2</v>
      </c>
      <c r="P49">
        <f t="shared" si="3"/>
        <v>-1.1959856508273234</v>
      </c>
      <c r="R49">
        <v>566.9991</v>
      </c>
      <c r="S49">
        <v>5.1313560000000003</v>
      </c>
      <c r="T49">
        <v>0.30252400040626526</v>
      </c>
      <c r="U49">
        <v>4.3818135261535645</v>
      </c>
      <c r="V49">
        <v>-0.88606530427932739</v>
      </c>
      <c r="W49">
        <v>0.93272203207015991</v>
      </c>
      <c r="X49" s="1">
        <f t="shared" si="4"/>
        <v>3.6481470186618674</v>
      </c>
      <c r="Y49">
        <f t="shared" si="5"/>
        <v>3.4490914940834045</v>
      </c>
      <c r="Z49" s="7">
        <f t="shared" si="6"/>
        <v>0.19905552457846287</v>
      </c>
      <c r="AA49">
        <f t="shared" si="7"/>
        <v>-1.4832089813381328</v>
      </c>
    </row>
    <row r="50" spans="1:27" x14ac:dyDescent="0.15">
      <c r="A50" s="1">
        <v>1.4323500000000378E-2</v>
      </c>
      <c r="B50" s="1">
        <v>44.701540000000001</v>
      </c>
      <c r="C50" s="1">
        <v>1.3180000000001524E-3</v>
      </c>
      <c r="D50" s="1">
        <v>39.648499999999999</v>
      </c>
      <c r="E50" s="1">
        <v>-2.546999999999966E-3</v>
      </c>
      <c r="F50" s="1">
        <v>42.127780000000001</v>
      </c>
      <c r="G50">
        <v>386.16890000000001</v>
      </c>
      <c r="H50">
        <v>1.6071250438690186</v>
      </c>
      <c r="I50">
        <v>0.14941875636577606</v>
      </c>
      <c r="J50">
        <v>1.1012399196624756</v>
      </c>
      <c r="K50">
        <v>5.5077224969863892E-2</v>
      </c>
      <c r="L50">
        <v>0.71659213304519653</v>
      </c>
      <c r="M50" s="1">
        <f t="shared" si="0"/>
        <v>0.39604828530836705</v>
      </c>
      <c r="N50">
        <f t="shared" si="1"/>
        <v>0.38464778661727905</v>
      </c>
      <c r="O50" s="7">
        <f t="shared" si="2"/>
        <v>1.1400498691088001E-2</v>
      </c>
      <c r="P50">
        <f t="shared" si="3"/>
        <v>-1.2110767585606514</v>
      </c>
      <c r="R50">
        <v>567.92809999999997</v>
      </c>
      <c r="S50">
        <v>5.3313560000000004</v>
      </c>
      <c r="T50">
        <v>0.3127673864364624</v>
      </c>
      <c r="U50">
        <v>4.579383373260498</v>
      </c>
      <c r="V50">
        <v>-0.96880286931991577</v>
      </c>
      <c r="W50">
        <v>0.92324650287628174</v>
      </c>
      <c r="X50" s="1">
        <f t="shared" si="4"/>
        <v>3.8742430403141155</v>
      </c>
      <c r="Y50">
        <f t="shared" si="5"/>
        <v>3.6561368703842163</v>
      </c>
      <c r="Z50" s="7">
        <f t="shared" si="6"/>
        <v>0.21810616992989917</v>
      </c>
      <c r="AA50">
        <f t="shared" si="7"/>
        <v>-1.4571129596858849</v>
      </c>
    </row>
    <row r="51" spans="1:27" x14ac:dyDescent="0.15">
      <c r="A51" s="1">
        <v>1.4883000000000202E-2</v>
      </c>
      <c r="B51" s="1">
        <v>46.451389999999996</v>
      </c>
      <c r="C51" s="1">
        <v>8.6600000000003341E-4</v>
      </c>
      <c r="D51" s="1">
        <v>42.668230000000001</v>
      </c>
      <c r="E51" s="1">
        <v>-2.0609999999999795E-3</v>
      </c>
      <c r="F51" s="1">
        <v>44.188480000000006</v>
      </c>
      <c r="G51">
        <v>390.8811</v>
      </c>
      <c r="H51">
        <v>1.6471250057220459</v>
      </c>
      <c r="I51">
        <v>0.1552196592092514</v>
      </c>
      <c r="J51">
        <v>1.1343448162078857</v>
      </c>
      <c r="K51">
        <v>5.4319266229867935E-2</v>
      </c>
      <c r="L51">
        <v>0.72538697719573975</v>
      </c>
      <c r="M51" s="1">
        <f t="shared" si="0"/>
        <v>0.42122132352586134</v>
      </c>
      <c r="N51">
        <f t="shared" si="1"/>
        <v>0.408957839012146</v>
      </c>
      <c r="O51" s="7">
        <f t="shared" si="2"/>
        <v>1.2263484513715339E-2</v>
      </c>
      <c r="P51">
        <f t="shared" si="3"/>
        <v>-1.2259036821961846</v>
      </c>
      <c r="R51">
        <v>568.48590000000002</v>
      </c>
      <c r="S51">
        <v>5.5313559999999997</v>
      </c>
      <c r="T51">
        <v>0.32719463109970093</v>
      </c>
      <c r="U51">
        <v>4.7766323089599609</v>
      </c>
      <c r="V51">
        <v>-1.0481843948364258</v>
      </c>
      <c r="W51">
        <v>0.91393160820007324</v>
      </c>
      <c r="X51" s="1">
        <f t="shared" si="4"/>
        <v>4.1002590367726688</v>
      </c>
      <c r="Y51">
        <f t="shared" si="5"/>
        <v>3.8627007007598877</v>
      </c>
      <c r="Z51" s="7">
        <f t="shared" si="6"/>
        <v>0.23755833601278109</v>
      </c>
      <c r="AA51">
        <f t="shared" si="7"/>
        <v>-1.4310969632273309</v>
      </c>
    </row>
    <row r="52" spans="1:27" x14ac:dyDescent="0.15">
      <c r="A52" s="1">
        <v>1.6083000000000292E-2</v>
      </c>
      <c r="B52" s="1">
        <v>50.390440000000005</v>
      </c>
      <c r="C52" s="1">
        <v>3.338499999999911E-3</v>
      </c>
      <c r="D52" s="1">
        <v>45.073800000000006</v>
      </c>
      <c r="E52" s="1">
        <v>-1.587500000000075E-3</v>
      </c>
      <c r="F52" s="1">
        <v>46.647910000000003</v>
      </c>
      <c r="G52">
        <v>395.55270000000002</v>
      </c>
      <c r="H52">
        <v>1.6871249675750732</v>
      </c>
      <c r="I52">
        <v>0.16091667115688324</v>
      </c>
      <c r="J52">
        <v>1.1675196886062622</v>
      </c>
      <c r="K52">
        <v>5.3420156240463257E-2</v>
      </c>
      <c r="L52">
        <v>0.73407995700836182</v>
      </c>
      <c r="M52" s="1">
        <f t="shared" si="0"/>
        <v>0.44657082489436772</v>
      </c>
      <c r="N52">
        <f t="shared" si="1"/>
        <v>0.43343973159790039</v>
      </c>
      <c r="O52" s="7">
        <f t="shared" si="2"/>
        <v>1.3131093296467333E-2</v>
      </c>
      <c r="P52">
        <f t="shared" si="3"/>
        <v>-1.2405541426807054</v>
      </c>
      <c r="R52">
        <v>568.87580000000003</v>
      </c>
      <c r="S52">
        <v>5.7313559999999999</v>
      </c>
      <c r="T52">
        <v>0.34618076682090759</v>
      </c>
      <c r="U52">
        <v>4.9732518196105957</v>
      </c>
      <c r="V52">
        <v>-1.1235311031341553</v>
      </c>
      <c r="W52">
        <v>0.90514123439788818</v>
      </c>
      <c r="X52" s="1">
        <f t="shared" si="4"/>
        <v>4.3254568214474736</v>
      </c>
      <c r="Y52">
        <f t="shared" si="5"/>
        <v>4.0681105852127075</v>
      </c>
      <c r="Z52" s="7">
        <f t="shared" si="6"/>
        <v>0.25734623623476605</v>
      </c>
      <c r="AA52">
        <f t="shared" si="7"/>
        <v>-1.4058991785525263</v>
      </c>
    </row>
    <row r="53" spans="1:27" x14ac:dyDescent="0.15">
      <c r="A53" s="1">
        <v>1.6961000000000004E-2</v>
      </c>
      <c r="B53" s="1">
        <v>52.011789999999998</v>
      </c>
      <c r="C53" s="1">
        <v>4.0244999999998754E-3</v>
      </c>
      <c r="D53" s="1">
        <v>46.384300000000003</v>
      </c>
      <c r="E53" s="1">
        <v>-1.6939999999999733E-3</v>
      </c>
      <c r="F53" s="1">
        <v>48.613190000000003</v>
      </c>
      <c r="G53">
        <v>400.17619999999999</v>
      </c>
      <c r="H53">
        <v>1.7271250486373901</v>
      </c>
      <c r="I53">
        <v>0.16650286316871643</v>
      </c>
      <c r="J53">
        <v>1.2007722854614258</v>
      </c>
      <c r="K53">
        <v>5.2375581115484238E-2</v>
      </c>
      <c r="L53">
        <v>0.74266165494918823</v>
      </c>
      <c r="M53" s="1">
        <f t="shared" si="0"/>
        <v>0.47211268389779343</v>
      </c>
      <c r="N53">
        <f t="shared" si="1"/>
        <v>0.45811063051223755</v>
      </c>
      <c r="O53" s="7">
        <f t="shared" si="2"/>
        <v>1.4002053385555879E-2</v>
      </c>
      <c r="P53">
        <f t="shared" si="3"/>
        <v>-1.2550123647395968</v>
      </c>
      <c r="R53">
        <v>569.19129999999996</v>
      </c>
      <c r="S53">
        <v>5.9313560000000001</v>
      </c>
      <c r="T53">
        <v>0.36952927708625793</v>
      </c>
      <c r="U53">
        <v>5.1691770553588867</v>
      </c>
      <c r="V53">
        <v>-1.1950727701187134</v>
      </c>
      <c r="W53">
        <v>0.89694339036941528</v>
      </c>
      <c r="X53" s="1">
        <f t="shared" si="4"/>
        <v>4.5497208765359831</v>
      </c>
      <c r="Y53">
        <f t="shared" si="5"/>
        <v>4.2722336649894714</v>
      </c>
      <c r="Z53" s="7">
        <f t="shared" si="6"/>
        <v>0.27748721154651168</v>
      </c>
      <c r="AA53">
        <f t="shared" si="7"/>
        <v>-1.381635123464017</v>
      </c>
    </row>
    <row r="54" spans="1:27" x14ac:dyDescent="0.15">
      <c r="A54" s="1">
        <v>1.7184500000000158E-2</v>
      </c>
      <c r="B54" s="1">
        <v>54.017699999999998</v>
      </c>
      <c r="C54" s="1">
        <v>3.3540000000000791E-3</v>
      </c>
      <c r="D54" s="1">
        <v>50.322410000000005</v>
      </c>
      <c r="E54" s="1">
        <v>-1.8880000000000008E-3</v>
      </c>
      <c r="F54" s="1">
        <v>51.653700000000001</v>
      </c>
      <c r="G54">
        <v>404.75689999999997</v>
      </c>
      <c r="H54">
        <v>1.7671250104904175</v>
      </c>
      <c r="I54">
        <v>0.17195652425289154</v>
      </c>
      <c r="J54">
        <v>1.2340967655181885</v>
      </c>
      <c r="K54">
        <v>5.1178492605686188E-2</v>
      </c>
      <c r="L54">
        <v>0.7511412501335144</v>
      </c>
      <c r="M54" s="1">
        <f t="shared" si="0"/>
        <v>0.49782864799953958</v>
      </c>
      <c r="N54">
        <f t="shared" si="1"/>
        <v>0.48295551538467407</v>
      </c>
      <c r="O54" s="7">
        <f t="shared" si="2"/>
        <v>1.4873132614865503E-2</v>
      </c>
      <c r="P54">
        <f t="shared" si="3"/>
        <v>-1.269296362490878</v>
      </c>
      <c r="R54">
        <v>569.18299999999999</v>
      </c>
      <c r="S54">
        <v>6.1313560000000003</v>
      </c>
      <c r="T54">
        <v>0.39711099863052368</v>
      </c>
      <c r="U54">
        <v>5.3647146224975586</v>
      </c>
      <c r="V54">
        <v>-1.2633169889450073</v>
      </c>
      <c r="W54">
        <v>0.88817930221557617</v>
      </c>
      <c r="X54" s="1">
        <f t="shared" si="4"/>
        <v>4.7745564794707622</v>
      </c>
      <c r="Y54">
        <f t="shared" si="5"/>
        <v>4.4765353202819824</v>
      </c>
      <c r="Z54" s="7">
        <f t="shared" si="6"/>
        <v>0.29802115918877981</v>
      </c>
      <c r="AA54">
        <f t="shared" si="7"/>
        <v>-1.356799520529238</v>
      </c>
    </row>
    <row r="55" spans="1:27" x14ac:dyDescent="0.15">
      <c r="A55" s="1">
        <v>1.8093499999999985E-2</v>
      </c>
      <c r="B55" s="1">
        <v>57.017580000000002</v>
      </c>
      <c r="C55" s="1">
        <v>3.0859999999999221E-3</v>
      </c>
      <c r="D55" s="1">
        <v>50.498150000000003</v>
      </c>
      <c r="E55" s="1">
        <v>-1.8685000000000507E-3</v>
      </c>
      <c r="F55" s="1">
        <v>53.70684</v>
      </c>
      <c r="G55">
        <v>409.3107</v>
      </c>
      <c r="H55">
        <v>1.8071249723434448</v>
      </c>
      <c r="I55">
        <v>0.17731989920139313</v>
      </c>
      <c r="J55">
        <v>1.2674683332443237</v>
      </c>
      <c r="K55">
        <v>4.9884781241416931E-2</v>
      </c>
      <c r="L55">
        <v>0.75956213474273682</v>
      </c>
      <c r="M55" s="1">
        <f t="shared" si="0"/>
        <v>0.52364913421661119</v>
      </c>
      <c r="N55">
        <f t="shared" si="1"/>
        <v>0.50790619850158691</v>
      </c>
      <c r="O55" s="7">
        <f t="shared" si="2"/>
        <v>1.5742935715024275E-2</v>
      </c>
      <c r="P55">
        <f t="shared" si="3"/>
        <v>-1.2834758381268336</v>
      </c>
      <c r="R55">
        <v>568.7722</v>
      </c>
      <c r="S55">
        <v>6.3313560000000004</v>
      </c>
      <c r="T55">
        <v>0.42932021617889404</v>
      </c>
      <c r="U55">
        <v>5.5598998069763184</v>
      </c>
      <c r="V55">
        <v>-1.3274885416030884</v>
      </c>
      <c r="W55">
        <v>0.87952381372451782</v>
      </c>
      <c r="X55" s="1">
        <f t="shared" si="4"/>
        <v>4.9992295856088917</v>
      </c>
      <c r="Y55">
        <f t="shared" si="5"/>
        <v>4.6803759932518005</v>
      </c>
      <c r="Z55" s="7">
        <f t="shared" si="6"/>
        <v>0.31885359235709121</v>
      </c>
      <c r="AA55">
        <f t="shared" si="7"/>
        <v>-1.3321264143911087</v>
      </c>
    </row>
    <row r="56" spans="1:27" x14ac:dyDescent="0.15">
      <c r="A56" s="1">
        <v>1.8791500000000072E-2</v>
      </c>
      <c r="B56" s="1">
        <v>59.415589999999995</v>
      </c>
      <c r="C56" s="1">
        <v>2.0735000000000614E-3</v>
      </c>
      <c r="D56" s="1">
        <v>54.720660000000002</v>
      </c>
      <c r="E56" s="1">
        <v>-2.0284999999998776E-3</v>
      </c>
      <c r="F56" s="1">
        <v>56.794599999999996</v>
      </c>
      <c r="G56">
        <v>413.85419999999999</v>
      </c>
      <c r="H56">
        <v>1.8471250534057617</v>
      </c>
      <c r="I56">
        <v>0.18256638944149017</v>
      </c>
      <c r="J56">
        <v>1.3008726835250854</v>
      </c>
      <c r="K56">
        <v>4.8480961471796036E-2</v>
      </c>
      <c r="L56">
        <v>0.76795536279678345</v>
      </c>
      <c r="M56" s="1">
        <f t="shared" si="0"/>
        <v>0.54952686260641337</v>
      </c>
      <c r="N56">
        <f t="shared" si="1"/>
        <v>0.532917320728302</v>
      </c>
      <c r="O56" s="7">
        <f t="shared" si="2"/>
        <v>1.6609541878111367E-2</v>
      </c>
      <c r="P56">
        <f t="shared" si="3"/>
        <v>-1.2975981907993483</v>
      </c>
      <c r="R56">
        <v>568.35040000000004</v>
      </c>
      <c r="S56">
        <v>6.5313559999999997</v>
      </c>
      <c r="T56">
        <v>0.46650311350822449</v>
      </c>
      <c r="U56">
        <v>5.7541599273681641</v>
      </c>
      <c r="V56">
        <v>-1.3857882022857666</v>
      </c>
      <c r="W56">
        <v>0.87236714363098145</v>
      </c>
      <c r="X56" s="1">
        <f t="shared" si="4"/>
        <v>5.2213871626143815</v>
      </c>
      <c r="Y56">
        <f t="shared" si="5"/>
        <v>4.8817927837371826</v>
      </c>
      <c r="Z56" s="7">
        <f t="shared" si="6"/>
        <v>0.3395943788771989</v>
      </c>
      <c r="AA56">
        <f t="shared" si="7"/>
        <v>-1.3099688373856182</v>
      </c>
    </row>
    <row r="57" spans="1:27" x14ac:dyDescent="0.15">
      <c r="A57" s="1">
        <v>1.9431499999999824E-2</v>
      </c>
      <c r="B57" s="1">
        <v>61.557559999999995</v>
      </c>
      <c r="C57" s="1">
        <v>4.2349999999999888E-3</v>
      </c>
      <c r="D57" s="1">
        <v>58.90916</v>
      </c>
      <c r="E57" s="1">
        <v>-2.1160000000001178E-3</v>
      </c>
      <c r="F57" s="1">
        <v>57.727160000000005</v>
      </c>
      <c r="G57">
        <v>418.37090000000001</v>
      </c>
      <c r="H57">
        <v>1.8871250152587891</v>
      </c>
      <c r="I57">
        <v>0.18765078485012054</v>
      </c>
      <c r="J57">
        <v>1.3343397378921509</v>
      </c>
      <c r="K57">
        <v>4.6900335699319839E-2</v>
      </c>
      <c r="L57">
        <v>0.77627271413803101</v>
      </c>
      <c r="M57" s="1">
        <f t="shared" si="0"/>
        <v>0.57554278028477912</v>
      </c>
      <c r="N57">
        <f t="shared" si="1"/>
        <v>0.55806702375411987</v>
      </c>
      <c r="O57" s="7">
        <f t="shared" si="2"/>
        <v>1.7475756530659248E-2</v>
      </c>
      <c r="P57">
        <f t="shared" si="3"/>
        <v>-1.3115822349740101</v>
      </c>
      <c r="R57">
        <v>568.23720000000003</v>
      </c>
      <c r="S57">
        <v>6.7313559999999999</v>
      </c>
      <c r="T57">
        <v>0.50888580083847046</v>
      </c>
      <c r="U57">
        <v>5.9470510482788086</v>
      </c>
      <c r="V57">
        <v>-1.4372636079788208</v>
      </c>
      <c r="W57">
        <v>0.8671727180480957</v>
      </c>
      <c r="X57" s="1">
        <f t="shared" si="4"/>
        <v>5.4399137283037371</v>
      </c>
      <c r="Y57">
        <f t="shared" si="5"/>
        <v>5.0798783302307129</v>
      </c>
      <c r="Z57" s="7">
        <f t="shared" si="6"/>
        <v>0.3600353980730242</v>
      </c>
      <c r="AA57">
        <f t="shared" si="7"/>
        <v>-1.2914422716962628</v>
      </c>
    </row>
    <row r="58" spans="1:27" x14ac:dyDescent="0.15">
      <c r="A58" s="1">
        <v>2.0839500000000122E-2</v>
      </c>
      <c r="B58" s="1">
        <v>65.441810000000004</v>
      </c>
      <c r="C58" s="1">
        <v>4.8299999999998899E-3</v>
      </c>
      <c r="D58" s="1">
        <v>60.922620000000002</v>
      </c>
      <c r="E58" s="1">
        <v>-1.4630000000001031E-3</v>
      </c>
      <c r="F58" s="1">
        <v>63.48977</v>
      </c>
      <c r="G58">
        <v>422.82249999999999</v>
      </c>
      <c r="H58">
        <v>1.9271249771118164</v>
      </c>
      <c r="I58">
        <v>0.19257175922393799</v>
      </c>
      <c r="J58">
        <v>1.3679208755493164</v>
      </c>
      <c r="K58">
        <v>4.5066997408866882E-2</v>
      </c>
      <c r="L58">
        <v>0.78444677591323853</v>
      </c>
      <c r="M58" s="1">
        <f t="shared" si="0"/>
        <v>0.60183027483191021</v>
      </c>
      <c r="N58">
        <f t="shared" si="1"/>
        <v>0.58347409963607788</v>
      </c>
      <c r="O58" s="7">
        <f t="shared" si="2"/>
        <v>1.8356175195832325E-2</v>
      </c>
      <c r="P58">
        <f t="shared" si="3"/>
        <v>-1.3252947022799062</v>
      </c>
      <c r="R58">
        <v>568.38789999999995</v>
      </c>
      <c r="S58">
        <v>6.9313560000000001</v>
      </c>
      <c r="T58">
        <v>0.5558931827545166</v>
      </c>
      <c r="U58">
        <v>6.1387224197387695</v>
      </c>
      <c r="V58">
        <v>-1.4821857213973999</v>
      </c>
      <c r="W58">
        <v>0.86319196224212646</v>
      </c>
      <c r="X58" s="1">
        <f t="shared" si="4"/>
        <v>5.6555271396682221</v>
      </c>
      <c r="Y58">
        <f t="shared" si="5"/>
        <v>5.2755304574966431</v>
      </c>
      <c r="Z58" s="7">
        <f t="shared" si="6"/>
        <v>0.379996682171579</v>
      </c>
      <c r="AA58">
        <f t="shared" si="7"/>
        <v>-1.275828860331778</v>
      </c>
    </row>
    <row r="59" spans="1:27" x14ac:dyDescent="0.15">
      <c r="A59" s="1">
        <v>2.1320500000000076E-2</v>
      </c>
      <c r="B59" s="1">
        <v>67.272919999999999</v>
      </c>
      <c r="C59" s="1">
        <v>5.5589999999998696E-3</v>
      </c>
      <c r="D59" s="1">
        <v>63.745820000000002</v>
      </c>
      <c r="E59" s="1">
        <v>-2.0625000000000782E-3</v>
      </c>
      <c r="F59" s="1">
        <v>64.840890000000002</v>
      </c>
      <c r="G59">
        <v>427.1841</v>
      </c>
      <c r="H59">
        <v>1.9671250581741333</v>
      </c>
      <c r="I59">
        <v>0.19729314744472504</v>
      </c>
      <c r="J59">
        <v>1.4016578197479248</v>
      </c>
      <c r="K59">
        <v>4.2868316173553467E-2</v>
      </c>
      <c r="L59">
        <v>0.79239296913146973</v>
      </c>
      <c r="M59" s="1">
        <f t="shared" si="0"/>
        <v>0.62853057738651119</v>
      </c>
      <c r="N59">
        <f t="shared" si="1"/>
        <v>0.60926485061645508</v>
      </c>
      <c r="O59" s="7">
        <f t="shared" si="2"/>
        <v>1.9265726770056113E-2</v>
      </c>
      <c r="P59">
        <f t="shared" si="3"/>
        <v>-1.3385944807876222</v>
      </c>
      <c r="R59">
        <v>568.68089999999995</v>
      </c>
      <c r="S59">
        <v>7.1313560000000003</v>
      </c>
      <c r="T59">
        <v>0.60653197765350342</v>
      </c>
      <c r="U59">
        <v>6.3295059204101563</v>
      </c>
      <c r="V59">
        <v>-1.5214022397994995</v>
      </c>
      <c r="W59">
        <v>0.86025738716125488</v>
      </c>
      <c r="X59" s="1">
        <f t="shared" si="4"/>
        <v>5.8686270585421072</v>
      </c>
      <c r="Y59">
        <f t="shared" si="5"/>
        <v>5.4692485332489014</v>
      </c>
      <c r="Z59" s="7">
        <f t="shared" si="6"/>
        <v>0.39937852529320583</v>
      </c>
      <c r="AA59">
        <f t="shared" si="7"/>
        <v>-1.2627289414578931</v>
      </c>
    </row>
    <row r="60" spans="1:27" x14ac:dyDescent="0.15">
      <c r="A60" s="1">
        <v>2.2896000000000027E-2</v>
      </c>
      <c r="B60" s="1">
        <v>71.792109999999994</v>
      </c>
      <c r="C60" s="1">
        <v>6.4494999999997749E-3</v>
      </c>
      <c r="D60" s="1">
        <v>67.191659999999999</v>
      </c>
      <c r="E60" s="1">
        <v>-1.1414999999999065E-3</v>
      </c>
      <c r="F60" s="1">
        <v>67.076390000000004</v>
      </c>
      <c r="G60">
        <v>430.70429999999999</v>
      </c>
      <c r="H60">
        <v>2</v>
      </c>
      <c r="I60">
        <v>0.20100411772727966</v>
      </c>
      <c r="J60">
        <v>1.4294916391372681</v>
      </c>
      <c r="K60">
        <v>4.0793474763631821E-2</v>
      </c>
      <c r="L60">
        <v>0.79878050088882446</v>
      </c>
      <c r="M60" s="1">
        <f t="shared" si="0"/>
        <v>0.6507411082984329</v>
      </c>
      <c r="N60">
        <f t="shared" si="1"/>
        <v>0.6307111382484436</v>
      </c>
      <c r="O60" s="7">
        <f t="shared" si="2"/>
        <v>2.0029970049989299E-2</v>
      </c>
      <c r="P60">
        <f t="shared" si="3"/>
        <v>-1.3492588917015671</v>
      </c>
      <c r="R60">
        <v>569.01940000000002</v>
      </c>
      <c r="S60">
        <v>7.3313560000000004</v>
      </c>
      <c r="T60">
        <v>0.6595768928527832</v>
      </c>
      <c r="U60">
        <v>6.5197787284851074</v>
      </c>
      <c r="V60">
        <v>-1.55637526512146</v>
      </c>
      <c r="W60">
        <v>0.85797744989395142</v>
      </c>
      <c r="X60" s="1">
        <f t="shared" si="4"/>
        <v>6.0800030990688771</v>
      </c>
      <c r="Y60">
        <f t="shared" si="5"/>
        <v>5.661801278591156</v>
      </c>
      <c r="Z60" s="7">
        <f t="shared" si="6"/>
        <v>0.41820182047772114</v>
      </c>
      <c r="AA60">
        <f t="shared" si="7"/>
        <v>-1.2513529009311233</v>
      </c>
    </row>
    <row r="61" spans="1:27" x14ac:dyDescent="0.15">
      <c r="A61" s="1">
        <v>2.3241000000000289E-2</v>
      </c>
      <c r="B61" s="1">
        <v>73.960530000000006</v>
      </c>
      <c r="C61" s="1">
        <v>6.5334999999997478E-3</v>
      </c>
      <c r="D61" s="1">
        <v>68.684520000000006</v>
      </c>
      <c r="E61" s="1">
        <v>-1.906999999999992E-3</v>
      </c>
      <c r="F61" s="1">
        <v>70.623339999999999</v>
      </c>
      <c r="M61" s="1">
        <f t="shared" si="0"/>
        <v>0</v>
      </c>
      <c r="N61">
        <f t="shared" si="1"/>
        <v>0</v>
      </c>
      <c r="O61" s="7">
        <f t="shared" si="2"/>
        <v>0</v>
      </c>
      <c r="P61">
        <f t="shared" si="3"/>
        <v>0</v>
      </c>
      <c r="R61">
        <v>569.39750000000004</v>
      </c>
      <c r="S61">
        <v>7.5313559999999997</v>
      </c>
      <c r="T61">
        <v>0.71421021223068237</v>
      </c>
      <c r="U61">
        <v>6.7097325325012207</v>
      </c>
      <c r="V61">
        <v>-1.5883045196533203</v>
      </c>
      <c r="W61">
        <v>0.85649311542510986</v>
      </c>
      <c r="X61" s="1">
        <f t="shared" si="4"/>
        <v>6.289831934492077</v>
      </c>
      <c r="Y61">
        <f t="shared" si="5"/>
        <v>5.8532394170761108</v>
      </c>
      <c r="Z61" s="7">
        <f t="shared" si="6"/>
        <v>0.43659251741596616</v>
      </c>
      <c r="AA61">
        <f t="shared" si="7"/>
        <v>-1.2415240655079227</v>
      </c>
    </row>
    <row r="62" spans="1:27" x14ac:dyDescent="0.15">
      <c r="A62" s="1">
        <v>2.4080000000000101E-2</v>
      </c>
      <c r="B62" s="1">
        <v>77.601960000000005</v>
      </c>
      <c r="C62" s="1">
        <v>8.2425000000001525E-3</v>
      </c>
      <c r="D62" s="1">
        <v>75.973990000000001</v>
      </c>
      <c r="E62" s="1">
        <v>-1.311500000000132E-3</v>
      </c>
      <c r="F62" s="1">
        <v>74.974350000000001</v>
      </c>
      <c r="M62" s="1">
        <f t="shared" si="0"/>
        <v>0</v>
      </c>
      <c r="N62">
        <f t="shared" si="1"/>
        <v>0</v>
      </c>
      <c r="O62" s="7">
        <f t="shared" si="2"/>
        <v>0</v>
      </c>
      <c r="P62">
        <f t="shared" si="3"/>
        <v>0</v>
      </c>
      <c r="R62">
        <v>569.67319999999995</v>
      </c>
      <c r="S62">
        <v>7.7313559999999999</v>
      </c>
      <c r="T62">
        <v>0.76985234022140503</v>
      </c>
      <c r="U62">
        <v>6.8996372222900391</v>
      </c>
      <c r="V62">
        <v>-1.6180435419082642</v>
      </c>
      <c r="W62">
        <v>0.85466372966766357</v>
      </c>
      <c r="X62" s="1">
        <f t="shared" si="4"/>
        <v>6.4995193107182159</v>
      </c>
      <c r="Y62">
        <f t="shared" si="5"/>
        <v>6.0449734926223755</v>
      </c>
      <c r="Z62" s="7">
        <f t="shared" si="6"/>
        <v>0.45454581809584038</v>
      </c>
      <c r="AA62">
        <f t="shared" si="7"/>
        <v>-1.231836689281784</v>
      </c>
    </row>
    <row r="63" spans="1:27" x14ac:dyDescent="0.15">
      <c r="A63" s="1">
        <v>2.5142500000000068E-2</v>
      </c>
      <c r="B63" s="1">
        <v>80.925920000000005</v>
      </c>
      <c r="C63" s="1">
        <v>9.2674999999999841E-3</v>
      </c>
      <c r="D63" s="1">
        <v>77.203229999999991</v>
      </c>
      <c r="E63" s="1">
        <v>-2.2434999999998428E-3</v>
      </c>
      <c r="F63" s="1">
        <v>77.257089999999991</v>
      </c>
      <c r="M63" s="1">
        <f t="shared" si="0"/>
        <v>0</v>
      </c>
      <c r="N63">
        <f t="shared" si="1"/>
        <v>0</v>
      </c>
      <c r="O63" s="7">
        <f t="shared" si="2"/>
        <v>0</v>
      </c>
      <c r="P63">
        <f t="shared" si="3"/>
        <v>0</v>
      </c>
      <c r="R63">
        <v>569.74459999999999</v>
      </c>
      <c r="S63">
        <v>7.9313560000000001</v>
      </c>
      <c r="T63">
        <v>0.82617467641830444</v>
      </c>
      <c r="U63">
        <v>7.0896587371826172</v>
      </c>
      <c r="V63">
        <v>-1.6456483602523804</v>
      </c>
      <c r="W63">
        <v>0.8528439998626709</v>
      </c>
      <c r="X63" s="1">
        <f t="shared" si="4"/>
        <v>6.7087828398500982</v>
      </c>
      <c r="Y63">
        <f t="shared" si="5"/>
        <v>6.2368147373199463</v>
      </c>
      <c r="Z63" s="7">
        <f t="shared" si="6"/>
        <v>0.47196810253015187</v>
      </c>
      <c r="AA63">
        <f t="shared" si="7"/>
        <v>-1.2225731601499019</v>
      </c>
    </row>
    <row r="64" spans="1:27" x14ac:dyDescent="0.15">
      <c r="A64" s="1">
        <v>2.6078499999999893E-2</v>
      </c>
      <c r="B64" s="1">
        <v>84.093980000000002</v>
      </c>
      <c r="C64" s="1">
        <v>7.7584999999997795E-3</v>
      </c>
      <c r="D64" s="1">
        <v>76.676960000000008</v>
      </c>
      <c r="E64" s="1">
        <v>-1.9230000000001191E-3</v>
      </c>
      <c r="F64" s="1">
        <v>80.304220000000001</v>
      </c>
      <c r="M64" s="1">
        <f t="shared" si="0"/>
        <v>0</v>
      </c>
      <c r="N64">
        <f t="shared" si="1"/>
        <v>0</v>
      </c>
      <c r="O64" s="7">
        <f t="shared" si="2"/>
        <v>0</v>
      </c>
      <c r="P64">
        <f t="shared" si="3"/>
        <v>0</v>
      </c>
      <c r="R64">
        <v>569.81460000000004</v>
      </c>
      <c r="S64">
        <v>8.1313560000000003</v>
      </c>
      <c r="T64">
        <v>0.8830636739730835</v>
      </c>
      <c r="U64">
        <v>7.2795538902282715</v>
      </c>
      <c r="V64">
        <v>-1.6705458164215088</v>
      </c>
      <c r="W64">
        <v>0.85165339708328247</v>
      </c>
      <c r="X64" s="1">
        <f t="shared" si="4"/>
        <v>6.916561731034208</v>
      </c>
      <c r="Y64">
        <f t="shared" si="5"/>
        <v>6.427900493144989</v>
      </c>
      <c r="Z64" s="7">
        <f t="shared" si="6"/>
        <v>0.488661237889219</v>
      </c>
      <c r="AA64">
        <f t="shared" si="7"/>
        <v>-1.2147942689657922</v>
      </c>
    </row>
    <row r="65" spans="1:27" x14ac:dyDescent="0.15">
      <c r="A65" s="1">
        <v>2.7374500000000301E-2</v>
      </c>
      <c r="B65" s="1">
        <v>90.45089999999999</v>
      </c>
      <c r="C65" s="1">
        <v>1.0870500000000005E-2</v>
      </c>
      <c r="D65" s="1">
        <v>86.512789999999995</v>
      </c>
      <c r="E65" s="1">
        <v>-2.1329999999999405E-3</v>
      </c>
      <c r="F65" s="1">
        <v>82.547269999999997</v>
      </c>
      <c r="M65" s="1">
        <f t="shared" si="0"/>
        <v>0</v>
      </c>
      <c r="N65">
        <f t="shared" si="1"/>
        <v>0</v>
      </c>
      <c r="O65" s="7">
        <f t="shared" si="2"/>
        <v>0</v>
      </c>
      <c r="P65">
        <f t="shared" si="3"/>
        <v>0</v>
      </c>
      <c r="R65">
        <v>570.19489999999996</v>
      </c>
      <c r="S65">
        <v>8.3313559999999995</v>
      </c>
      <c r="T65">
        <v>0.94054007530212402</v>
      </c>
      <c r="U65">
        <v>7.4689168930053711</v>
      </c>
      <c r="V65">
        <v>-1.6918574571609497</v>
      </c>
      <c r="W65">
        <v>0.8520933985710144</v>
      </c>
      <c r="X65" s="1">
        <f t="shared" si="4"/>
        <v>7.121226714928838</v>
      </c>
      <c r="Y65">
        <f t="shared" si="5"/>
        <v>6.6168234944343567</v>
      </c>
      <c r="Z65" s="7">
        <f t="shared" si="6"/>
        <v>0.50440322049448127</v>
      </c>
      <c r="AA65">
        <f t="shared" si="7"/>
        <v>-1.2101292850711616</v>
      </c>
    </row>
    <row r="66" spans="1:27" x14ac:dyDescent="0.15">
      <c r="A66" s="1">
        <v>2.8132000000000046E-2</v>
      </c>
      <c r="B66" s="1">
        <v>92.33587</v>
      </c>
      <c r="C66" s="1">
        <v>1.2012500000000204E-2</v>
      </c>
      <c r="D66" s="1">
        <v>89.708250000000007</v>
      </c>
      <c r="E66" s="1">
        <v>-9.4650000000018331E-4</v>
      </c>
      <c r="F66" s="1">
        <v>91.437320000000014</v>
      </c>
      <c r="M66" s="1">
        <f t="shared" si="0"/>
        <v>0</v>
      </c>
      <c r="N66">
        <f t="shared" si="1"/>
        <v>0</v>
      </c>
      <c r="O66" s="7">
        <f t="shared" si="2"/>
        <v>0</v>
      </c>
      <c r="P66">
        <f t="shared" si="3"/>
        <v>0</v>
      </c>
      <c r="R66">
        <v>571.14800000000002</v>
      </c>
      <c r="S66">
        <v>8.5313560000000006</v>
      </c>
      <c r="T66">
        <v>0.998260498046875</v>
      </c>
      <c r="U66">
        <v>7.6574645042419434</v>
      </c>
      <c r="V66">
        <v>-1.7097505331039429</v>
      </c>
      <c r="W66">
        <v>0.8543391227722168</v>
      </c>
      <c r="X66" s="1">
        <f t="shared" si="4"/>
        <v>7.3222837080266245</v>
      </c>
      <c r="Y66">
        <f t="shared" si="5"/>
        <v>6.8031253814697266</v>
      </c>
      <c r="Z66" s="7">
        <f t="shared" si="6"/>
        <v>0.51915832655689798</v>
      </c>
      <c r="AA66">
        <f t="shared" si="7"/>
        <v>-1.2090722919733761</v>
      </c>
    </row>
    <row r="67" spans="1:27" x14ac:dyDescent="0.15">
      <c r="A67" s="1">
        <v>2.9352999999999962E-2</v>
      </c>
      <c r="B67" s="1">
        <v>96.315550000000002</v>
      </c>
      <c r="C67" s="1">
        <v>1.1582500000000273E-2</v>
      </c>
      <c r="D67" s="1">
        <v>89.43141</v>
      </c>
      <c r="E67" s="1">
        <v>-2.0415000000000294E-3</v>
      </c>
      <c r="F67" s="1">
        <v>93.721009999999993</v>
      </c>
      <c r="M67" s="1">
        <f t="shared" si="0"/>
        <v>0</v>
      </c>
      <c r="N67">
        <f t="shared" si="1"/>
        <v>0</v>
      </c>
      <c r="O67" s="7">
        <f t="shared" si="2"/>
        <v>0</v>
      </c>
      <c r="P67">
        <f t="shared" si="3"/>
        <v>0</v>
      </c>
      <c r="R67">
        <v>572.41610000000003</v>
      </c>
      <c r="S67">
        <v>8.7313569999999991</v>
      </c>
      <c r="T67">
        <v>1.0555387735366821</v>
      </c>
      <c r="U67">
        <v>7.845637321472168</v>
      </c>
      <c r="V67">
        <v>-1.7251484394073486</v>
      </c>
      <c r="W67">
        <v>0.85723978281021118</v>
      </c>
      <c r="X67" s="1">
        <f t="shared" si="4"/>
        <v>7.5212978623776721</v>
      </c>
      <c r="Y67">
        <f t="shared" si="5"/>
        <v>6.9883975386619568</v>
      </c>
      <c r="Z67" s="7">
        <f t="shared" si="6"/>
        <v>0.53290032371571527</v>
      </c>
      <c r="AA67">
        <f t="shared" si="7"/>
        <v>-1.2100591376223271</v>
      </c>
    </row>
    <row r="68" spans="1:27" x14ac:dyDescent="0.15">
      <c r="A68" s="1">
        <v>3.0564499999999883E-2</v>
      </c>
      <c r="B68" s="1">
        <v>99.719820000000013</v>
      </c>
      <c r="C68" s="1">
        <v>1.3989999999999947E-2</v>
      </c>
      <c r="D68" s="1">
        <v>99.091499999999996</v>
      </c>
      <c r="E68" s="1">
        <v>-1.3019999999999143E-3</v>
      </c>
      <c r="F68" s="1">
        <v>96.477119999999999</v>
      </c>
      <c r="M68" s="1">
        <f t="shared" si="0"/>
        <v>0</v>
      </c>
      <c r="N68">
        <f t="shared" si="1"/>
        <v>0</v>
      </c>
      <c r="O68" s="7">
        <f t="shared" si="2"/>
        <v>0</v>
      </c>
      <c r="P68">
        <f t="shared" si="3"/>
        <v>0</v>
      </c>
      <c r="R68">
        <v>573.75620000000004</v>
      </c>
      <c r="S68">
        <v>8.9313559999999992</v>
      </c>
      <c r="T68">
        <v>1.1117078065872192</v>
      </c>
      <c r="U68">
        <v>8.0338945388793945</v>
      </c>
      <c r="V68">
        <v>-1.7392028570175171</v>
      </c>
      <c r="W68">
        <v>0.86028158664703369</v>
      </c>
      <c r="X68" s="1">
        <f t="shared" si="4"/>
        <v>7.719353237175449</v>
      </c>
      <c r="Y68">
        <f t="shared" si="5"/>
        <v>7.1736129522323608</v>
      </c>
      <c r="Z68" s="7">
        <f t="shared" si="6"/>
        <v>0.54574028494308813</v>
      </c>
      <c r="AA68">
        <f t="shared" si="7"/>
        <v>-1.2120027628245502</v>
      </c>
    </row>
    <row r="69" spans="1:27" x14ac:dyDescent="0.15">
      <c r="A69" s="1">
        <v>3.1708999999999987E-2</v>
      </c>
      <c r="B69" s="1">
        <v>103.76</v>
      </c>
      <c r="C69" s="1">
        <v>1.6413000000000011E-2</v>
      </c>
      <c r="D69" s="1">
        <v>100.916</v>
      </c>
      <c r="E69" s="1">
        <v>-1.0845000000001548E-3</v>
      </c>
      <c r="F69" s="1">
        <v>100.3283</v>
      </c>
      <c r="M69" s="1">
        <f t="shared" si="0"/>
        <v>0</v>
      </c>
      <c r="N69">
        <f t="shared" si="1"/>
        <v>0</v>
      </c>
      <c r="O69" s="7">
        <f t="shared" si="2"/>
        <v>0</v>
      </c>
      <c r="P69">
        <f t="shared" si="3"/>
        <v>0</v>
      </c>
      <c r="R69">
        <v>574.13160000000005</v>
      </c>
      <c r="S69">
        <v>8.9813569999999991</v>
      </c>
      <c r="T69">
        <v>1.1256434917449951</v>
      </c>
      <c r="U69">
        <v>8.0809116363525391</v>
      </c>
      <c r="V69">
        <v>-1.7425227165222168</v>
      </c>
      <c r="W69">
        <v>0.86107999086380005</v>
      </c>
      <c r="X69" s="1">
        <f t="shared" si="4"/>
        <v>7.7686772611202315</v>
      </c>
      <c r="Y69">
        <f t="shared" si="5"/>
        <v>7.219831645488739</v>
      </c>
      <c r="Z69" s="7">
        <f t="shared" si="6"/>
        <v>0.54884561563149248</v>
      </c>
      <c r="AA69">
        <f t="shared" si="7"/>
        <v>-1.2126797388797677</v>
      </c>
    </row>
    <row r="70" spans="1:27" x14ac:dyDescent="0.15">
      <c r="A70" s="1">
        <v>3.2684999999999853E-2</v>
      </c>
      <c r="B70" s="1">
        <v>106.79289999999999</v>
      </c>
      <c r="C70" s="1">
        <v>1.5538500000000122E-2</v>
      </c>
      <c r="D70" s="1">
        <v>103.28760000000001</v>
      </c>
      <c r="E70" s="1">
        <v>-1.6100000000001113E-3</v>
      </c>
      <c r="F70" s="1">
        <v>102.97669999999999</v>
      </c>
      <c r="M70" s="1">
        <f t="shared" ref="M70:M133" si="16">SQRT(POWER(I70-K70,2)+POWER(J70-L70,2))</f>
        <v>0</v>
      </c>
      <c r="N70">
        <f t="shared" ref="N70:N133" si="17">J70-L70</f>
        <v>0</v>
      </c>
      <c r="O70" s="7">
        <f t="shared" ref="O70:O133" si="18">M70-N70</f>
        <v>0</v>
      </c>
      <c r="P70">
        <f t="shared" ref="P70:P133" si="19">M70-H70</f>
        <v>0</v>
      </c>
      <c r="R70">
        <v>574.61189999999999</v>
      </c>
      <c r="S70">
        <v>9.0563559999999992</v>
      </c>
      <c r="T70">
        <v>1.1462775468826294</v>
      </c>
      <c r="U70">
        <v>8.151580810546875</v>
      </c>
      <c r="V70">
        <v>-1.7474825382232666</v>
      </c>
      <c r="W70">
        <v>0.86187142133712769</v>
      </c>
      <c r="X70" s="1">
        <f t="shared" ref="X70:X87" si="20">SQRT(POWER(T70-V70,2)+POWER(U70-W70,2))</f>
        <v>7.8430676657341687</v>
      </c>
      <c r="Y70">
        <f t="shared" ref="Y70:Y87" si="21">U70-W70</f>
        <v>7.2897093892097473</v>
      </c>
      <c r="Z70" s="7">
        <f t="shared" ref="Z70:Z87" si="22">X70-Y70</f>
        <v>0.55335827652442138</v>
      </c>
      <c r="AA70">
        <f t="shared" ref="AA70:AA87" si="23">X70-S70</f>
        <v>-1.2132883342658305</v>
      </c>
    </row>
    <row r="71" spans="1:27" x14ac:dyDescent="0.15">
      <c r="A71" s="1">
        <v>3.4286999999999956E-2</v>
      </c>
      <c r="B71" s="1">
        <v>113.9813</v>
      </c>
      <c r="C71" s="1">
        <v>1.6613999999999907E-2</v>
      </c>
      <c r="D71" s="1">
        <v>108.6647</v>
      </c>
      <c r="E71" s="1">
        <v>-5.0599999999989542E-4</v>
      </c>
      <c r="F71" s="1">
        <v>105.8613</v>
      </c>
      <c r="M71" s="1">
        <f t="shared" si="16"/>
        <v>0</v>
      </c>
      <c r="N71">
        <f t="shared" si="17"/>
        <v>0</v>
      </c>
      <c r="O71" s="7">
        <f t="shared" si="18"/>
        <v>0</v>
      </c>
      <c r="P71">
        <f t="shared" si="19"/>
        <v>0</v>
      </c>
      <c r="R71">
        <v>574.76379999999995</v>
      </c>
      <c r="S71">
        <v>9.0844810000000003</v>
      </c>
      <c r="T71">
        <v>1.1540154218673706</v>
      </c>
      <c r="U71">
        <v>8.1781110763549805</v>
      </c>
      <c r="V71">
        <v>-1.7492682933807373</v>
      </c>
      <c r="W71">
        <v>0.86200201511383057</v>
      </c>
      <c r="X71" s="1">
        <f t="shared" si="20"/>
        <v>7.87111860711041</v>
      </c>
      <c r="Y71">
        <f t="shared" si="21"/>
        <v>7.3161090612411499</v>
      </c>
      <c r="Z71" s="7">
        <f t="shared" si="22"/>
        <v>0.5550095458692601</v>
      </c>
      <c r="AA71">
        <f t="shared" si="23"/>
        <v>-1.2133623928895902</v>
      </c>
    </row>
    <row r="72" spans="1:27" x14ac:dyDescent="0.15">
      <c r="A72" s="1">
        <v>3.5561500000000246E-2</v>
      </c>
      <c r="B72" s="1">
        <v>118.4268</v>
      </c>
      <c r="C72" s="1">
        <v>1.8376999999999866E-2</v>
      </c>
      <c r="D72" s="1">
        <v>112.81910000000001</v>
      </c>
      <c r="E72" s="1">
        <v>-2.3700000000026478E-4</v>
      </c>
      <c r="F72" s="1">
        <v>111.9546</v>
      </c>
      <c r="M72" s="1">
        <f t="shared" si="16"/>
        <v>0</v>
      </c>
      <c r="N72">
        <f t="shared" si="17"/>
        <v>0</v>
      </c>
      <c r="O72" s="7">
        <f t="shared" si="18"/>
        <v>0</v>
      </c>
      <c r="P72">
        <f t="shared" si="19"/>
        <v>0</v>
      </c>
      <c r="R72">
        <v>574.87210000000005</v>
      </c>
      <c r="S72">
        <v>9.1266689999999997</v>
      </c>
      <c r="T72">
        <v>1.1658685207366943</v>
      </c>
      <c r="U72">
        <v>8.2179946899414063</v>
      </c>
      <c r="V72">
        <v>-1.7514787912368774</v>
      </c>
      <c r="W72">
        <v>0.86158150434494019</v>
      </c>
      <c r="X72" s="1">
        <f t="shared" si="20"/>
        <v>7.9137684004459574</v>
      </c>
      <c r="Y72">
        <f t="shared" si="21"/>
        <v>7.3564131855964661</v>
      </c>
      <c r="Z72" s="7">
        <f t="shared" si="22"/>
        <v>0.55735521484949135</v>
      </c>
      <c r="AA72">
        <f t="shared" si="23"/>
        <v>-1.2129005995540423</v>
      </c>
    </row>
    <row r="73" spans="1:27" x14ac:dyDescent="0.15">
      <c r="A73" s="1">
        <v>3.6787499999999973E-2</v>
      </c>
      <c r="B73" s="1">
        <v>121.1895</v>
      </c>
      <c r="C73" s="1">
        <v>1.9763999999999893E-2</v>
      </c>
      <c r="D73" s="1">
        <v>115.8861</v>
      </c>
      <c r="E73" s="1">
        <v>-4.8450000000022087E-4</v>
      </c>
      <c r="F73" s="1">
        <v>120.25700000000001</v>
      </c>
      <c r="M73" s="1">
        <f t="shared" si="16"/>
        <v>0</v>
      </c>
      <c r="N73">
        <f t="shared" si="17"/>
        <v>0</v>
      </c>
      <c r="O73" s="7">
        <f t="shared" si="18"/>
        <v>0</v>
      </c>
      <c r="P73">
        <f t="shared" si="19"/>
        <v>0</v>
      </c>
      <c r="R73">
        <v>574.78599999999994</v>
      </c>
      <c r="S73">
        <v>9.1424889999999994</v>
      </c>
      <c r="T73">
        <v>1.1708706617355347</v>
      </c>
      <c r="U73">
        <v>8.2329874038696289</v>
      </c>
      <c r="V73">
        <v>-1.7517129182815552</v>
      </c>
      <c r="W73">
        <v>0.86071646213531494</v>
      </c>
      <c r="X73" s="1">
        <f t="shared" si="20"/>
        <v>7.9304396864565874</v>
      </c>
      <c r="Y73">
        <f t="shared" si="21"/>
        <v>7.372270941734314</v>
      </c>
      <c r="Z73" s="7">
        <f t="shared" si="22"/>
        <v>0.5581687447222734</v>
      </c>
      <c r="AA73">
        <f t="shared" si="23"/>
        <v>-1.2120493135434121</v>
      </c>
    </row>
    <row r="74" spans="1:27" x14ac:dyDescent="0.15">
      <c r="A74" s="1">
        <v>3.809550000000006E-2</v>
      </c>
      <c r="B74" s="1">
        <v>127.006</v>
      </c>
      <c r="C74" s="1">
        <v>2.0435499999999607E-2</v>
      </c>
      <c r="D74" s="1">
        <v>124.0004</v>
      </c>
      <c r="E74" s="1">
        <v>-1.9700000000000273E-4</v>
      </c>
      <c r="F74" s="1">
        <v>121.953</v>
      </c>
      <c r="M74" s="1">
        <f t="shared" si="16"/>
        <v>0</v>
      </c>
      <c r="N74">
        <f t="shared" si="17"/>
        <v>0</v>
      </c>
      <c r="O74" s="7">
        <f t="shared" si="18"/>
        <v>0</v>
      </c>
      <c r="P74">
        <f t="shared" si="19"/>
        <v>0</v>
      </c>
      <c r="R74">
        <v>574.42250000000001</v>
      </c>
      <c r="S74">
        <v>9.1662199999999991</v>
      </c>
      <c r="T74">
        <v>1.1787058115005493</v>
      </c>
      <c r="U74">
        <v>8.2556772232055664</v>
      </c>
      <c r="V74">
        <v>-1.751567006111145</v>
      </c>
      <c r="W74">
        <v>0.85825735330581665</v>
      </c>
      <c r="X74" s="1">
        <f t="shared" si="20"/>
        <v>7.9566525321407369</v>
      </c>
      <c r="Y74">
        <f t="shared" si="21"/>
        <v>7.3974198698997498</v>
      </c>
      <c r="Z74" s="7">
        <f t="shared" si="22"/>
        <v>0.55923266224098711</v>
      </c>
      <c r="AA74">
        <f t="shared" si="23"/>
        <v>-1.2095674678592623</v>
      </c>
    </row>
    <row r="75" spans="1:27" x14ac:dyDescent="0.15">
      <c r="A75" s="1">
        <v>3.9274000000000031E-2</v>
      </c>
      <c r="B75" s="1">
        <v>131.357</v>
      </c>
      <c r="C75" s="1">
        <v>2.3169999999999913E-2</v>
      </c>
      <c r="D75" s="1">
        <v>129.07989999999998</v>
      </c>
      <c r="E75" s="1">
        <v>-3.9650000000013286E-4</v>
      </c>
      <c r="F75" s="1">
        <v>126.1953</v>
      </c>
      <c r="M75" s="1">
        <f t="shared" si="16"/>
        <v>0</v>
      </c>
      <c r="N75">
        <f t="shared" si="17"/>
        <v>0</v>
      </c>
      <c r="O75" s="7">
        <f t="shared" si="18"/>
        <v>0</v>
      </c>
      <c r="P75">
        <f t="shared" si="19"/>
        <v>0</v>
      </c>
      <c r="R75">
        <v>573.99540000000002</v>
      </c>
      <c r="S75">
        <v>9.2018160000000009</v>
      </c>
      <c r="T75">
        <v>1.1895736455917358</v>
      </c>
      <c r="U75">
        <v>8.2896862030029297</v>
      </c>
      <c r="V75">
        <v>-1.7526308298110962</v>
      </c>
      <c r="W75">
        <v>0.8548811674118042</v>
      </c>
      <c r="X75" s="1">
        <f t="shared" si="20"/>
        <v>7.995804718246414</v>
      </c>
      <c r="Y75">
        <f t="shared" si="21"/>
        <v>7.4348050355911255</v>
      </c>
      <c r="Z75" s="7">
        <f t="shared" si="22"/>
        <v>0.56099968265528855</v>
      </c>
      <c r="AA75">
        <f t="shared" si="23"/>
        <v>-1.2060112817535869</v>
      </c>
    </row>
    <row r="76" spans="1:27" x14ac:dyDescent="0.15">
      <c r="A76" s="1">
        <v>4.0393000000000567E-2</v>
      </c>
      <c r="B76" s="1">
        <v>135.47839999999999</v>
      </c>
      <c r="C76" s="1">
        <v>2.3113500000000009E-2</v>
      </c>
      <c r="D76" s="1">
        <v>130.78910000000002</v>
      </c>
      <c r="E76" s="1">
        <v>3.9650000000013286E-4</v>
      </c>
      <c r="F76" s="1">
        <v>130.1542</v>
      </c>
      <c r="M76" s="1">
        <f t="shared" si="16"/>
        <v>0</v>
      </c>
      <c r="N76">
        <f t="shared" si="17"/>
        <v>0</v>
      </c>
      <c r="O76" s="7">
        <f t="shared" si="18"/>
        <v>0</v>
      </c>
      <c r="P76">
        <f t="shared" si="19"/>
        <v>0</v>
      </c>
      <c r="R76">
        <v>574.33209999999997</v>
      </c>
      <c r="S76">
        <v>9.2552090000000007</v>
      </c>
      <c r="T76">
        <v>1.2030452489852905</v>
      </c>
      <c r="U76">
        <v>8.3401889801025391</v>
      </c>
      <c r="V76">
        <v>-1.7556496858596802</v>
      </c>
      <c r="W76">
        <v>0.85575491189956665</v>
      </c>
      <c r="X76" s="1">
        <f t="shared" si="20"/>
        <v>8.0480201937342688</v>
      </c>
      <c r="Y76">
        <f t="shared" si="21"/>
        <v>7.4844340682029724</v>
      </c>
      <c r="Z76" s="7">
        <f t="shared" si="22"/>
        <v>0.56358612553129639</v>
      </c>
      <c r="AA76">
        <f t="shared" si="23"/>
        <v>-1.2071888062657319</v>
      </c>
    </row>
    <row r="77" spans="1:27" x14ac:dyDescent="0.15">
      <c r="A77" s="1">
        <v>4.2024500000000131E-2</v>
      </c>
      <c r="B77" s="1">
        <v>140.761</v>
      </c>
      <c r="C77" s="1">
        <v>2.4130499999999611E-2</v>
      </c>
      <c r="D77" s="1">
        <v>136.31549999999999</v>
      </c>
      <c r="E77" s="1">
        <v>1.1989999999999501E-3</v>
      </c>
      <c r="F77" s="1">
        <v>135.863</v>
      </c>
      <c r="M77" s="1">
        <f t="shared" si="16"/>
        <v>0</v>
      </c>
      <c r="N77">
        <f t="shared" si="17"/>
        <v>0</v>
      </c>
      <c r="O77" s="7">
        <f t="shared" si="18"/>
        <v>0</v>
      </c>
      <c r="P77">
        <f t="shared" si="19"/>
        <v>0</v>
      </c>
      <c r="R77">
        <v>574.22739999999999</v>
      </c>
      <c r="S77">
        <v>9.2752309999999998</v>
      </c>
      <c r="T77">
        <v>1.2089170217514038</v>
      </c>
      <c r="U77">
        <v>8.3592815399169922</v>
      </c>
      <c r="V77">
        <v>-1.7559496164321899</v>
      </c>
      <c r="W77">
        <v>0.85674911737442017</v>
      </c>
      <c r="X77" s="1">
        <f t="shared" si="20"/>
        <v>8.0671201139884232</v>
      </c>
      <c r="Y77">
        <f t="shared" si="21"/>
        <v>7.502532422542572</v>
      </c>
      <c r="Z77" s="7">
        <f t="shared" si="22"/>
        <v>0.56458769144585119</v>
      </c>
      <c r="AA77">
        <f t="shared" si="23"/>
        <v>-1.2081108860115766</v>
      </c>
    </row>
    <row r="78" spans="1:27" x14ac:dyDescent="0.15">
      <c r="A78" s="1">
        <v>4.3344000000000271E-2</v>
      </c>
      <c r="B78" s="1">
        <v>146.21940000000001</v>
      </c>
      <c r="C78" s="1">
        <v>2.6862999999999637E-2</v>
      </c>
      <c r="D78" s="1">
        <v>143.91589999999999</v>
      </c>
      <c r="E78" s="1">
        <v>1.3305000000001233E-3</v>
      </c>
      <c r="F78" s="1">
        <v>139.52420000000001</v>
      </c>
      <c r="M78" s="1">
        <f t="shared" si="16"/>
        <v>0</v>
      </c>
      <c r="N78">
        <f t="shared" si="17"/>
        <v>0</v>
      </c>
      <c r="O78" s="7">
        <f t="shared" si="18"/>
        <v>0</v>
      </c>
      <c r="P78">
        <f t="shared" si="19"/>
        <v>0</v>
      </c>
      <c r="R78">
        <v>574.13739999999996</v>
      </c>
      <c r="S78">
        <v>9.3052650000000003</v>
      </c>
      <c r="T78">
        <v>1.2172958850860596</v>
      </c>
      <c r="U78">
        <v>8.3878812789916992</v>
      </c>
      <c r="V78">
        <v>-1.7576150894165039</v>
      </c>
      <c r="W78">
        <v>0.85837692022323608</v>
      </c>
      <c r="X78" s="1">
        <f t="shared" si="20"/>
        <v>8.0958959476347694</v>
      </c>
      <c r="Y78">
        <f t="shared" si="21"/>
        <v>7.5295043587684631</v>
      </c>
      <c r="Z78" s="7">
        <f t="shared" si="22"/>
        <v>0.56639158886630625</v>
      </c>
      <c r="AA78">
        <f t="shared" si="23"/>
        <v>-1.209369052365231</v>
      </c>
    </row>
    <row r="79" spans="1:27" x14ac:dyDescent="0.15">
      <c r="A79" s="1">
        <v>4.4300999999999924E-2</v>
      </c>
      <c r="B79" s="1">
        <v>150.04320000000001</v>
      </c>
      <c r="C79" s="1">
        <v>2.847500000000025E-2</v>
      </c>
      <c r="D79" s="1">
        <v>148.2801</v>
      </c>
      <c r="E79" s="1">
        <v>2.0364999999997746E-3</v>
      </c>
      <c r="F79" s="1">
        <v>145.05720000000002</v>
      </c>
      <c r="M79" s="1">
        <f t="shared" si="16"/>
        <v>0</v>
      </c>
      <c r="N79">
        <f t="shared" si="17"/>
        <v>0</v>
      </c>
      <c r="O79" s="7">
        <f t="shared" si="18"/>
        <v>0</v>
      </c>
      <c r="P79">
        <f t="shared" si="19"/>
        <v>0</v>
      </c>
      <c r="R79">
        <v>574.02149999999995</v>
      </c>
      <c r="S79">
        <v>9.3165279999999999</v>
      </c>
      <c r="T79">
        <v>1.2204813957214355</v>
      </c>
      <c r="U79">
        <v>8.3986978530883789</v>
      </c>
      <c r="V79">
        <v>-1.7582583427429199</v>
      </c>
      <c r="W79">
        <v>0.8590354323387146</v>
      </c>
      <c r="X79" s="1">
        <f t="shared" si="20"/>
        <v>8.1067502643396736</v>
      </c>
      <c r="Y79">
        <f t="shared" si="21"/>
        <v>7.5396624207496643</v>
      </c>
      <c r="Z79" s="7">
        <f t="shared" si="22"/>
        <v>0.5670878435900093</v>
      </c>
      <c r="AA79">
        <f t="shared" si="23"/>
        <v>-1.2097777356603263</v>
      </c>
    </row>
    <row r="80" spans="1:27" x14ac:dyDescent="0.15">
      <c r="A80" s="1">
        <v>4.610000000000003E-2</v>
      </c>
      <c r="B80" s="1">
        <v>155.1104</v>
      </c>
      <c r="C80" s="1">
        <v>3.0340500000000326E-2</v>
      </c>
      <c r="D80" s="1">
        <v>148.88759999999999</v>
      </c>
      <c r="E80" s="1">
        <v>2.2240000000000038E-3</v>
      </c>
      <c r="F80" s="1">
        <v>151.45479999999998</v>
      </c>
      <c r="M80" s="1">
        <f t="shared" si="16"/>
        <v>0</v>
      </c>
      <c r="N80">
        <f t="shared" si="17"/>
        <v>0</v>
      </c>
      <c r="O80" s="7">
        <f t="shared" si="18"/>
        <v>0</v>
      </c>
      <c r="P80">
        <f t="shared" si="19"/>
        <v>0</v>
      </c>
      <c r="R80">
        <v>573.95839999999998</v>
      </c>
      <c r="S80">
        <v>9.3334220000000006</v>
      </c>
      <c r="T80">
        <v>1.2249000072479248</v>
      </c>
      <c r="U80">
        <v>8.4148216247558594</v>
      </c>
      <c r="V80">
        <v>-1.75941002368927</v>
      </c>
      <c r="W80">
        <v>0.85976862907409668</v>
      </c>
      <c r="X80" s="1">
        <f t="shared" si="20"/>
        <v>8.1231109883044397</v>
      </c>
      <c r="Y80">
        <f t="shared" si="21"/>
        <v>7.5550529956817627</v>
      </c>
      <c r="Z80" s="7">
        <f t="shared" si="22"/>
        <v>0.56805799262267698</v>
      </c>
      <c r="AA80">
        <f t="shared" si="23"/>
        <v>-1.2103110116955609</v>
      </c>
    </row>
    <row r="81" spans="1:27" x14ac:dyDescent="0.15">
      <c r="A81" s="1">
        <v>4.7195499999999946E-2</v>
      </c>
      <c r="B81" s="1">
        <v>162.00110000000001</v>
      </c>
      <c r="C81" s="1">
        <v>3.0550500000000369E-2</v>
      </c>
      <c r="D81" s="1">
        <v>156.85929999999999</v>
      </c>
      <c r="E81" s="1">
        <v>3.2190000000000829E-3</v>
      </c>
      <c r="F81" s="1">
        <v>156.19129999999998</v>
      </c>
      <c r="M81" s="1">
        <f t="shared" si="16"/>
        <v>0</v>
      </c>
      <c r="N81">
        <f t="shared" si="17"/>
        <v>0</v>
      </c>
      <c r="O81" s="7">
        <f t="shared" si="18"/>
        <v>0</v>
      </c>
      <c r="P81">
        <f t="shared" si="19"/>
        <v>0</v>
      </c>
      <c r="R81">
        <v>574.12070000000006</v>
      </c>
      <c r="S81">
        <v>9.3587629999999997</v>
      </c>
      <c r="T81">
        <v>1.2309132814407349</v>
      </c>
      <c r="U81">
        <v>8.4388265609741211</v>
      </c>
      <c r="V81">
        <v>-1.7615683078765869</v>
      </c>
      <c r="W81">
        <v>0.86032545566558838</v>
      </c>
      <c r="X81" s="1">
        <f t="shared" si="20"/>
        <v>8.1479215181275393</v>
      </c>
      <c r="Y81">
        <f t="shared" si="21"/>
        <v>7.5785011053085327</v>
      </c>
      <c r="Z81" s="7">
        <f t="shared" si="22"/>
        <v>0.56942041281900657</v>
      </c>
      <c r="AA81">
        <f t="shared" si="23"/>
        <v>-1.2108414818724604</v>
      </c>
    </row>
    <row r="82" spans="1:27" x14ac:dyDescent="0.15">
      <c r="A82" s="1">
        <v>4.9262499999999765E-2</v>
      </c>
      <c r="B82" s="1">
        <v>167.37820000000002</v>
      </c>
      <c r="C82" s="1">
        <v>3.342350000000005E-2</v>
      </c>
      <c r="D82" s="1">
        <v>166.58829999999998</v>
      </c>
      <c r="E82" s="1">
        <v>2.9995000000002658E-3</v>
      </c>
      <c r="F82" s="1">
        <v>158.52789999999999</v>
      </c>
      <c r="M82" s="1">
        <f t="shared" si="16"/>
        <v>0</v>
      </c>
      <c r="N82">
        <f t="shared" si="17"/>
        <v>0</v>
      </c>
      <c r="O82" s="7">
        <f t="shared" si="18"/>
        <v>0</v>
      </c>
      <c r="P82">
        <f t="shared" si="19"/>
        <v>0</v>
      </c>
      <c r="R82">
        <v>574.54690000000005</v>
      </c>
      <c r="S82">
        <v>9.3967740000000006</v>
      </c>
      <c r="T82">
        <v>1.2392728328704834</v>
      </c>
      <c r="U82">
        <v>8.4748477935791016</v>
      </c>
      <c r="V82">
        <v>-1.765460729598999</v>
      </c>
      <c r="W82">
        <v>0.86061280965805054</v>
      </c>
      <c r="X82" s="1">
        <f t="shared" si="20"/>
        <v>8.185658078114292</v>
      </c>
      <c r="Y82">
        <f t="shared" si="21"/>
        <v>7.614234983921051</v>
      </c>
      <c r="Z82" s="7">
        <f t="shared" si="22"/>
        <v>0.571423094193241</v>
      </c>
      <c r="AA82">
        <f t="shared" si="23"/>
        <v>-1.2111159218857086</v>
      </c>
    </row>
    <row r="83" spans="1:27" x14ac:dyDescent="0.15">
      <c r="A83" s="1">
        <v>5.0909000000000315E-2</v>
      </c>
      <c r="B83" s="1">
        <v>173.86370000000002</v>
      </c>
      <c r="C83" s="1">
        <v>3.3786999999999789E-2</v>
      </c>
      <c r="D83" s="1">
        <v>168.66890000000001</v>
      </c>
      <c r="E83" s="1">
        <v>3.2179999999997211E-3</v>
      </c>
      <c r="F83" s="1">
        <v>169.2424</v>
      </c>
      <c r="M83" s="1">
        <f t="shared" si="16"/>
        <v>0</v>
      </c>
      <c r="N83">
        <f t="shared" si="17"/>
        <v>0</v>
      </c>
      <c r="O83" s="7">
        <f t="shared" si="18"/>
        <v>0</v>
      </c>
      <c r="P83">
        <f t="shared" si="19"/>
        <v>0</v>
      </c>
      <c r="R83">
        <v>575.08330000000001</v>
      </c>
      <c r="S83">
        <v>9.4537929999999992</v>
      </c>
      <c r="T83">
        <v>1.2518453598022461</v>
      </c>
      <c r="U83">
        <v>8.5290002822875977</v>
      </c>
      <c r="V83">
        <v>-1.7712105512619019</v>
      </c>
      <c r="W83">
        <v>0.8610491156578064</v>
      </c>
      <c r="X83" s="1">
        <f t="shared" si="20"/>
        <v>8.2423505224686391</v>
      </c>
      <c r="Y83">
        <f t="shared" si="21"/>
        <v>7.6679511666297913</v>
      </c>
      <c r="Z83" s="7">
        <f t="shared" si="22"/>
        <v>0.57439935583884782</v>
      </c>
      <c r="AA83">
        <f t="shared" si="23"/>
        <v>-1.2114424775313601</v>
      </c>
    </row>
    <row r="84" spans="1:27" x14ac:dyDescent="0.15">
      <c r="A84" s="1">
        <v>5.1865499999999454E-2</v>
      </c>
      <c r="B84" s="1">
        <v>176.512</v>
      </c>
      <c r="C84" s="1">
        <v>3.3420000000000005E-2</v>
      </c>
      <c r="D84" s="1">
        <v>170.6276</v>
      </c>
      <c r="E84" s="1">
        <v>4.02199999999997E-3</v>
      </c>
      <c r="F84" s="1">
        <v>172.56639999999999</v>
      </c>
      <c r="M84" s="1">
        <f t="shared" si="16"/>
        <v>0</v>
      </c>
      <c r="N84">
        <f t="shared" si="17"/>
        <v>0</v>
      </c>
      <c r="O84" s="7">
        <f t="shared" si="18"/>
        <v>0</v>
      </c>
      <c r="P84">
        <f t="shared" si="19"/>
        <v>0</v>
      </c>
      <c r="R84">
        <v>575.74040000000002</v>
      </c>
      <c r="S84">
        <v>9.5393179999999997</v>
      </c>
      <c r="T84">
        <v>1.2707823514938354</v>
      </c>
      <c r="U84">
        <v>8.6103620529174805</v>
      </c>
      <c r="V84">
        <v>-1.7793924808502197</v>
      </c>
      <c r="W84">
        <v>0.86185371875762939</v>
      </c>
      <c r="X84" s="1">
        <f t="shared" si="20"/>
        <v>8.3272413146497541</v>
      </c>
      <c r="Y84">
        <f t="shared" si="21"/>
        <v>7.7485083341598511</v>
      </c>
      <c r="Z84" s="7">
        <f t="shared" si="22"/>
        <v>0.57873298048990307</v>
      </c>
      <c r="AA84">
        <f t="shared" si="23"/>
        <v>-1.2120766853502456</v>
      </c>
    </row>
    <row r="85" spans="1:27" x14ac:dyDescent="0.15">
      <c r="A85" s="1">
        <v>5.5107500000000087E-2</v>
      </c>
      <c r="B85" s="1">
        <v>186.63890000000001</v>
      </c>
      <c r="C85" s="1">
        <v>3.6286999999999736E-2</v>
      </c>
      <c r="D85" s="1">
        <v>183.55779999999999</v>
      </c>
      <c r="E85" s="1">
        <v>5.3195000000001436E-3</v>
      </c>
      <c r="F85" s="1">
        <v>177.0317</v>
      </c>
      <c r="M85" s="1">
        <f t="shared" si="16"/>
        <v>0</v>
      </c>
      <c r="N85">
        <f t="shared" si="17"/>
        <v>0</v>
      </c>
      <c r="O85" s="7">
        <f t="shared" si="18"/>
        <v>0</v>
      </c>
      <c r="P85">
        <f t="shared" si="19"/>
        <v>0</v>
      </c>
      <c r="R85">
        <v>576.55830000000003</v>
      </c>
      <c r="S85">
        <v>9.6676070000000003</v>
      </c>
      <c r="T85">
        <v>1.2993723154067993</v>
      </c>
      <c r="U85">
        <v>8.7325687408447266</v>
      </c>
      <c r="V85">
        <v>-1.7910819053649902</v>
      </c>
      <c r="W85">
        <v>0.86288332939147949</v>
      </c>
      <c r="X85" s="1">
        <f t="shared" si="20"/>
        <v>8.4547534420541339</v>
      </c>
      <c r="Y85">
        <f t="shared" si="21"/>
        <v>7.8696854114532471</v>
      </c>
      <c r="Z85" s="7">
        <f t="shared" si="22"/>
        <v>0.58506803060088686</v>
      </c>
      <c r="AA85">
        <f t="shared" si="23"/>
        <v>-1.2128535579458664</v>
      </c>
    </row>
    <row r="86" spans="1:27" x14ac:dyDescent="0.15">
      <c r="A86" s="1">
        <v>5.5470499999999756E-2</v>
      </c>
      <c r="B86" s="1">
        <v>188.71279999999999</v>
      </c>
      <c r="C86" s="1">
        <v>3.9510000000000378E-2</v>
      </c>
      <c r="D86" s="1">
        <v>186.6653</v>
      </c>
      <c r="E86" s="1">
        <v>6.7780000000001728E-3</v>
      </c>
      <c r="F86" s="1">
        <v>184.9769</v>
      </c>
      <c r="M86" s="1">
        <f t="shared" si="16"/>
        <v>0</v>
      </c>
      <c r="N86">
        <f t="shared" si="17"/>
        <v>0</v>
      </c>
      <c r="O86" s="7">
        <f t="shared" si="18"/>
        <v>0</v>
      </c>
      <c r="P86">
        <f t="shared" si="19"/>
        <v>0</v>
      </c>
      <c r="R86">
        <v>577.60860000000002</v>
      </c>
      <c r="S86">
        <v>9.860042</v>
      </c>
      <c r="T86">
        <v>1.3423359394073486</v>
      </c>
      <c r="U86">
        <v>8.9160728454589844</v>
      </c>
      <c r="V86">
        <v>-1.8075520992279053</v>
      </c>
      <c r="W86">
        <v>0.86440169811248779</v>
      </c>
      <c r="X86" s="1">
        <f t="shared" si="20"/>
        <v>8.6458777993301226</v>
      </c>
      <c r="Y86">
        <f t="shared" si="21"/>
        <v>8.0516711473464966</v>
      </c>
      <c r="Z86" s="7">
        <f t="shared" si="22"/>
        <v>0.59420665198362599</v>
      </c>
      <c r="AA86">
        <f t="shared" si="23"/>
        <v>-1.2141642006698774</v>
      </c>
    </row>
    <row r="87" spans="1:27" x14ac:dyDescent="0.15">
      <c r="A87" s="1">
        <v>5.7939000000000185E-2</v>
      </c>
      <c r="B87" s="1">
        <v>197.57640000000001</v>
      </c>
      <c r="C87" s="1">
        <v>4.1383999999999865E-2</v>
      </c>
      <c r="D87" s="1">
        <v>191.21189999999999</v>
      </c>
      <c r="E87" s="1">
        <v>6.5064999999999706E-3</v>
      </c>
      <c r="F87" s="1">
        <v>186.94979999999998</v>
      </c>
      <c r="M87" s="1">
        <f t="shared" si="16"/>
        <v>0</v>
      </c>
      <c r="N87">
        <f t="shared" si="17"/>
        <v>0</v>
      </c>
      <c r="O87" s="7">
        <f t="shared" si="18"/>
        <v>0</v>
      </c>
      <c r="P87">
        <f t="shared" si="19"/>
        <v>0</v>
      </c>
      <c r="R87">
        <v>578.51660000000004</v>
      </c>
      <c r="S87">
        <v>10</v>
      </c>
      <c r="T87">
        <v>1.3735597133636475</v>
      </c>
      <c r="U87">
        <v>9.0493278503417969</v>
      </c>
      <c r="V87">
        <v>-1.8184843063354492</v>
      </c>
      <c r="W87">
        <v>0.86616110801696777</v>
      </c>
      <c r="X87" s="1">
        <f t="shared" si="20"/>
        <v>8.783698705920413</v>
      </c>
      <c r="Y87">
        <f t="shared" si="21"/>
        <v>8.1831667423248291</v>
      </c>
      <c r="Z87" s="7">
        <f t="shared" si="22"/>
        <v>0.60053196359558392</v>
      </c>
      <c r="AA87">
        <f t="shared" si="23"/>
        <v>-1.216301294079587</v>
      </c>
    </row>
    <row r="88" spans="1:27" x14ac:dyDescent="0.15">
      <c r="A88" s="1">
        <v>5.9803499999999676E-2</v>
      </c>
      <c r="B88" s="1">
        <v>200.8664</v>
      </c>
      <c r="C88" s="1">
        <v>4.2881500000000017E-2</v>
      </c>
      <c r="D88" s="1">
        <v>195.9144</v>
      </c>
      <c r="E88" s="1">
        <v>7.8709999999999614E-3</v>
      </c>
      <c r="F88" s="1">
        <v>196.75910000000002</v>
      </c>
      <c r="M88" s="1">
        <f t="shared" si="16"/>
        <v>0</v>
      </c>
      <c r="N88">
        <f t="shared" si="17"/>
        <v>0</v>
      </c>
      <c r="O88" s="7">
        <f t="shared" si="18"/>
        <v>0</v>
      </c>
      <c r="P88">
        <f t="shared" si="19"/>
        <v>0</v>
      </c>
      <c r="X88" s="1"/>
      <c r="Z88" s="7"/>
    </row>
    <row r="89" spans="1:27" x14ac:dyDescent="0.15">
      <c r="A89" s="1">
        <v>6.1868000000000034E-2</v>
      </c>
      <c r="B89" s="1">
        <v>209.18289999999999</v>
      </c>
      <c r="C89" s="1">
        <v>4.3517000000000028E-2</v>
      </c>
      <c r="D89" s="1">
        <v>204.20349999999999</v>
      </c>
      <c r="E89" s="1">
        <v>8.8235000000003172E-3</v>
      </c>
      <c r="F89" s="1">
        <v>200.79829999999998</v>
      </c>
      <c r="M89" s="1">
        <f t="shared" si="16"/>
        <v>0</v>
      </c>
      <c r="N89">
        <f t="shared" si="17"/>
        <v>0</v>
      </c>
      <c r="O89" s="7">
        <f t="shared" si="18"/>
        <v>0</v>
      </c>
      <c r="P89">
        <f t="shared" si="19"/>
        <v>0</v>
      </c>
      <c r="X89" s="1"/>
      <c r="Z89" s="7"/>
    </row>
    <row r="90" spans="1:27" x14ac:dyDescent="0.15">
      <c r="A90" s="1">
        <v>6.2147999999999648E-2</v>
      </c>
      <c r="B90" s="1">
        <v>209.81120000000001</v>
      </c>
      <c r="C90" s="1">
        <v>4.7432999999999836E-2</v>
      </c>
      <c r="D90" s="1">
        <v>209.541</v>
      </c>
      <c r="E90" s="1">
        <v>9.5089999999999897E-3</v>
      </c>
      <c r="F90" s="1">
        <v>205.6019</v>
      </c>
      <c r="M90" s="1">
        <f t="shared" si="16"/>
        <v>0</v>
      </c>
      <c r="N90">
        <f t="shared" si="17"/>
        <v>0</v>
      </c>
      <c r="O90" s="7">
        <f t="shared" si="18"/>
        <v>0</v>
      </c>
      <c r="P90">
        <f t="shared" si="19"/>
        <v>0</v>
      </c>
      <c r="X90" s="1"/>
      <c r="Z90" s="7"/>
    </row>
    <row r="91" spans="1:27" x14ac:dyDescent="0.15">
      <c r="A91" s="1">
        <v>6.5633499999999678E-2</v>
      </c>
      <c r="B91" s="1">
        <v>222.95679999999999</v>
      </c>
      <c r="C91" s="1">
        <v>4.7960000000000225E-2</v>
      </c>
      <c r="D91" s="1">
        <v>213.3638</v>
      </c>
      <c r="E91" s="1">
        <v>1.0130000000000194E-2</v>
      </c>
      <c r="F91" s="1">
        <v>212.98589999999999</v>
      </c>
      <c r="M91" s="1">
        <f t="shared" si="16"/>
        <v>0</v>
      </c>
      <c r="N91">
        <f t="shared" si="17"/>
        <v>0</v>
      </c>
      <c r="O91" s="7">
        <f t="shared" si="18"/>
        <v>0</v>
      </c>
      <c r="P91">
        <f t="shared" si="19"/>
        <v>0</v>
      </c>
      <c r="X91" s="1"/>
      <c r="Z91" s="7"/>
    </row>
    <row r="92" spans="1:27" x14ac:dyDescent="0.15">
      <c r="A92" s="1">
        <v>6.7674500000000304E-2</v>
      </c>
      <c r="B92" s="1">
        <v>228.0514</v>
      </c>
      <c r="C92" s="1">
        <v>4.9989500000000131E-2</v>
      </c>
      <c r="D92" s="1">
        <v>222.7679</v>
      </c>
      <c r="E92" s="1">
        <v>1.2323500000000154E-2</v>
      </c>
      <c r="F92" s="1">
        <v>217.33029999999999</v>
      </c>
      <c r="M92" s="1">
        <f t="shared" si="16"/>
        <v>0</v>
      </c>
      <c r="N92">
        <f t="shared" si="17"/>
        <v>0</v>
      </c>
      <c r="O92" s="7">
        <f t="shared" si="18"/>
        <v>0</v>
      </c>
      <c r="P92">
        <f t="shared" si="19"/>
        <v>0</v>
      </c>
      <c r="X92" s="1"/>
      <c r="Z92" s="7"/>
    </row>
    <row r="93" spans="1:27" x14ac:dyDescent="0.15">
      <c r="A93" s="1">
        <v>6.8896999999999764E-2</v>
      </c>
      <c r="B93" s="1">
        <v>229.86840000000001</v>
      </c>
      <c r="C93" s="1">
        <v>5.3000500000000006E-2</v>
      </c>
      <c r="D93" s="1">
        <v>226.5179</v>
      </c>
      <c r="E93" s="1">
        <v>1.2741000000000113E-2</v>
      </c>
      <c r="F93" s="1">
        <v>225.86879999999999</v>
      </c>
      <c r="M93" s="1">
        <f t="shared" si="16"/>
        <v>0</v>
      </c>
      <c r="N93">
        <f t="shared" si="17"/>
        <v>0</v>
      </c>
      <c r="O93" s="7">
        <f t="shared" si="18"/>
        <v>0</v>
      </c>
      <c r="P93">
        <f t="shared" si="19"/>
        <v>0</v>
      </c>
      <c r="X93" s="1"/>
      <c r="Z93" s="7"/>
    </row>
    <row r="94" spans="1:27" x14ac:dyDescent="0.15">
      <c r="A94" s="1">
        <v>7.1340499999999363E-2</v>
      </c>
      <c r="B94" s="1">
        <v>237.8202</v>
      </c>
      <c r="C94" s="1">
        <v>5.2679000000000364E-2</v>
      </c>
      <c r="D94" s="1">
        <v>232.25979999999998</v>
      </c>
      <c r="E94" s="1">
        <v>1.3293500000000069E-2</v>
      </c>
      <c r="F94" s="1">
        <v>226.66629999999998</v>
      </c>
      <c r="M94" s="1">
        <f t="shared" si="16"/>
        <v>0</v>
      </c>
      <c r="N94">
        <f t="shared" si="17"/>
        <v>0</v>
      </c>
      <c r="O94" s="7">
        <f t="shared" si="18"/>
        <v>0</v>
      </c>
      <c r="P94">
        <f t="shared" si="19"/>
        <v>0</v>
      </c>
      <c r="X94" s="1"/>
      <c r="Z94" s="7"/>
    </row>
    <row r="95" spans="1:27" x14ac:dyDescent="0.15">
      <c r="A95" s="1">
        <v>7.3898500000000311E-2</v>
      </c>
      <c r="B95" s="1">
        <v>247.06829999999999</v>
      </c>
      <c r="C95" s="1">
        <v>5.4954000000000391E-2</v>
      </c>
      <c r="D95" s="1">
        <v>239.46799999999999</v>
      </c>
      <c r="E95" s="1">
        <v>1.4145499999999922E-2</v>
      </c>
      <c r="F95" s="1">
        <v>238.47499999999999</v>
      </c>
      <c r="M95" s="1">
        <f t="shared" si="16"/>
        <v>0</v>
      </c>
      <c r="N95">
        <f t="shared" si="17"/>
        <v>0</v>
      </c>
      <c r="O95" s="7">
        <f t="shared" si="18"/>
        <v>0</v>
      </c>
      <c r="P95">
        <f t="shared" si="19"/>
        <v>0</v>
      </c>
      <c r="X95" s="1"/>
      <c r="Z95" s="7"/>
    </row>
    <row r="96" spans="1:27" x14ac:dyDescent="0.15">
      <c r="A96" s="1">
        <v>7.4769000000000307E-2</v>
      </c>
      <c r="B96" s="1">
        <v>249.03450000000001</v>
      </c>
      <c r="C96" s="1">
        <v>5.6907499999999889E-2</v>
      </c>
      <c r="D96" s="1">
        <v>246.5411</v>
      </c>
      <c r="E96" s="1">
        <v>1.4896999999999716E-2</v>
      </c>
      <c r="F96" s="1">
        <v>237.73229999999998</v>
      </c>
      <c r="M96" s="1">
        <f t="shared" si="16"/>
        <v>0</v>
      </c>
      <c r="N96">
        <f t="shared" si="17"/>
        <v>0</v>
      </c>
      <c r="O96" s="7">
        <f t="shared" si="18"/>
        <v>0</v>
      </c>
      <c r="P96">
        <f t="shared" si="19"/>
        <v>0</v>
      </c>
      <c r="X96" s="1"/>
      <c r="Z96" s="7"/>
    </row>
    <row r="97" spans="1:26" x14ac:dyDescent="0.15">
      <c r="A97" s="1">
        <v>8.0566000000000138E-2</v>
      </c>
      <c r="B97" s="1">
        <v>265.96429999999998</v>
      </c>
      <c r="C97" s="1">
        <v>6.0169000000000139E-2</v>
      </c>
      <c r="D97" s="1">
        <v>253.4725</v>
      </c>
      <c r="E97" s="1">
        <v>1.5875499999999931E-2</v>
      </c>
      <c r="F97" s="1">
        <v>251.4051</v>
      </c>
      <c r="M97" s="1">
        <f t="shared" si="16"/>
        <v>0</v>
      </c>
      <c r="N97">
        <f t="shared" si="17"/>
        <v>0</v>
      </c>
      <c r="O97" s="7">
        <f t="shared" si="18"/>
        <v>0</v>
      </c>
      <c r="P97">
        <f t="shared" si="19"/>
        <v>0</v>
      </c>
      <c r="X97" s="1"/>
      <c r="Z97" s="7"/>
    </row>
    <row r="98" spans="1:26" x14ac:dyDescent="0.15">
      <c r="A98" s="1">
        <v>8.2790000000000141E-2</v>
      </c>
      <c r="B98" s="1">
        <v>268.41609999999997</v>
      </c>
      <c r="C98" s="1">
        <v>6.0041000000000011E-2</v>
      </c>
      <c r="D98" s="1">
        <v>258.61340000000001</v>
      </c>
      <c r="E98" s="1">
        <v>1.7699499999999757E-2</v>
      </c>
      <c r="F98" s="1">
        <v>251.44579999999999</v>
      </c>
      <c r="M98" s="1">
        <f t="shared" si="16"/>
        <v>0</v>
      </c>
      <c r="N98">
        <f t="shared" si="17"/>
        <v>0</v>
      </c>
      <c r="O98" s="7">
        <f t="shared" si="18"/>
        <v>0</v>
      </c>
      <c r="P98">
        <f t="shared" si="19"/>
        <v>0</v>
      </c>
      <c r="X98" s="1"/>
      <c r="Z98" s="7"/>
    </row>
    <row r="99" spans="1:26" x14ac:dyDescent="0.15">
      <c r="A99" s="1">
        <v>8.3670000000000133E-2</v>
      </c>
      <c r="B99" s="1">
        <v>272.75299999999999</v>
      </c>
      <c r="C99" s="1">
        <v>6.1132000000000186E-2</v>
      </c>
      <c r="D99" s="1">
        <v>267.68670000000003</v>
      </c>
      <c r="E99" s="1">
        <v>1.9426500000000235E-2</v>
      </c>
      <c r="F99" s="1">
        <v>254.66200000000001</v>
      </c>
      <c r="M99" s="1">
        <f t="shared" si="16"/>
        <v>0</v>
      </c>
      <c r="N99">
        <f t="shared" si="17"/>
        <v>0</v>
      </c>
      <c r="O99" s="7">
        <f t="shared" si="18"/>
        <v>0</v>
      </c>
      <c r="P99">
        <f t="shared" si="19"/>
        <v>0</v>
      </c>
      <c r="X99" s="1"/>
      <c r="Z99" s="7"/>
    </row>
    <row r="100" spans="1:26" x14ac:dyDescent="0.15">
      <c r="A100" s="1">
        <v>8.6512999999999618E-2</v>
      </c>
      <c r="B100" s="1">
        <v>277.51590000000004</v>
      </c>
      <c r="C100" s="1">
        <v>6.4597999999999711E-2</v>
      </c>
      <c r="D100" s="1">
        <v>272.58479999999997</v>
      </c>
      <c r="E100" s="1">
        <v>2.0134999999999792E-2</v>
      </c>
      <c r="F100" s="1">
        <v>269.45640000000003</v>
      </c>
      <c r="M100" s="1">
        <f t="shared" si="16"/>
        <v>0</v>
      </c>
      <c r="N100">
        <f t="shared" si="17"/>
        <v>0</v>
      </c>
      <c r="O100" s="7">
        <f t="shared" si="18"/>
        <v>0</v>
      </c>
      <c r="P100">
        <f t="shared" si="19"/>
        <v>0</v>
      </c>
      <c r="X100" s="1"/>
      <c r="Z100" s="7"/>
    </row>
    <row r="101" spans="1:26" x14ac:dyDescent="0.15">
      <c r="A101" s="1">
        <v>8.9098500000000413E-2</v>
      </c>
      <c r="B101" s="1">
        <v>286.25759999999997</v>
      </c>
      <c r="C101" s="1">
        <v>6.5287500000000165E-2</v>
      </c>
      <c r="D101" s="1">
        <v>273.96229999999997</v>
      </c>
      <c r="E101" s="1">
        <v>2.1391999999999856E-2</v>
      </c>
      <c r="F101" s="1">
        <v>276.2054</v>
      </c>
      <c r="M101" s="1">
        <f t="shared" si="16"/>
        <v>0</v>
      </c>
      <c r="N101">
        <f t="shared" si="17"/>
        <v>0</v>
      </c>
      <c r="O101" s="7">
        <f t="shared" si="18"/>
        <v>0</v>
      </c>
      <c r="P101">
        <f t="shared" si="19"/>
        <v>0</v>
      </c>
      <c r="X101" s="1"/>
      <c r="Z101" s="7"/>
    </row>
    <row r="102" spans="1:26" x14ac:dyDescent="0.15">
      <c r="A102" s="1">
        <v>8.9867499999999989E-2</v>
      </c>
      <c r="B102" s="1">
        <v>288.90600000000001</v>
      </c>
      <c r="C102" s="1">
        <v>6.63860000000005E-2</v>
      </c>
      <c r="D102" s="1">
        <v>277.48950000000002</v>
      </c>
      <c r="E102" s="1">
        <v>2.2894000000000192E-2</v>
      </c>
      <c r="F102" s="1">
        <v>280.8673</v>
      </c>
      <c r="M102" s="1">
        <f t="shared" si="16"/>
        <v>0</v>
      </c>
      <c r="N102">
        <f t="shared" si="17"/>
        <v>0</v>
      </c>
      <c r="O102" s="7">
        <f t="shared" si="18"/>
        <v>0</v>
      </c>
      <c r="P102">
        <f t="shared" si="19"/>
        <v>0</v>
      </c>
      <c r="X102" s="1"/>
      <c r="Z102" s="7"/>
    </row>
    <row r="103" spans="1:26" x14ac:dyDescent="0.15">
      <c r="A103" s="1">
        <v>9.0600500000000306E-2</v>
      </c>
      <c r="B103" s="1">
        <v>288.35230000000001</v>
      </c>
      <c r="C103" s="1">
        <v>6.7765500000000589E-2</v>
      </c>
      <c r="D103" s="1">
        <v>277.28629999999998</v>
      </c>
      <c r="E103" s="1">
        <v>2.445300000000028E-2</v>
      </c>
      <c r="F103" s="1">
        <v>286.78479999999996</v>
      </c>
      <c r="M103" s="1">
        <f t="shared" si="16"/>
        <v>0</v>
      </c>
      <c r="N103">
        <f t="shared" si="17"/>
        <v>0</v>
      </c>
      <c r="O103" s="7">
        <f t="shared" si="18"/>
        <v>0</v>
      </c>
      <c r="P103">
        <f t="shared" si="19"/>
        <v>0</v>
      </c>
      <c r="X103" s="1"/>
      <c r="Z103" s="7"/>
    </row>
    <row r="104" spans="1:26" x14ac:dyDescent="0.15">
      <c r="A104" s="1">
        <v>9.1717000000000048E-2</v>
      </c>
      <c r="B104" s="1">
        <v>291.26429999999999</v>
      </c>
      <c r="C104" s="1">
        <v>6.8728000000000122E-2</v>
      </c>
      <c r="D104" s="1">
        <v>277.54329999999999</v>
      </c>
      <c r="E104" s="1">
        <v>2.6056999999999997E-2</v>
      </c>
      <c r="F104" s="1">
        <v>294.5949</v>
      </c>
      <c r="M104" s="1">
        <f t="shared" si="16"/>
        <v>0</v>
      </c>
      <c r="N104">
        <f t="shared" si="17"/>
        <v>0</v>
      </c>
      <c r="O104" s="7">
        <f t="shared" si="18"/>
        <v>0</v>
      </c>
      <c r="P104">
        <f t="shared" si="19"/>
        <v>0</v>
      </c>
      <c r="X104" s="1"/>
      <c r="Z104" s="7"/>
    </row>
    <row r="105" spans="1:26" x14ac:dyDescent="0.15">
      <c r="A105" s="1">
        <v>9.3089500000000491E-2</v>
      </c>
      <c r="B105" s="1">
        <v>296.16149999999999</v>
      </c>
      <c r="C105" s="1">
        <v>6.8261000000000127E-2</v>
      </c>
      <c r="D105" s="1">
        <v>276.63819999999998</v>
      </c>
      <c r="E105" s="1">
        <v>2.6873499999999995E-2</v>
      </c>
      <c r="F105" s="1">
        <v>299.62720000000002</v>
      </c>
      <c r="M105" s="1">
        <f t="shared" si="16"/>
        <v>0</v>
      </c>
      <c r="N105">
        <f t="shared" si="17"/>
        <v>0</v>
      </c>
      <c r="O105" s="7">
        <f t="shared" si="18"/>
        <v>0</v>
      </c>
      <c r="P105">
        <f t="shared" si="19"/>
        <v>0</v>
      </c>
      <c r="X105" s="1"/>
      <c r="Z105" s="7"/>
    </row>
    <row r="106" spans="1:26" x14ac:dyDescent="0.15">
      <c r="A106" s="1">
        <v>9.6042499999999809E-2</v>
      </c>
      <c r="B106" s="1">
        <v>303.84309999999999</v>
      </c>
      <c r="C106" s="1">
        <v>6.8467500000000125E-2</v>
      </c>
      <c r="D106" s="1">
        <v>283.1302</v>
      </c>
      <c r="E106" s="1">
        <v>2.9260000000000286E-2</v>
      </c>
      <c r="F106" s="1">
        <v>307.59219999999999</v>
      </c>
      <c r="M106" s="1">
        <f t="shared" si="16"/>
        <v>0</v>
      </c>
      <c r="N106">
        <f t="shared" si="17"/>
        <v>0</v>
      </c>
      <c r="O106" s="7">
        <f t="shared" si="18"/>
        <v>0</v>
      </c>
      <c r="P106">
        <f t="shared" si="19"/>
        <v>0</v>
      </c>
      <c r="X106" s="1"/>
      <c r="Z106" s="7"/>
    </row>
    <row r="107" spans="1:26" x14ac:dyDescent="0.15">
      <c r="A107" s="1">
        <v>9.878600000000004E-2</v>
      </c>
      <c r="B107" s="1">
        <v>307.72070000000002</v>
      </c>
      <c r="C107" s="1">
        <v>6.9598000000000493E-2</v>
      </c>
      <c r="D107" s="1">
        <v>290.97329999999999</v>
      </c>
      <c r="E107" s="1">
        <v>3.1054499999999319E-2</v>
      </c>
      <c r="F107" s="1">
        <v>309.9572</v>
      </c>
      <c r="M107" s="1">
        <f t="shared" si="16"/>
        <v>0</v>
      </c>
      <c r="N107">
        <f t="shared" si="17"/>
        <v>0</v>
      </c>
      <c r="O107" s="7">
        <f t="shared" si="18"/>
        <v>0</v>
      </c>
      <c r="P107">
        <f t="shared" si="19"/>
        <v>0</v>
      </c>
      <c r="X107" s="1"/>
      <c r="Z107" s="7"/>
    </row>
    <row r="108" spans="1:26" x14ac:dyDescent="0.15">
      <c r="A108" s="1">
        <v>9.9933500000000119E-2</v>
      </c>
      <c r="B108" s="1">
        <v>308.5446</v>
      </c>
      <c r="C108" s="1">
        <v>7.1084499999999995E-2</v>
      </c>
      <c r="D108" s="1">
        <v>294.66859999999997</v>
      </c>
      <c r="E108" s="1">
        <v>3.2229500000000133E-2</v>
      </c>
      <c r="F108" s="1">
        <v>322.13709999999998</v>
      </c>
      <c r="M108" s="1">
        <f t="shared" si="16"/>
        <v>0</v>
      </c>
      <c r="N108">
        <f t="shared" si="17"/>
        <v>0</v>
      </c>
      <c r="O108" s="7">
        <f t="shared" si="18"/>
        <v>0</v>
      </c>
      <c r="P108">
        <f t="shared" si="19"/>
        <v>0</v>
      </c>
      <c r="X108" s="1"/>
      <c r="Z108" s="7"/>
    </row>
    <row r="109" spans="1:26" x14ac:dyDescent="0.15">
      <c r="A109" s="1">
        <v>9.9423499999999887E-2</v>
      </c>
      <c r="B109" s="1">
        <v>307.05180000000001</v>
      </c>
      <c r="C109" s="1">
        <v>7.3281499999999777E-2</v>
      </c>
      <c r="D109" s="1">
        <v>293.29770000000002</v>
      </c>
      <c r="E109" s="1">
        <v>3.5689999999999777E-2</v>
      </c>
      <c r="F109" s="1">
        <v>325.02929999999998</v>
      </c>
      <c r="M109" s="1">
        <f t="shared" si="16"/>
        <v>0</v>
      </c>
      <c r="N109">
        <f t="shared" si="17"/>
        <v>0</v>
      </c>
      <c r="O109" s="7">
        <f t="shared" si="18"/>
        <v>0</v>
      </c>
      <c r="P109">
        <f t="shared" si="19"/>
        <v>0</v>
      </c>
      <c r="X109" s="1"/>
      <c r="Z109" s="7"/>
    </row>
    <row r="110" spans="1:26" x14ac:dyDescent="0.15">
      <c r="A110" s="1">
        <v>0.10196950000000005</v>
      </c>
      <c r="B110" s="1">
        <v>315.25299999999999</v>
      </c>
      <c r="C110" s="1"/>
      <c r="D110" s="1"/>
      <c r="E110" s="1">
        <v>3.5548499999999983E-2</v>
      </c>
      <c r="F110" s="1">
        <v>341.13420000000002</v>
      </c>
      <c r="M110" s="1">
        <f t="shared" si="16"/>
        <v>0</v>
      </c>
      <c r="N110">
        <f t="shared" si="17"/>
        <v>0</v>
      </c>
      <c r="O110" s="7">
        <f t="shared" si="18"/>
        <v>0</v>
      </c>
      <c r="P110">
        <f t="shared" si="19"/>
        <v>0</v>
      </c>
      <c r="X110" s="1"/>
      <c r="Z110" s="7"/>
    </row>
    <row r="111" spans="1:26" x14ac:dyDescent="0.15">
      <c r="A111" s="1">
        <v>0.10421199999999953</v>
      </c>
      <c r="B111" s="1">
        <v>317.92220000000003</v>
      </c>
      <c r="C111" s="1"/>
      <c r="D111" s="1"/>
      <c r="E111" s="1">
        <v>3.7609999999999477E-2</v>
      </c>
      <c r="F111" s="1">
        <v>345.38409999999999</v>
      </c>
      <c r="M111" s="1">
        <f t="shared" si="16"/>
        <v>0</v>
      </c>
      <c r="N111">
        <f t="shared" si="17"/>
        <v>0</v>
      </c>
      <c r="O111" s="7">
        <f t="shared" si="18"/>
        <v>0</v>
      </c>
      <c r="P111">
        <f t="shared" si="19"/>
        <v>0</v>
      </c>
      <c r="X111" s="1"/>
      <c r="Z111" s="7"/>
    </row>
    <row r="112" spans="1:26" x14ac:dyDescent="0.15">
      <c r="A112" s="1">
        <v>0.1053715000000004</v>
      </c>
      <c r="B112" s="1">
        <v>321.28579999999999</v>
      </c>
      <c r="C112" s="1"/>
      <c r="D112" s="1"/>
      <c r="E112" s="1">
        <v>4.0367999999999515E-2</v>
      </c>
      <c r="F112" s="1">
        <v>344.66790000000003</v>
      </c>
      <c r="M112" s="1">
        <f t="shared" si="16"/>
        <v>0</v>
      </c>
      <c r="N112">
        <f t="shared" si="17"/>
        <v>0</v>
      </c>
      <c r="O112" s="7">
        <f t="shared" si="18"/>
        <v>0</v>
      </c>
      <c r="P112">
        <f t="shared" si="19"/>
        <v>0</v>
      </c>
      <c r="X112" s="1"/>
      <c r="Z112" s="7"/>
    </row>
    <row r="113" spans="1:26" x14ac:dyDescent="0.15">
      <c r="A113" s="1">
        <v>0.10786399999999974</v>
      </c>
      <c r="B113" s="1">
        <v>324.19120000000004</v>
      </c>
      <c r="C113" s="1"/>
      <c r="D113" s="1"/>
      <c r="E113" s="1">
        <v>4.1634500000000685E-2</v>
      </c>
      <c r="F113" s="1">
        <v>354.82779999999997</v>
      </c>
      <c r="M113" s="1">
        <f t="shared" si="16"/>
        <v>0</v>
      </c>
      <c r="N113">
        <f t="shared" si="17"/>
        <v>0</v>
      </c>
      <c r="O113" s="7">
        <f t="shared" si="18"/>
        <v>0</v>
      </c>
      <c r="P113">
        <f t="shared" si="19"/>
        <v>0</v>
      </c>
      <c r="X113" s="1"/>
      <c r="Z113" s="7"/>
    </row>
    <row r="114" spans="1:26" x14ac:dyDescent="0.15">
      <c r="A114" s="1">
        <v>0.10838799999999971</v>
      </c>
      <c r="B114" s="1">
        <v>325.52909999999997</v>
      </c>
      <c r="C114" s="1"/>
      <c r="D114" s="1"/>
      <c r="E114" s="1">
        <v>4.3799500000000435E-2</v>
      </c>
      <c r="F114" s="1">
        <v>362.83350000000002</v>
      </c>
      <c r="M114" s="1">
        <f t="shared" si="16"/>
        <v>0</v>
      </c>
      <c r="N114">
        <f t="shared" si="17"/>
        <v>0</v>
      </c>
      <c r="O114" s="7">
        <f t="shared" si="18"/>
        <v>0</v>
      </c>
      <c r="P114">
        <f t="shared" si="19"/>
        <v>0</v>
      </c>
      <c r="X114" s="1"/>
      <c r="Z114" s="7"/>
    </row>
    <row r="115" spans="1:26" x14ac:dyDescent="0.15">
      <c r="A115" s="1">
        <v>0.10854249999999999</v>
      </c>
      <c r="B115" s="1">
        <v>325.77859999999998</v>
      </c>
      <c r="C115" s="1"/>
      <c r="D115" s="1"/>
      <c r="E115" s="1">
        <v>4.4189499999999882E-2</v>
      </c>
      <c r="F115" s="1">
        <v>362.44229999999999</v>
      </c>
      <c r="M115" s="1">
        <f t="shared" si="16"/>
        <v>0</v>
      </c>
      <c r="N115">
        <f t="shared" si="17"/>
        <v>0</v>
      </c>
      <c r="O115" s="7">
        <f t="shared" si="18"/>
        <v>0</v>
      </c>
      <c r="P115">
        <f t="shared" si="19"/>
        <v>0</v>
      </c>
      <c r="X115" s="1"/>
      <c r="Z115" s="7"/>
    </row>
    <row r="116" spans="1:26" x14ac:dyDescent="0.15">
      <c r="A116" s="1">
        <v>0.10882100000000028</v>
      </c>
      <c r="B116" s="1">
        <v>326.01479999999998</v>
      </c>
      <c r="C116" s="1"/>
      <c r="D116" s="1"/>
      <c r="E116" s="1">
        <v>4.7670500000000171E-2</v>
      </c>
      <c r="F116" s="1">
        <v>376.60179999999997</v>
      </c>
      <c r="M116" s="1">
        <f t="shared" si="16"/>
        <v>0</v>
      </c>
      <c r="N116">
        <f t="shared" si="17"/>
        <v>0</v>
      </c>
      <c r="O116" s="7">
        <f t="shared" si="18"/>
        <v>0</v>
      </c>
      <c r="P116">
        <f t="shared" si="19"/>
        <v>0</v>
      </c>
      <c r="X116" s="1"/>
      <c r="Z116" s="7"/>
    </row>
    <row r="117" spans="1:26" x14ac:dyDescent="0.15">
      <c r="A117" s="1">
        <v>0.10901500000000031</v>
      </c>
      <c r="B117" s="1">
        <v>326.29259999999999</v>
      </c>
      <c r="C117" s="1"/>
      <c r="D117" s="1"/>
      <c r="E117" s="1">
        <v>4.9091000000000218E-2</v>
      </c>
      <c r="F117" s="1">
        <v>380.76279999999997</v>
      </c>
      <c r="M117" s="1">
        <f t="shared" si="16"/>
        <v>0</v>
      </c>
      <c r="N117">
        <f t="shared" si="17"/>
        <v>0</v>
      </c>
      <c r="O117" s="7">
        <f t="shared" si="18"/>
        <v>0</v>
      </c>
      <c r="P117">
        <f t="shared" si="19"/>
        <v>0</v>
      </c>
      <c r="X117" s="1"/>
      <c r="Z117" s="7"/>
    </row>
    <row r="118" spans="1:26" x14ac:dyDescent="0.15">
      <c r="A118" s="1">
        <v>0.10916200000000043</v>
      </c>
      <c r="B118" s="1">
        <v>326.62990000000002</v>
      </c>
      <c r="C118" s="1"/>
      <c r="D118" s="1"/>
      <c r="E118" s="1">
        <v>5.0445999999999547E-2</v>
      </c>
      <c r="F118" s="1">
        <v>389.76820000000004</v>
      </c>
      <c r="M118" s="1">
        <f t="shared" si="16"/>
        <v>0</v>
      </c>
      <c r="N118">
        <f t="shared" si="17"/>
        <v>0</v>
      </c>
      <c r="O118" s="7">
        <f t="shared" si="18"/>
        <v>0</v>
      </c>
      <c r="P118">
        <f t="shared" si="19"/>
        <v>0</v>
      </c>
      <c r="X118" s="1"/>
      <c r="Z118" s="7"/>
    </row>
    <row r="119" spans="1:26" x14ac:dyDescent="0.15">
      <c r="A119" s="1">
        <v>0.10965349999999985</v>
      </c>
      <c r="B119" s="1">
        <v>327.2516</v>
      </c>
      <c r="C119" s="1"/>
      <c r="D119" s="1"/>
      <c r="E119" s="1">
        <v>5.3585999999999689E-2</v>
      </c>
      <c r="F119" s="1">
        <v>390.24809999999997</v>
      </c>
      <c r="M119" s="1">
        <f t="shared" si="16"/>
        <v>0</v>
      </c>
      <c r="N119">
        <f t="shared" si="17"/>
        <v>0</v>
      </c>
      <c r="O119" s="7">
        <f t="shared" si="18"/>
        <v>0</v>
      </c>
      <c r="P119">
        <f t="shared" si="19"/>
        <v>0</v>
      </c>
      <c r="X119" s="1"/>
      <c r="Z119" s="7"/>
    </row>
    <row r="120" spans="1:26" x14ac:dyDescent="0.15">
      <c r="A120" s="1">
        <v>0.10968199999999984</v>
      </c>
      <c r="B120" s="1">
        <v>327.77879999999999</v>
      </c>
      <c r="C120" s="1"/>
      <c r="D120" s="1"/>
      <c r="E120" s="1">
        <v>5.4495999999999878E-2</v>
      </c>
      <c r="F120" s="1">
        <v>409.73840000000001</v>
      </c>
      <c r="M120" s="1">
        <f t="shared" si="16"/>
        <v>0</v>
      </c>
      <c r="N120">
        <f t="shared" si="17"/>
        <v>0</v>
      </c>
      <c r="O120" s="7">
        <f t="shared" si="18"/>
        <v>0</v>
      </c>
      <c r="P120">
        <f t="shared" si="19"/>
        <v>0</v>
      </c>
      <c r="X120" s="1"/>
      <c r="Z120" s="7"/>
    </row>
    <row r="121" spans="1:26" x14ac:dyDescent="0.15">
      <c r="A121" s="1">
        <v>0.10999650000000027</v>
      </c>
      <c r="B121" s="1">
        <v>328.34570000000002</v>
      </c>
      <c r="C121" s="1"/>
      <c r="D121" s="1"/>
      <c r="E121" s="1">
        <v>5.8285999999999838E-2</v>
      </c>
      <c r="F121" s="1">
        <v>404.77320000000003</v>
      </c>
      <c r="M121" s="1">
        <f t="shared" si="16"/>
        <v>0</v>
      </c>
      <c r="N121">
        <f t="shared" si="17"/>
        <v>0</v>
      </c>
      <c r="O121" s="7">
        <f t="shared" si="18"/>
        <v>0</v>
      </c>
      <c r="P121">
        <f t="shared" si="19"/>
        <v>0</v>
      </c>
      <c r="X121" s="1"/>
      <c r="Z121" s="7"/>
    </row>
    <row r="122" spans="1:26" x14ac:dyDescent="0.15">
      <c r="A122" s="1">
        <v>0.11046599999999973</v>
      </c>
      <c r="B122" s="1">
        <v>329.57590000000005</v>
      </c>
      <c r="C122" s="1"/>
      <c r="D122" s="1"/>
      <c r="E122" s="1">
        <v>5.8501499999999762E-2</v>
      </c>
      <c r="F122" s="1">
        <v>411.46080000000001</v>
      </c>
      <c r="M122" s="1">
        <f t="shared" si="16"/>
        <v>0</v>
      </c>
      <c r="N122">
        <f t="shared" si="17"/>
        <v>0</v>
      </c>
      <c r="O122" s="7">
        <f t="shared" si="18"/>
        <v>0</v>
      </c>
      <c r="P122">
        <f t="shared" si="19"/>
        <v>0</v>
      </c>
      <c r="X122" s="1"/>
      <c r="Z122" s="7"/>
    </row>
    <row r="123" spans="1:26" x14ac:dyDescent="0.15">
      <c r="A123" s="1">
        <v>0.11095750000000049</v>
      </c>
      <c r="B123" s="1">
        <v>330.89959999999996</v>
      </c>
      <c r="C123" s="1"/>
      <c r="D123" s="1"/>
      <c r="E123" s="1">
        <v>6.2726000000000059E-2</v>
      </c>
      <c r="F123" s="1">
        <v>421.63490000000002</v>
      </c>
      <c r="M123" s="1">
        <f t="shared" si="16"/>
        <v>0</v>
      </c>
      <c r="N123">
        <f t="shared" si="17"/>
        <v>0</v>
      </c>
      <c r="O123" s="7">
        <f t="shared" si="18"/>
        <v>0</v>
      </c>
      <c r="P123">
        <f t="shared" si="19"/>
        <v>0</v>
      </c>
      <c r="X123" s="1"/>
      <c r="Z123" s="7"/>
    </row>
    <row r="124" spans="1:26" x14ac:dyDescent="0.15">
      <c r="A124" s="1">
        <v>0.11139500000000035</v>
      </c>
      <c r="B124" s="1">
        <v>332.02780000000001</v>
      </c>
      <c r="C124" s="1"/>
      <c r="D124" s="1"/>
      <c r="E124" s="1">
        <v>6.3756999999999842E-2</v>
      </c>
      <c r="F124" s="1">
        <v>425.37079999999997</v>
      </c>
      <c r="M124" s="1">
        <f t="shared" si="16"/>
        <v>0</v>
      </c>
      <c r="N124">
        <f t="shared" si="17"/>
        <v>0</v>
      </c>
      <c r="O124" s="7">
        <f t="shared" si="18"/>
        <v>0</v>
      </c>
      <c r="P124">
        <f t="shared" si="19"/>
        <v>0</v>
      </c>
      <c r="X124" s="1"/>
      <c r="Z124" s="7"/>
    </row>
    <row r="125" spans="1:26" x14ac:dyDescent="0.15">
      <c r="A125" s="1">
        <v>0.11212300000000042</v>
      </c>
      <c r="B125" s="1">
        <v>333.00099999999998</v>
      </c>
      <c r="C125" s="1"/>
      <c r="D125" s="1"/>
      <c r="E125" s="1">
        <v>6.4757499999999801E-2</v>
      </c>
      <c r="F125" s="1">
        <v>429.78229999999996</v>
      </c>
      <c r="M125" s="1">
        <f t="shared" si="16"/>
        <v>0</v>
      </c>
      <c r="N125">
        <f t="shared" si="17"/>
        <v>0</v>
      </c>
      <c r="O125" s="7">
        <f t="shared" si="18"/>
        <v>0</v>
      </c>
      <c r="P125">
        <f t="shared" si="19"/>
        <v>0</v>
      </c>
      <c r="X125" s="1"/>
      <c r="Z125" s="7"/>
    </row>
    <row r="126" spans="1:26" x14ac:dyDescent="0.15">
      <c r="A126" s="1">
        <v>0.11239099999999924</v>
      </c>
      <c r="B126" s="1">
        <v>329.96709999999996</v>
      </c>
      <c r="C126" s="1"/>
      <c r="D126" s="1"/>
      <c r="E126" s="1">
        <v>6.8798500000000207E-2</v>
      </c>
      <c r="F126" s="1">
        <v>424.08780000000002</v>
      </c>
      <c r="M126" s="1">
        <f t="shared" si="16"/>
        <v>0</v>
      </c>
      <c r="N126">
        <f t="shared" si="17"/>
        <v>0</v>
      </c>
      <c r="O126" s="7">
        <f t="shared" si="18"/>
        <v>0</v>
      </c>
      <c r="P126">
        <f t="shared" si="19"/>
        <v>0</v>
      </c>
      <c r="X126" s="1"/>
      <c r="Z126" s="7"/>
    </row>
    <row r="127" spans="1:26" x14ac:dyDescent="0.15">
      <c r="A127" s="1">
        <v>0.11320050000000004</v>
      </c>
      <c r="B127" s="1">
        <v>331.41929999999996</v>
      </c>
      <c r="C127" s="1"/>
      <c r="D127" s="1"/>
      <c r="E127" s="1">
        <v>7.1546999999999805E-2</v>
      </c>
      <c r="F127" s="1">
        <v>424.08780000000002</v>
      </c>
      <c r="M127" s="1">
        <f t="shared" si="16"/>
        <v>0</v>
      </c>
      <c r="N127">
        <f t="shared" si="17"/>
        <v>0</v>
      </c>
      <c r="O127" s="7">
        <f t="shared" si="18"/>
        <v>0</v>
      </c>
      <c r="P127">
        <f t="shared" si="19"/>
        <v>0</v>
      </c>
      <c r="X127" s="1"/>
      <c r="Z127" s="7"/>
    </row>
    <row r="128" spans="1:26" x14ac:dyDescent="0.15">
      <c r="A128" s="1">
        <v>0.1123289999999999</v>
      </c>
      <c r="B128" s="1">
        <v>332.298</v>
      </c>
      <c r="C128" s="1"/>
      <c r="D128" s="1"/>
      <c r="E128" s="1">
        <v>7.3356500000000047E-2</v>
      </c>
      <c r="F128" s="1">
        <v>424.08780000000002</v>
      </c>
      <c r="M128" s="1">
        <f t="shared" si="16"/>
        <v>0</v>
      </c>
      <c r="N128">
        <f t="shared" si="17"/>
        <v>0</v>
      </c>
      <c r="O128" s="7">
        <f t="shared" si="18"/>
        <v>0</v>
      </c>
      <c r="P128">
        <f t="shared" si="19"/>
        <v>0</v>
      </c>
      <c r="X128" s="1"/>
      <c r="Z128" s="7"/>
    </row>
    <row r="129" spans="1:26" x14ac:dyDescent="0.15">
      <c r="A129" s="1">
        <v>0.11294150000000025</v>
      </c>
      <c r="B129" s="1">
        <v>333.09540000000004</v>
      </c>
      <c r="C129" s="1"/>
      <c r="D129" s="1"/>
      <c r="E129" s="1">
        <v>7.7614500000000142E-2</v>
      </c>
      <c r="F129" s="1">
        <v>424.08780000000002</v>
      </c>
      <c r="M129" s="1">
        <f t="shared" si="16"/>
        <v>0</v>
      </c>
      <c r="N129">
        <f t="shared" si="17"/>
        <v>0</v>
      </c>
      <c r="O129" s="7">
        <f t="shared" si="18"/>
        <v>0</v>
      </c>
      <c r="P129">
        <f t="shared" si="19"/>
        <v>0</v>
      </c>
      <c r="X129" s="1"/>
      <c r="Z129" s="7"/>
    </row>
    <row r="130" spans="1:26" x14ac:dyDescent="0.15">
      <c r="A130" s="1">
        <v>0.11346299999999987</v>
      </c>
      <c r="B130" s="1">
        <v>333.78429999999997</v>
      </c>
      <c r="C130" s="1"/>
      <c r="D130" s="1"/>
      <c r="E130" s="1">
        <v>7.7959499999999959E-2</v>
      </c>
      <c r="F130" s="1">
        <v>424.08780000000002</v>
      </c>
      <c r="M130" s="1">
        <f t="shared" si="16"/>
        <v>0</v>
      </c>
      <c r="N130">
        <f t="shared" si="17"/>
        <v>0</v>
      </c>
      <c r="O130" s="7">
        <f t="shared" si="18"/>
        <v>0</v>
      </c>
      <c r="P130">
        <f t="shared" si="19"/>
        <v>0</v>
      </c>
      <c r="X130" s="1"/>
      <c r="Z130" s="7"/>
    </row>
    <row r="131" spans="1:26" x14ac:dyDescent="0.15">
      <c r="A131" s="1">
        <v>0.11387349999999996</v>
      </c>
      <c r="B131" s="1">
        <v>334.49379999999996</v>
      </c>
      <c r="C131" s="1"/>
      <c r="D131" s="1"/>
      <c r="E131" s="1">
        <v>7.9305499999999807E-2</v>
      </c>
      <c r="F131" s="1">
        <v>424.08780000000002</v>
      </c>
      <c r="M131" s="1">
        <f t="shared" si="16"/>
        <v>0</v>
      </c>
      <c r="N131">
        <f t="shared" si="17"/>
        <v>0</v>
      </c>
      <c r="O131" s="7">
        <f t="shared" si="18"/>
        <v>0</v>
      </c>
      <c r="P131">
        <f t="shared" si="19"/>
        <v>0</v>
      </c>
      <c r="X131" s="1"/>
      <c r="Z131" s="7"/>
    </row>
    <row r="132" spans="1:26" x14ac:dyDescent="0.15">
      <c r="A132" s="1">
        <v>0.11437499999999945</v>
      </c>
      <c r="B132" s="1">
        <v>335.142</v>
      </c>
      <c r="C132" s="1"/>
      <c r="D132" s="1"/>
      <c r="E132" s="1">
        <v>8.068350000000013E-2</v>
      </c>
      <c r="F132" s="1">
        <v>424.08780000000002</v>
      </c>
      <c r="M132" s="1">
        <f t="shared" si="16"/>
        <v>0</v>
      </c>
      <c r="N132">
        <f t="shared" si="17"/>
        <v>0</v>
      </c>
      <c r="O132" s="7">
        <f t="shared" si="18"/>
        <v>0</v>
      </c>
      <c r="P132">
        <f t="shared" si="19"/>
        <v>0</v>
      </c>
      <c r="X132" s="1"/>
      <c r="Z132" s="7"/>
    </row>
    <row r="133" spans="1:26" x14ac:dyDescent="0.15">
      <c r="A133" s="1">
        <v>0.11464850000000038</v>
      </c>
      <c r="B133" s="1">
        <v>335.79770000000002</v>
      </c>
      <c r="C133" s="1"/>
      <c r="D133" s="1"/>
      <c r="E133" s="1">
        <v>8.3120999999999778E-2</v>
      </c>
      <c r="F133" s="1">
        <v>424.08780000000002</v>
      </c>
      <c r="M133" s="1">
        <f t="shared" si="16"/>
        <v>0</v>
      </c>
      <c r="N133">
        <f t="shared" si="17"/>
        <v>0</v>
      </c>
      <c r="O133" s="7">
        <f t="shared" si="18"/>
        <v>0</v>
      </c>
      <c r="P133">
        <f t="shared" si="19"/>
        <v>0</v>
      </c>
      <c r="X133" s="1"/>
      <c r="Z133" s="7"/>
    </row>
    <row r="134" spans="1:26" x14ac:dyDescent="0.15">
      <c r="A134" s="1">
        <v>0.11538650000000006</v>
      </c>
      <c r="B134" s="1">
        <v>336.40520000000004</v>
      </c>
      <c r="C134" s="1"/>
      <c r="D134" s="1"/>
      <c r="E134" s="1">
        <v>8.471450000000047E-2</v>
      </c>
      <c r="F134" s="1">
        <v>424.08780000000002</v>
      </c>
      <c r="M134" s="1">
        <f t="shared" ref="M134:M153" si="24">SQRT(POWER(I134-K134,2)+POWER(J134-L134,2))</f>
        <v>0</v>
      </c>
      <c r="N134">
        <f t="shared" ref="N134:N153" si="25">J134-L134</f>
        <v>0</v>
      </c>
      <c r="O134" s="7">
        <f t="shared" ref="O134:O153" si="26">M134-N134</f>
        <v>0</v>
      </c>
      <c r="P134">
        <f t="shared" ref="P134:P153" si="27">M134-H134</f>
        <v>0</v>
      </c>
      <c r="X134" s="1"/>
      <c r="Z134" s="7"/>
    </row>
    <row r="135" spans="1:26" x14ac:dyDescent="0.15">
      <c r="A135" s="1">
        <v>0.11566699999999974</v>
      </c>
      <c r="B135" s="1">
        <v>336.97970000000004</v>
      </c>
      <c r="C135" s="1"/>
      <c r="D135" s="1"/>
      <c r="E135" s="1">
        <v>8.6720499999999312E-2</v>
      </c>
      <c r="F135" s="1">
        <v>424.08780000000002</v>
      </c>
      <c r="M135" s="1">
        <f t="shared" si="24"/>
        <v>0</v>
      </c>
      <c r="N135">
        <f t="shared" si="25"/>
        <v>0</v>
      </c>
      <c r="O135" s="7">
        <f t="shared" si="26"/>
        <v>0</v>
      </c>
      <c r="P135">
        <f t="shared" si="27"/>
        <v>0</v>
      </c>
      <c r="X135" s="1"/>
      <c r="Z135" s="7"/>
    </row>
    <row r="136" spans="1:26" x14ac:dyDescent="0.15">
      <c r="A136" s="1">
        <v>0.11569450000000003</v>
      </c>
      <c r="B136" s="1">
        <v>337.02690000000001</v>
      </c>
      <c r="C136" s="1"/>
      <c r="D136" s="1"/>
      <c r="E136" s="1">
        <v>8.5920000000000218E-2</v>
      </c>
      <c r="F136" s="1">
        <v>424.08780000000002</v>
      </c>
      <c r="M136" s="1">
        <f t="shared" si="24"/>
        <v>0</v>
      </c>
      <c r="N136">
        <f t="shared" si="25"/>
        <v>0</v>
      </c>
      <c r="O136" s="7">
        <f t="shared" si="26"/>
        <v>0</v>
      </c>
      <c r="P136">
        <f t="shared" si="27"/>
        <v>0</v>
      </c>
      <c r="X136" s="1"/>
      <c r="Z136" s="7"/>
    </row>
    <row r="137" spans="1:26" x14ac:dyDescent="0.15">
      <c r="A137" s="1">
        <v>0.11638899999999941</v>
      </c>
      <c r="B137" s="1">
        <v>337.05430000000001</v>
      </c>
      <c r="C137" s="1"/>
      <c r="D137" s="1"/>
      <c r="E137" s="1">
        <v>8.8164999999999605E-2</v>
      </c>
      <c r="F137" s="1">
        <v>424.08780000000002</v>
      </c>
      <c r="M137" s="1">
        <f t="shared" si="24"/>
        <v>0</v>
      </c>
      <c r="N137">
        <f t="shared" si="25"/>
        <v>0</v>
      </c>
      <c r="O137" s="7">
        <f t="shared" si="26"/>
        <v>0</v>
      </c>
      <c r="P137">
        <f t="shared" si="27"/>
        <v>0</v>
      </c>
      <c r="X137" s="1"/>
      <c r="Z137" s="7"/>
    </row>
    <row r="138" spans="1:26" x14ac:dyDescent="0.15">
      <c r="A138" s="1">
        <v>0.11685900000000027</v>
      </c>
      <c r="B138" s="1">
        <v>337.13470000000001</v>
      </c>
      <c r="C138" s="1"/>
      <c r="D138" s="1"/>
      <c r="E138" s="1">
        <v>9.1322999999999599E-2</v>
      </c>
      <c r="F138" s="1">
        <v>424.08780000000002</v>
      </c>
      <c r="M138" s="1">
        <f t="shared" si="24"/>
        <v>0</v>
      </c>
      <c r="N138">
        <f t="shared" si="25"/>
        <v>0</v>
      </c>
      <c r="O138" s="7">
        <f t="shared" si="26"/>
        <v>0</v>
      </c>
      <c r="P138">
        <f t="shared" si="27"/>
        <v>0</v>
      </c>
      <c r="X138" s="1"/>
      <c r="Z138" s="7"/>
    </row>
    <row r="139" spans="1:26" x14ac:dyDescent="0.15">
      <c r="A139" s="1">
        <v>0.11681750000000024</v>
      </c>
      <c r="B139" s="1">
        <v>337.23009999999999</v>
      </c>
      <c r="C139" s="1"/>
      <c r="D139" s="1"/>
      <c r="E139" s="1">
        <v>9.2606999999999662E-2</v>
      </c>
      <c r="F139" s="1">
        <v>424.08780000000002</v>
      </c>
      <c r="M139" s="1">
        <f t="shared" si="24"/>
        <v>0</v>
      </c>
      <c r="N139">
        <f t="shared" si="25"/>
        <v>0</v>
      </c>
      <c r="O139" s="7">
        <f t="shared" si="26"/>
        <v>0</v>
      </c>
      <c r="P139">
        <f t="shared" si="27"/>
        <v>0</v>
      </c>
      <c r="X139" s="1"/>
      <c r="Z139" s="7"/>
    </row>
    <row r="140" spans="1:26" x14ac:dyDescent="0.15">
      <c r="A140" s="1">
        <v>0.11696300000000015</v>
      </c>
      <c r="B140" s="1">
        <v>337.47949999999997</v>
      </c>
      <c r="C140" s="1"/>
      <c r="D140" s="1"/>
      <c r="E140" s="1">
        <v>9.3119500000000244E-2</v>
      </c>
      <c r="F140" s="1">
        <v>424.08780000000002</v>
      </c>
      <c r="M140" s="1">
        <f t="shared" si="24"/>
        <v>0</v>
      </c>
      <c r="N140">
        <f t="shared" si="25"/>
        <v>0</v>
      </c>
      <c r="O140" s="7">
        <f t="shared" si="26"/>
        <v>0</v>
      </c>
      <c r="P140">
        <f t="shared" si="27"/>
        <v>0</v>
      </c>
      <c r="X140" s="1"/>
      <c r="Z140" s="7"/>
    </row>
    <row r="141" spans="1:26" x14ac:dyDescent="0.15">
      <c r="A141" s="1">
        <v>0.11707999999999963</v>
      </c>
      <c r="B141" s="1">
        <v>337.97270000000003</v>
      </c>
      <c r="C141" s="1"/>
      <c r="D141" s="1"/>
      <c r="E141" s="1">
        <v>9.6849999999999437E-2</v>
      </c>
      <c r="F141" s="1">
        <v>424.08780000000002</v>
      </c>
      <c r="M141" s="1">
        <f t="shared" si="24"/>
        <v>0</v>
      </c>
      <c r="N141">
        <f t="shared" si="25"/>
        <v>0</v>
      </c>
      <c r="O141" s="7">
        <f t="shared" si="26"/>
        <v>0</v>
      </c>
      <c r="P141">
        <f t="shared" si="27"/>
        <v>0</v>
      </c>
      <c r="X141" s="1"/>
      <c r="Z141" s="7"/>
    </row>
    <row r="142" spans="1:26" x14ac:dyDescent="0.15">
      <c r="A142" s="1">
        <v>0.11766799999999966</v>
      </c>
      <c r="B142" s="1">
        <v>338.43190000000004</v>
      </c>
      <c r="C142" s="1"/>
      <c r="D142" s="1"/>
      <c r="E142" s="1">
        <v>0.10113649999999996</v>
      </c>
      <c r="F142" s="1">
        <v>424.08780000000002</v>
      </c>
      <c r="M142" s="1">
        <f t="shared" si="24"/>
        <v>0</v>
      </c>
      <c r="N142">
        <f t="shared" si="25"/>
        <v>0</v>
      </c>
      <c r="O142" s="7">
        <f t="shared" si="26"/>
        <v>0</v>
      </c>
      <c r="P142">
        <f t="shared" si="27"/>
        <v>0</v>
      </c>
      <c r="X142" s="1"/>
      <c r="Z142" s="7"/>
    </row>
    <row r="143" spans="1:26" x14ac:dyDescent="0.15">
      <c r="A143" s="1">
        <v>0.11765099999999995</v>
      </c>
      <c r="B143" s="1">
        <v>338.83729999999997</v>
      </c>
      <c r="C143" s="1"/>
      <c r="D143" s="1"/>
      <c r="E143" s="1">
        <v>0.10357399999999961</v>
      </c>
      <c r="F143" s="1">
        <v>424.08780000000002</v>
      </c>
      <c r="M143" s="1">
        <f t="shared" si="24"/>
        <v>0</v>
      </c>
      <c r="N143">
        <f t="shared" si="25"/>
        <v>0</v>
      </c>
      <c r="O143" s="7">
        <f t="shared" si="26"/>
        <v>0</v>
      </c>
      <c r="P143">
        <f t="shared" si="27"/>
        <v>0</v>
      </c>
      <c r="X143" s="1"/>
      <c r="Z143" s="7"/>
    </row>
    <row r="144" spans="1:26" x14ac:dyDescent="0.15">
      <c r="A144" s="1">
        <v>0.11777799999999949</v>
      </c>
      <c r="B144" s="1">
        <v>339.31059999999997</v>
      </c>
      <c r="C144" s="1"/>
      <c r="D144" s="1"/>
      <c r="E144" s="1">
        <v>0.10457349999999987</v>
      </c>
      <c r="F144" s="1">
        <v>424.08780000000002</v>
      </c>
      <c r="M144" s="1">
        <f t="shared" si="24"/>
        <v>0</v>
      </c>
      <c r="N144">
        <f t="shared" si="25"/>
        <v>0</v>
      </c>
      <c r="O144" s="7">
        <f t="shared" si="26"/>
        <v>0</v>
      </c>
      <c r="P144">
        <f t="shared" si="27"/>
        <v>0</v>
      </c>
      <c r="X144" s="1"/>
      <c r="Z144" s="7"/>
    </row>
    <row r="145" spans="1:26" x14ac:dyDescent="0.15">
      <c r="A145" s="1">
        <v>0.11817600000000006</v>
      </c>
      <c r="B145" s="1">
        <v>339.76319999999998</v>
      </c>
      <c r="C145" s="1"/>
      <c r="D145" s="1"/>
      <c r="E145" s="1">
        <v>0.10422649999999978</v>
      </c>
      <c r="F145" s="1">
        <v>424.08780000000002</v>
      </c>
      <c r="M145" s="1">
        <f t="shared" si="24"/>
        <v>0</v>
      </c>
      <c r="N145">
        <f t="shared" si="25"/>
        <v>0</v>
      </c>
      <c r="O145" s="7">
        <f t="shared" si="26"/>
        <v>0</v>
      </c>
      <c r="P145">
        <f t="shared" si="27"/>
        <v>0</v>
      </c>
      <c r="X145" s="1"/>
      <c r="Z145" s="7"/>
    </row>
    <row r="146" spans="1:26" x14ac:dyDescent="0.15">
      <c r="A146" s="1">
        <v>0.11833799999999961</v>
      </c>
      <c r="B146" s="1">
        <v>340.15530000000001</v>
      </c>
      <c r="C146" s="1"/>
      <c r="D146" s="1"/>
      <c r="E146" s="1">
        <v>0.10489849999999956</v>
      </c>
      <c r="F146" s="1">
        <v>424.08780000000002</v>
      </c>
      <c r="M146" s="1">
        <f t="shared" si="24"/>
        <v>0</v>
      </c>
      <c r="N146">
        <f t="shared" si="25"/>
        <v>0</v>
      </c>
      <c r="O146" s="7">
        <f t="shared" si="26"/>
        <v>0</v>
      </c>
      <c r="P146">
        <f t="shared" si="27"/>
        <v>0</v>
      </c>
      <c r="X146" s="1"/>
      <c r="Z146" s="7"/>
    </row>
    <row r="147" spans="1:26" x14ac:dyDescent="0.15">
      <c r="A147" s="1">
        <v>0.11907649999999981</v>
      </c>
      <c r="B147" s="1">
        <v>340.5333</v>
      </c>
      <c r="C147" s="1"/>
      <c r="D147" s="1"/>
      <c r="E147" s="1">
        <v>0.10580250000000024</v>
      </c>
      <c r="F147" s="1">
        <v>424.08780000000002</v>
      </c>
      <c r="M147" s="1">
        <f t="shared" si="24"/>
        <v>0</v>
      </c>
      <c r="N147">
        <f t="shared" si="25"/>
        <v>0</v>
      </c>
      <c r="O147" s="7">
        <f t="shared" si="26"/>
        <v>0</v>
      </c>
      <c r="P147">
        <f t="shared" si="27"/>
        <v>0</v>
      </c>
      <c r="X147" s="1"/>
      <c r="Z147" s="7"/>
    </row>
    <row r="148" spans="1:26" x14ac:dyDescent="0.15">
      <c r="A148" s="1">
        <v>0.11907500000000049</v>
      </c>
      <c r="B148" s="1">
        <v>340.93200000000002</v>
      </c>
      <c r="C148" s="1"/>
      <c r="D148" s="1"/>
      <c r="E148" s="1">
        <v>0.10861949999999965</v>
      </c>
      <c r="F148" s="1">
        <v>424.08780000000002</v>
      </c>
      <c r="M148" s="1">
        <f t="shared" si="24"/>
        <v>0</v>
      </c>
      <c r="N148">
        <f t="shared" si="25"/>
        <v>0</v>
      </c>
      <c r="O148" s="7">
        <f t="shared" si="26"/>
        <v>0</v>
      </c>
      <c r="P148">
        <f t="shared" si="27"/>
        <v>0</v>
      </c>
      <c r="X148" s="1"/>
      <c r="Z148" s="7"/>
    </row>
    <row r="149" spans="1:26" x14ac:dyDescent="0.15">
      <c r="A149" s="1">
        <v>0.11958149999999979</v>
      </c>
      <c r="B149" s="1">
        <v>341.31650000000002</v>
      </c>
      <c r="C149" s="1"/>
      <c r="D149" s="1"/>
      <c r="E149" s="1">
        <v>0.11205399999999965</v>
      </c>
      <c r="F149" s="1">
        <v>424.08780000000002</v>
      </c>
      <c r="M149" s="1">
        <f t="shared" si="24"/>
        <v>0</v>
      </c>
      <c r="N149">
        <f t="shared" si="25"/>
        <v>0</v>
      </c>
      <c r="O149" s="7">
        <f t="shared" si="26"/>
        <v>0</v>
      </c>
      <c r="P149">
        <f t="shared" si="27"/>
        <v>0</v>
      </c>
      <c r="X149" s="1"/>
      <c r="Z149" s="7"/>
    </row>
    <row r="150" spans="1:26" x14ac:dyDescent="0.15">
      <c r="A150" s="1">
        <v>0.11955099999999996</v>
      </c>
      <c r="B150" s="1">
        <v>341.66140000000001</v>
      </c>
      <c r="C150" s="1"/>
      <c r="D150" s="1"/>
      <c r="E150" s="1">
        <v>0.11466649999999978</v>
      </c>
      <c r="F150" s="1">
        <v>424.08780000000002</v>
      </c>
      <c r="M150" s="1">
        <f t="shared" si="24"/>
        <v>0</v>
      </c>
      <c r="N150">
        <f t="shared" si="25"/>
        <v>0</v>
      </c>
      <c r="O150" s="7">
        <f t="shared" si="26"/>
        <v>0</v>
      </c>
      <c r="P150">
        <f t="shared" si="27"/>
        <v>0</v>
      </c>
      <c r="X150" s="1"/>
      <c r="Z150" s="7"/>
    </row>
    <row r="151" spans="1:26" x14ac:dyDescent="0.15">
      <c r="A151" s="1">
        <v>0.11978700000000053</v>
      </c>
      <c r="B151" s="1">
        <v>341.37129999999996</v>
      </c>
      <c r="C151" s="1"/>
      <c r="D151" s="1"/>
      <c r="E151" s="1">
        <v>0.11499849999999956</v>
      </c>
      <c r="F151" s="1">
        <v>424.08780000000002</v>
      </c>
      <c r="M151" s="1">
        <f t="shared" si="24"/>
        <v>0</v>
      </c>
      <c r="N151">
        <f t="shared" si="25"/>
        <v>0</v>
      </c>
      <c r="O151" s="7">
        <f t="shared" si="26"/>
        <v>0</v>
      </c>
      <c r="P151">
        <f t="shared" si="27"/>
        <v>0</v>
      </c>
      <c r="X151" s="1"/>
      <c r="Z151" s="7"/>
    </row>
    <row r="152" spans="1:26" x14ac:dyDescent="0.15">
      <c r="A152" s="1">
        <v>0.12028650000000018</v>
      </c>
      <c r="B152" s="1">
        <v>341.14080000000001</v>
      </c>
      <c r="C152" s="1"/>
      <c r="D152" s="1"/>
      <c r="E152" s="1">
        <v>0.11713400000000007</v>
      </c>
      <c r="F152" s="1">
        <v>424.08780000000002</v>
      </c>
      <c r="M152" s="1">
        <f t="shared" si="24"/>
        <v>0</v>
      </c>
      <c r="N152">
        <f t="shared" si="25"/>
        <v>0</v>
      </c>
      <c r="O152" s="7">
        <f t="shared" si="26"/>
        <v>0</v>
      </c>
      <c r="P152">
        <f t="shared" si="27"/>
        <v>0</v>
      </c>
      <c r="X152" s="1"/>
      <c r="Z152" s="7"/>
    </row>
    <row r="153" spans="1:26" x14ac:dyDescent="0.15">
      <c r="A153" s="1">
        <v>0.12051299999999987</v>
      </c>
      <c r="B153" s="1">
        <v>340.96600000000001</v>
      </c>
      <c r="C153" s="1"/>
      <c r="D153" s="1"/>
      <c r="E153" s="1">
        <v>0.11772600000000022</v>
      </c>
      <c r="F153" s="1">
        <v>424.08780000000002</v>
      </c>
      <c r="M153" s="1">
        <f t="shared" si="24"/>
        <v>0</v>
      </c>
      <c r="N153">
        <f t="shared" si="25"/>
        <v>0</v>
      </c>
      <c r="O153" s="7">
        <f t="shared" si="26"/>
        <v>0</v>
      </c>
      <c r="P153">
        <f t="shared" si="27"/>
        <v>0</v>
      </c>
      <c r="X153" s="1"/>
      <c r="Z153" s="7"/>
    </row>
    <row r="154" spans="1:26" x14ac:dyDescent="0.15">
      <c r="A154" s="1">
        <v>0.12066349999999959</v>
      </c>
      <c r="B154" s="1">
        <v>340.83749999999998</v>
      </c>
      <c r="C154" s="1"/>
      <c r="D154" s="1"/>
      <c r="E154" s="1">
        <v>0.11818550000000005</v>
      </c>
      <c r="F154" s="1">
        <v>424.08780000000002</v>
      </c>
    </row>
    <row r="155" spans="1:26" x14ac:dyDescent="0.15">
      <c r="A155" s="1">
        <v>0.12070399999999992</v>
      </c>
      <c r="B155" s="1">
        <v>340.92540000000002</v>
      </c>
      <c r="C155" s="1"/>
      <c r="D155" s="1"/>
      <c r="E155" s="1">
        <v>0.11868199999999929</v>
      </c>
      <c r="F155" s="1">
        <v>424.08780000000002</v>
      </c>
    </row>
    <row r="156" spans="1:26" x14ac:dyDescent="0.15">
      <c r="A156" s="1">
        <v>0.12068150000000033</v>
      </c>
      <c r="B156" s="1">
        <v>341.15499999999997</v>
      </c>
      <c r="C156" s="1"/>
      <c r="D156" s="1"/>
      <c r="E156" s="1">
        <v>0.12006199999999989</v>
      </c>
      <c r="F156" s="1">
        <v>424.08780000000002</v>
      </c>
    </row>
    <row r="157" spans="1:26" x14ac:dyDescent="0.15">
      <c r="A157" s="1">
        <v>0.12097200000000052</v>
      </c>
      <c r="B157" s="1">
        <v>341.38459999999998</v>
      </c>
      <c r="C157" s="1"/>
      <c r="D157" s="1"/>
      <c r="E157" s="1">
        <v>0.12107849999999942</v>
      </c>
      <c r="F157" s="1">
        <v>424.08780000000002</v>
      </c>
    </row>
    <row r="158" spans="1:26" x14ac:dyDescent="0.15">
      <c r="A158" s="1">
        <v>0.1212784999999994</v>
      </c>
      <c r="B158" s="1">
        <v>341.63400000000001</v>
      </c>
      <c r="C158" s="1"/>
      <c r="D158" s="1"/>
      <c r="E158" s="1">
        <v>0.12112650000000036</v>
      </c>
      <c r="F158" s="1">
        <v>424.08780000000002</v>
      </c>
    </row>
    <row r="159" spans="1:26" x14ac:dyDescent="0.15">
      <c r="A159" s="1">
        <v>0.12095499999999992</v>
      </c>
      <c r="B159" s="1">
        <v>341.88440000000003</v>
      </c>
      <c r="C159" s="1"/>
      <c r="D159" s="1"/>
      <c r="E159" s="1">
        <v>0.12102749999999984</v>
      </c>
      <c r="F159" s="1">
        <v>424.08780000000002</v>
      </c>
    </row>
    <row r="160" spans="1:26" x14ac:dyDescent="0.15">
      <c r="A160" s="1">
        <v>0.12127700000000008</v>
      </c>
      <c r="B160" s="1">
        <v>342.12059999999997</v>
      </c>
      <c r="C160" s="1"/>
      <c r="D160" s="1"/>
      <c r="E160" s="1">
        <v>0.12162850000000036</v>
      </c>
      <c r="F160" s="1">
        <v>424.08780000000002</v>
      </c>
    </row>
    <row r="161" spans="1:6" x14ac:dyDescent="0.15">
      <c r="A161" s="1">
        <v>0.12144149999999998</v>
      </c>
      <c r="B161" s="1">
        <v>342.37099999999998</v>
      </c>
      <c r="C161" s="1"/>
      <c r="D161" s="1"/>
      <c r="E161" s="1">
        <v>0.12206399999999951</v>
      </c>
      <c r="F161" s="1">
        <v>424.08780000000002</v>
      </c>
    </row>
    <row r="162" spans="1:6" x14ac:dyDescent="0.15">
      <c r="A162" s="1">
        <v>0.12149900000000002</v>
      </c>
      <c r="B162" s="1">
        <v>342.60059999999999</v>
      </c>
      <c r="C162" s="1"/>
      <c r="D162" s="1"/>
      <c r="E162" s="1">
        <v>0.12234750000000005</v>
      </c>
      <c r="F162" s="1">
        <v>424.08780000000002</v>
      </c>
    </row>
    <row r="163" spans="1:6" x14ac:dyDescent="0.15">
      <c r="A163" s="1">
        <v>0.12143999999999977</v>
      </c>
      <c r="B163" s="1">
        <v>342.78959999999995</v>
      </c>
      <c r="C163" s="1"/>
      <c r="D163" s="1"/>
      <c r="E163" s="1">
        <v>0.12287500000000007</v>
      </c>
      <c r="F163" s="1">
        <v>424.08780000000002</v>
      </c>
    </row>
    <row r="164" spans="1:6" x14ac:dyDescent="0.15">
      <c r="A164" s="1">
        <v>0.12165999999999944</v>
      </c>
      <c r="B164" s="1">
        <v>343.29599999999999</v>
      </c>
      <c r="C164" s="1"/>
      <c r="D164" s="1"/>
      <c r="E164" s="1">
        <v>0.12303150000000018</v>
      </c>
      <c r="F164" s="1">
        <v>424.08780000000002</v>
      </c>
    </row>
    <row r="165" spans="1:6" x14ac:dyDescent="0.15">
      <c r="A165" s="1">
        <v>0.12216999999999967</v>
      </c>
      <c r="B165" s="1">
        <v>343.77600000000001</v>
      </c>
      <c r="C165" s="1"/>
      <c r="D165" s="1"/>
      <c r="E165" s="1">
        <v>0.12293799999999999</v>
      </c>
      <c r="F165" s="1">
        <v>424.08780000000002</v>
      </c>
    </row>
    <row r="166" spans="1:6" x14ac:dyDescent="0.15">
      <c r="A166" s="1">
        <v>0.12245200000000001</v>
      </c>
      <c r="B166" s="1">
        <v>339.04040000000003</v>
      </c>
      <c r="C166" s="1"/>
      <c r="D166" s="1"/>
      <c r="E166" s="1">
        <v>0.12310650000000001</v>
      </c>
      <c r="F166" s="1">
        <v>424.08780000000002</v>
      </c>
    </row>
    <row r="167" spans="1:6" x14ac:dyDescent="0.15">
      <c r="A167" s="1">
        <v>0.12258250000000048</v>
      </c>
      <c r="B167" s="1">
        <v>339.99940000000004</v>
      </c>
      <c r="C167" s="1"/>
      <c r="D167" s="1"/>
      <c r="E167" s="1">
        <v>0.12303749999999969</v>
      </c>
      <c r="F167" s="1">
        <v>424.08780000000002</v>
      </c>
    </row>
    <row r="168" spans="1:6" x14ac:dyDescent="0.15">
      <c r="A168" s="1">
        <v>0.12177349999999976</v>
      </c>
      <c r="B168" s="1">
        <v>340.88479999999998</v>
      </c>
      <c r="C168" s="1"/>
      <c r="D168" s="1"/>
      <c r="E168" s="1">
        <v>0.12334849999999964</v>
      </c>
      <c r="F168" s="1">
        <v>424.08780000000002</v>
      </c>
    </row>
    <row r="169" spans="1:6" x14ac:dyDescent="0.15">
      <c r="A169" s="1">
        <v>0.12177149999999948</v>
      </c>
      <c r="B169" s="1">
        <v>341.70870000000002</v>
      </c>
      <c r="C169" s="1"/>
      <c r="D169" s="1"/>
      <c r="E169" s="1">
        <v>0.12393300000000007</v>
      </c>
      <c r="F169" s="1">
        <v>424.08780000000002</v>
      </c>
    </row>
    <row r="170" spans="1:6" x14ac:dyDescent="0.15">
      <c r="A170" s="1">
        <v>0.1221059999999996</v>
      </c>
      <c r="B170" s="1">
        <v>343.0258</v>
      </c>
      <c r="C170" s="1"/>
      <c r="D170" s="1"/>
      <c r="E170" s="1">
        <v>0.1239110000000001</v>
      </c>
      <c r="F170" s="1">
        <v>424.08780000000002</v>
      </c>
    </row>
    <row r="171" spans="1:6" x14ac:dyDescent="0.15">
      <c r="A171" s="1">
        <v>0.12225800000000042</v>
      </c>
      <c r="B171" s="1">
        <v>344.73500000000001</v>
      </c>
      <c r="C171" s="1"/>
      <c r="D171" s="1"/>
      <c r="E171" s="1">
        <v>0.12407550000000045</v>
      </c>
      <c r="F171" s="1">
        <v>424.08780000000002</v>
      </c>
    </row>
    <row r="172" spans="1:6" x14ac:dyDescent="0.15">
      <c r="A172" s="1">
        <v>0.12251950000000011</v>
      </c>
      <c r="B172" s="1">
        <v>346.22120000000001</v>
      </c>
      <c r="C172" s="1"/>
      <c r="D172" s="1"/>
      <c r="E172" s="1">
        <v>0.1243455</v>
      </c>
      <c r="F172" s="1">
        <v>424.08780000000002</v>
      </c>
    </row>
    <row r="173" spans="1:6" x14ac:dyDescent="0.15">
      <c r="A173" s="1">
        <v>0.12306950000000061</v>
      </c>
      <c r="B173" s="1">
        <v>347.5591</v>
      </c>
      <c r="C173" s="1"/>
      <c r="D173" s="1"/>
      <c r="E173" s="1">
        <v>0.12450849999999969</v>
      </c>
      <c r="F173" s="1">
        <v>424.08780000000002</v>
      </c>
    </row>
    <row r="174" spans="1:6" x14ac:dyDescent="0.15">
      <c r="A174" s="1">
        <v>0.12374000000000018</v>
      </c>
      <c r="B174" s="1">
        <v>348.76850000000002</v>
      </c>
      <c r="C174" s="1"/>
      <c r="D174" s="1"/>
      <c r="E174" s="1">
        <v>0.12448899999999963</v>
      </c>
      <c r="F174" s="1">
        <v>424.08780000000002</v>
      </c>
    </row>
    <row r="175" spans="1:6" x14ac:dyDescent="0.15">
      <c r="A175" s="1">
        <v>0.12450299999999981</v>
      </c>
      <c r="B175" s="1">
        <v>349.83620000000002</v>
      </c>
      <c r="C175" s="1"/>
      <c r="D175" s="1"/>
      <c r="E175" s="1">
        <v>0.12505799999999967</v>
      </c>
      <c r="F175" s="1">
        <v>424.08780000000002</v>
      </c>
    </row>
    <row r="176" spans="1:6" x14ac:dyDescent="0.15">
      <c r="A176" s="1">
        <v>0.12541700000000056</v>
      </c>
      <c r="B176" s="1">
        <v>350.51840000000004</v>
      </c>
      <c r="C176" s="1"/>
      <c r="D176" s="1"/>
      <c r="E176" s="1">
        <v>0.12498550000000019</v>
      </c>
      <c r="F176" s="1">
        <v>424.08780000000002</v>
      </c>
    </row>
    <row r="177" spans="1:6" x14ac:dyDescent="0.15">
      <c r="A177" s="1">
        <v>0.12560699999999958</v>
      </c>
      <c r="B177" s="1">
        <v>350.90290000000005</v>
      </c>
      <c r="C177" s="1"/>
      <c r="D177" s="1"/>
      <c r="E177" s="1">
        <v>0.1251610000000003</v>
      </c>
      <c r="F177" s="1">
        <v>424.08780000000002</v>
      </c>
    </row>
    <row r="178" spans="1:6" x14ac:dyDescent="0.15">
      <c r="A178" s="1">
        <v>0.12644749999999982</v>
      </c>
      <c r="B178" s="1">
        <v>351.34229999999997</v>
      </c>
      <c r="C178" s="1"/>
      <c r="D178" s="1"/>
      <c r="E178" s="1">
        <v>0.12462849999999959</v>
      </c>
      <c r="F178" s="1">
        <v>424.08780000000002</v>
      </c>
    </row>
    <row r="179" spans="1:6" x14ac:dyDescent="0.15">
      <c r="A179" s="1">
        <v>0.1267400000000003</v>
      </c>
      <c r="B179" s="1">
        <v>351.79480000000001</v>
      </c>
      <c r="C179" s="1"/>
      <c r="D179" s="1"/>
      <c r="E179" s="1">
        <v>0.12479099999999965</v>
      </c>
      <c r="F179" s="1">
        <v>424.08780000000002</v>
      </c>
    </row>
    <row r="180" spans="1:6" x14ac:dyDescent="0.15">
      <c r="A180" s="1">
        <v>0.1271640000000005</v>
      </c>
      <c r="B180" s="1">
        <v>352.29470000000003</v>
      </c>
      <c r="C180" s="1"/>
      <c r="D180" s="1"/>
      <c r="E180" s="1">
        <v>0.12491700000000039</v>
      </c>
      <c r="F180" s="1">
        <v>424.08780000000002</v>
      </c>
    </row>
    <row r="181" spans="1:6" x14ac:dyDescent="0.15">
      <c r="A181" s="1">
        <v>0.12784150000000061</v>
      </c>
      <c r="B181" s="1">
        <v>352.78790000000004</v>
      </c>
      <c r="C181" s="1"/>
      <c r="D181" s="1"/>
      <c r="E181" s="1">
        <v>0.1250420000000001</v>
      </c>
      <c r="F181" s="1">
        <v>424.08780000000002</v>
      </c>
    </row>
    <row r="182" spans="1:6" x14ac:dyDescent="0.15">
      <c r="A182" s="1">
        <v>0.12812600000000041</v>
      </c>
      <c r="B182" s="1">
        <v>353.30849999999998</v>
      </c>
      <c r="C182" s="1"/>
      <c r="D182" s="1"/>
      <c r="E182" s="1">
        <v>0.12523450000000036</v>
      </c>
      <c r="F182" s="1">
        <v>424.08780000000002</v>
      </c>
    </row>
    <row r="183" spans="1:6" x14ac:dyDescent="0.15">
      <c r="A183" s="1">
        <v>0.12861699999999976</v>
      </c>
      <c r="B183" s="1">
        <v>353.83479999999997</v>
      </c>
      <c r="C183" s="1"/>
      <c r="D183" s="1"/>
      <c r="E183" s="1">
        <v>0.12546049999999997</v>
      </c>
      <c r="F183" s="1">
        <v>424.08780000000002</v>
      </c>
    </row>
    <row r="184" spans="1:6" x14ac:dyDescent="0.15">
      <c r="A184" s="1">
        <v>0.12923299999999971</v>
      </c>
      <c r="B184" s="1">
        <v>354.43</v>
      </c>
      <c r="C184" s="1"/>
      <c r="D184" s="1"/>
      <c r="E184" s="1">
        <v>0.12554299999999952</v>
      </c>
      <c r="F184" s="1">
        <v>424.08780000000002</v>
      </c>
    </row>
    <row r="185" spans="1:6" x14ac:dyDescent="0.15">
      <c r="A185" s="1">
        <v>0.12979200000000013</v>
      </c>
      <c r="B185" s="1">
        <v>354.79480000000001</v>
      </c>
      <c r="C185" s="1"/>
      <c r="D185" s="1"/>
      <c r="E185" s="1">
        <v>0.12578750000000039</v>
      </c>
      <c r="F185" s="1">
        <v>424.08780000000002</v>
      </c>
    </row>
    <row r="186" spans="1:6" x14ac:dyDescent="0.15">
      <c r="A186" s="1">
        <v>0.13053150000000002</v>
      </c>
      <c r="B186" s="1">
        <v>354.82779999999997</v>
      </c>
      <c r="C186" s="1"/>
      <c r="D186" s="1"/>
      <c r="E186" s="1">
        <v>0.12603050000000016</v>
      </c>
      <c r="F186" s="1">
        <v>424.08780000000002</v>
      </c>
    </row>
    <row r="187" spans="1:6" x14ac:dyDescent="0.15">
      <c r="A187" s="1">
        <v>0.13127399999999989</v>
      </c>
      <c r="B187" s="1">
        <v>354.93650000000002</v>
      </c>
      <c r="C187" s="1"/>
      <c r="D187" s="1"/>
      <c r="E187" s="1">
        <v>0.12606099999999953</v>
      </c>
      <c r="F187" s="1">
        <v>424.08780000000002</v>
      </c>
    </row>
    <row r="188" spans="1:6" x14ac:dyDescent="0.15">
      <c r="A188" s="1">
        <v>0.13162799999999963</v>
      </c>
      <c r="B188" s="1">
        <v>355.10559999999998</v>
      </c>
      <c r="C188" s="1"/>
      <c r="D188" s="1"/>
      <c r="E188" s="1">
        <v>0.12640749999999956</v>
      </c>
      <c r="F188" s="1">
        <v>424.08780000000002</v>
      </c>
    </row>
    <row r="189" spans="1:6" x14ac:dyDescent="0.15">
      <c r="A189" s="1">
        <v>0.13191200000000025</v>
      </c>
      <c r="B189" s="1">
        <v>355.28790000000004</v>
      </c>
      <c r="C189" s="1"/>
      <c r="D189" s="1"/>
      <c r="E189" s="1">
        <v>0.12633150000000049</v>
      </c>
      <c r="F189" s="1">
        <v>424.08780000000002</v>
      </c>
    </row>
    <row r="190" spans="1:6" x14ac:dyDescent="0.15">
      <c r="A190" s="1">
        <v>0.13222349999999938</v>
      </c>
      <c r="B190" s="1">
        <v>355.51090000000005</v>
      </c>
      <c r="C190" s="1"/>
      <c r="D190" s="1"/>
      <c r="E190" s="1">
        <v>0.1272899999999999</v>
      </c>
      <c r="F190" s="1">
        <v>424.08780000000002</v>
      </c>
    </row>
    <row r="191" spans="1:6" x14ac:dyDescent="0.15">
      <c r="A191" s="1">
        <v>0.13260100000000019</v>
      </c>
      <c r="B191" s="1">
        <v>355.75380000000001</v>
      </c>
      <c r="C191" s="1"/>
      <c r="D191" s="1"/>
      <c r="E191" s="1">
        <v>0.12804249999999984</v>
      </c>
      <c r="F191" s="1">
        <v>424.08780000000002</v>
      </c>
    </row>
    <row r="192" spans="1:6" x14ac:dyDescent="0.15">
      <c r="A192" s="1">
        <v>0.13310299999999975</v>
      </c>
      <c r="B192" s="1">
        <v>355.99</v>
      </c>
      <c r="C192" s="1"/>
      <c r="D192" s="1"/>
      <c r="E192" s="1">
        <v>0.12872100000000009</v>
      </c>
      <c r="F192" s="1">
        <v>424.08780000000002</v>
      </c>
    </row>
    <row r="193" spans="1:6" x14ac:dyDescent="0.15">
      <c r="A193" s="1">
        <v>0.13348100000000018</v>
      </c>
      <c r="B193" s="1">
        <v>356.25359999999995</v>
      </c>
      <c r="C193" s="1"/>
      <c r="D193" s="1"/>
      <c r="E193" s="1">
        <v>0.12933600000000034</v>
      </c>
      <c r="F193" s="1">
        <v>424.08780000000002</v>
      </c>
    </row>
    <row r="194" spans="1:6" x14ac:dyDescent="0.15">
      <c r="A194" s="1">
        <v>0.13354800000000022</v>
      </c>
      <c r="B194" s="1">
        <v>356.5172</v>
      </c>
      <c r="C194" s="1"/>
      <c r="D194" s="1"/>
      <c r="E194" s="1">
        <v>0.13014350000000041</v>
      </c>
      <c r="F194" s="1">
        <v>424.08780000000002</v>
      </c>
    </row>
    <row r="195" spans="1:6" x14ac:dyDescent="0.15">
      <c r="A195" s="1">
        <v>0.13412450000000042</v>
      </c>
      <c r="B195" s="1">
        <v>356.7808</v>
      </c>
      <c r="C195" s="1"/>
      <c r="D195" s="1"/>
      <c r="E195" s="1">
        <v>0.13046900000000061</v>
      </c>
      <c r="F195" s="1">
        <v>424.08780000000002</v>
      </c>
    </row>
    <row r="196" spans="1:6" x14ac:dyDescent="0.15">
      <c r="A196" s="1">
        <v>0.13447049999999994</v>
      </c>
      <c r="B196" s="1">
        <v>357.03030000000001</v>
      </c>
      <c r="C196" s="1"/>
      <c r="D196" s="1"/>
      <c r="E196" s="1">
        <v>0.13106349999999978</v>
      </c>
      <c r="F196" s="1">
        <v>424.08780000000002</v>
      </c>
    </row>
    <row r="197" spans="1:6" x14ac:dyDescent="0.15">
      <c r="A197" s="1">
        <v>0.13473399999999991</v>
      </c>
      <c r="B197" s="1">
        <v>357.3005</v>
      </c>
      <c r="C197" s="1"/>
      <c r="D197" s="1"/>
      <c r="E197" s="1">
        <v>0.1317809999999997</v>
      </c>
      <c r="F197" s="1">
        <v>424.08780000000002</v>
      </c>
    </row>
    <row r="198" spans="1:6" x14ac:dyDescent="0.15">
      <c r="A198" s="1">
        <v>0.13493900000000059</v>
      </c>
      <c r="B198" s="1">
        <v>357.84090000000003</v>
      </c>
      <c r="C198" s="1"/>
      <c r="D198" s="1"/>
      <c r="E198" s="1">
        <v>0.13220749999999937</v>
      </c>
      <c r="F198" s="1">
        <v>424.08780000000002</v>
      </c>
    </row>
    <row r="199" spans="1:6" x14ac:dyDescent="0.15">
      <c r="A199" s="1">
        <v>0.1352610000000003</v>
      </c>
      <c r="B199" s="1">
        <v>351.91679999999997</v>
      </c>
      <c r="C199" s="1"/>
      <c r="D199" s="1"/>
      <c r="E199" s="1">
        <v>0.13270099999999996</v>
      </c>
      <c r="F199" s="1">
        <v>424.08780000000002</v>
      </c>
    </row>
    <row r="200" spans="1:6" x14ac:dyDescent="0.15">
      <c r="A200" s="1">
        <v>0.13567250000000008</v>
      </c>
      <c r="B200" s="1">
        <v>352.26820000000004</v>
      </c>
      <c r="C200" s="1"/>
      <c r="D200" s="1"/>
      <c r="E200" s="1">
        <v>0.13288300000000008</v>
      </c>
      <c r="F200" s="1">
        <v>424.08780000000002</v>
      </c>
    </row>
    <row r="201" spans="1:6" x14ac:dyDescent="0.15">
      <c r="A201" s="1">
        <v>0.13434900000000027</v>
      </c>
      <c r="B201" s="1">
        <v>352.55829999999997</v>
      </c>
      <c r="C201" s="1"/>
      <c r="D201" s="1"/>
      <c r="E201" s="1">
        <v>0.13302299999999967</v>
      </c>
      <c r="F201" s="1">
        <v>424.08780000000002</v>
      </c>
    </row>
    <row r="202" spans="1:6" x14ac:dyDescent="0.15">
      <c r="A202" s="1">
        <v>0.13423000000000007</v>
      </c>
      <c r="B202" s="1">
        <v>352.85590000000002</v>
      </c>
      <c r="C202" s="1"/>
      <c r="D202" s="1"/>
      <c r="E202" s="1">
        <v>0.13345799999999963</v>
      </c>
      <c r="F202" s="1">
        <v>424.08780000000002</v>
      </c>
    </row>
    <row r="203" spans="1:6" x14ac:dyDescent="0.15">
      <c r="A203" s="1">
        <v>0.13427100000000003</v>
      </c>
      <c r="B203" s="1">
        <v>353.13940000000002</v>
      </c>
      <c r="C203" s="1"/>
      <c r="D203" s="1"/>
      <c r="E203" s="1">
        <v>0.1337815</v>
      </c>
      <c r="F203" s="1">
        <v>424.08780000000002</v>
      </c>
    </row>
    <row r="204" spans="1:6" x14ac:dyDescent="0.15">
      <c r="A204" s="1">
        <v>0.13424949999999969</v>
      </c>
      <c r="B204" s="1">
        <v>353.59859999999998</v>
      </c>
      <c r="C204" s="1"/>
      <c r="D204" s="1"/>
      <c r="E204" s="1">
        <v>0.13417749999999984</v>
      </c>
      <c r="F204" s="1">
        <v>424.08780000000002</v>
      </c>
    </row>
    <row r="205" spans="1:6" x14ac:dyDescent="0.15">
      <c r="A205" s="1">
        <v>0.13447750000000047</v>
      </c>
      <c r="B205" s="1">
        <v>354.21370000000002</v>
      </c>
      <c r="C205" s="1"/>
      <c r="D205" s="1"/>
      <c r="E205" s="1">
        <v>0.13420900000000024</v>
      </c>
      <c r="F205" s="1">
        <v>424.08780000000002</v>
      </c>
    </row>
    <row r="206" spans="1:6" x14ac:dyDescent="0.15">
      <c r="A206" s="1">
        <v>0.13456850000000031</v>
      </c>
      <c r="B206" s="1">
        <v>354.78809999999999</v>
      </c>
      <c r="C206" s="1"/>
      <c r="D206" s="1"/>
      <c r="E206" s="1">
        <v>0.13469750000000014</v>
      </c>
      <c r="F206" s="1">
        <v>424.08780000000002</v>
      </c>
    </row>
    <row r="207" spans="1:6" x14ac:dyDescent="0.15">
      <c r="A207" s="1">
        <v>0.13463400000000014</v>
      </c>
      <c r="B207" s="1">
        <v>355.33519999999999</v>
      </c>
      <c r="C207" s="1"/>
      <c r="D207" s="1"/>
      <c r="E207" s="1">
        <v>0.13486749999999947</v>
      </c>
      <c r="F207" s="1">
        <v>424.08780000000002</v>
      </c>
    </row>
    <row r="208" spans="1:6" x14ac:dyDescent="0.15">
      <c r="A208" s="1">
        <v>0.13471349999999971</v>
      </c>
      <c r="B208" s="1">
        <v>355.87569999999999</v>
      </c>
      <c r="C208" s="1"/>
      <c r="D208" s="1"/>
      <c r="E208" s="1">
        <v>0.13518600000000003</v>
      </c>
      <c r="F208" s="1">
        <v>424.08780000000002</v>
      </c>
    </row>
    <row r="209" spans="1:6" x14ac:dyDescent="0.15">
      <c r="A209" s="1">
        <v>0.13520699999999986</v>
      </c>
      <c r="B209" s="1">
        <v>356.38209999999998</v>
      </c>
      <c r="C209" s="1"/>
      <c r="D209" s="1"/>
      <c r="E209" s="1">
        <v>0.13562450000000004</v>
      </c>
      <c r="F209" s="1">
        <v>424.08780000000002</v>
      </c>
    </row>
    <row r="210" spans="1:6" x14ac:dyDescent="0.15">
      <c r="A210" s="1">
        <v>0.13537650000000045</v>
      </c>
      <c r="B210" s="1">
        <v>356.85449999999997</v>
      </c>
      <c r="C210" s="1"/>
      <c r="D210" s="1"/>
      <c r="E210" s="1">
        <v>0.13582549999999971</v>
      </c>
      <c r="F210" s="1">
        <v>424.08780000000002</v>
      </c>
    </row>
    <row r="211" spans="1:6" x14ac:dyDescent="0.15">
      <c r="A211" s="1">
        <v>0.13574600000000014</v>
      </c>
      <c r="B211" s="1">
        <v>357.3005</v>
      </c>
      <c r="C211" s="1"/>
      <c r="D211" s="1"/>
      <c r="E211" s="1">
        <v>0.13616999999999946</v>
      </c>
      <c r="F211" s="1">
        <v>424.08780000000002</v>
      </c>
    </row>
    <row r="212" spans="1:6" x14ac:dyDescent="0.15">
      <c r="A212" s="1">
        <v>0.13586750000000025</v>
      </c>
      <c r="B212" s="1">
        <v>357.72</v>
      </c>
      <c r="C212" s="1"/>
      <c r="D212" s="1"/>
      <c r="E212" s="1">
        <v>0.13662300000000016</v>
      </c>
      <c r="F212" s="1">
        <v>424.08780000000002</v>
      </c>
    </row>
    <row r="213" spans="1:6" x14ac:dyDescent="0.15">
      <c r="A213" s="1">
        <v>0.13596349999999946</v>
      </c>
      <c r="B213" s="1">
        <v>358.10449999999997</v>
      </c>
      <c r="C213" s="1"/>
      <c r="D213" s="1"/>
      <c r="E213" s="1">
        <v>0.13691100000000045</v>
      </c>
      <c r="F213" s="1">
        <v>424.08780000000002</v>
      </c>
    </row>
    <row r="214" spans="1:6" x14ac:dyDescent="0.15">
      <c r="A214" s="1">
        <v>0.13616200000000012</v>
      </c>
      <c r="B214" s="1">
        <v>358.48340000000002</v>
      </c>
      <c r="C214" s="1"/>
      <c r="D214" s="1"/>
      <c r="E214" s="1">
        <v>0.13572900000000043</v>
      </c>
      <c r="F214" s="1">
        <v>424.08780000000002</v>
      </c>
    </row>
    <row r="215" spans="1:6" x14ac:dyDescent="0.15">
      <c r="A215" s="1">
        <v>0.1364209999999999</v>
      </c>
      <c r="B215" s="1">
        <v>359.05029999999999</v>
      </c>
      <c r="C215" s="1"/>
      <c r="D215" s="1"/>
      <c r="E215" s="1">
        <v>0.13548999999999989</v>
      </c>
      <c r="F215" s="1">
        <v>424.08780000000002</v>
      </c>
    </row>
    <row r="216" spans="1:6" x14ac:dyDescent="0.15">
      <c r="A216" s="1">
        <v>0.1368510000000005</v>
      </c>
      <c r="B216" s="1">
        <v>360.40140000000002</v>
      </c>
      <c r="C216" s="1"/>
      <c r="D216" s="1"/>
      <c r="E216" s="1">
        <v>0.13557100000000011</v>
      </c>
      <c r="F216" s="1">
        <v>424.08780000000002</v>
      </c>
    </row>
    <row r="217" spans="1:6" x14ac:dyDescent="0.15">
      <c r="A217" s="1">
        <v>0.13708349999999969</v>
      </c>
      <c r="B217" s="1">
        <v>361.5702</v>
      </c>
      <c r="C217" s="1"/>
      <c r="D217" s="1"/>
      <c r="E217" s="1">
        <v>0.13577100000000053</v>
      </c>
      <c r="F217" s="1">
        <v>424.08780000000002</v>
      </c>
    </row>
    <row r="218" spans="1:6" x14ac:dyDescent="0.15">
      <c r="A218" s="1">
        <v>0.13786999999999949</v>
      </c>
      <c r="B218" s="1">
        <v>362.63130000000001</v>
      </c>
      <c r="C218" s="1"/>
      <c r="D218" s="1"/>
      <c r="E218" s="1">
        <v>0.13551899999999995</v>
      </c>
      <c r="F218" s="1">
        <v>424.08780000000002</v>
      </c>
    </row>
    <row r="219" spans="1:6" x14ac:dyDescent="0.15">
      <c r="A219" s="1">
        <v>0.13846349999999985</v>
      </c>
      <c r="B219" s="1">
        <v>363.56290000000001</v>
      </c>
      <c r="C219" s="1"/>
      <c r="D219" s="1"/>
      <c r="E219" s="1">
        <v>0.13532000000000055</v>
      </c>
      <c r="F219" s="1">
        <v>424.08780000000002</v>
      </c>
    </row>
    <row r="220" spans="1:6" x14ac:dyDescent="0.15">
      <c r="A220" s="1">
        <v>0.13909949999999993</v>
      </c>
      <c r="B220" s="1">
        <v>364.42840000000001</v>
      </c>
      <c r="C220" s="1"/>
      <c r="D220" s="1"/>
      <c r="E220" s="1">
        <v>0.13557649999999954</v>
      </c>
      <c r="F220" s="1">
        <v>424.08780000000002</v>
      </c>
    </row>
    <row r="221" spans="1:6" x14ac:dyDescent="0.15">
      <c r="A221" s="1">
        <v>0.13969000000000031</v>
      </c>
      <c r="B221" s="1">
        <v>365.22490000000005</v>
      </c>
      <c r="C221" s="1"/>
      <c r="D221" s="1"/>
      <c r="E221" s="1">
        <v>0.13547250000000011</v>
      </c>
      <c r="F221" s="1">
        <v>424.08780000000002</v>
      </c>
    </row>
    <row r="222" spans="1:6" x14ac:dyDescent="0.15">
      <c r="A222" s="1">
        <v>0.13990499999999972</v>
      </c>
      <c r="B222" s="1">
        <v>365.98829999999998</v>
      </c>
      <c r="C222" s="1"/>
      <c r="D222" s="1"/>
      <c r="E222" s="1">
        <v>0.13587550000000048</v>
      </c>
      <c r="F222" s="1">
        <v>424.08780000000002</v>
      </c>
    </row>
    <row r="223" spans="1:6" x14ac:dyDescent="0.15">
      <c r="A223" s="1">
        <v>0.14079849999999983</v>
      </c>
      <c r="B223" s="1">
        <v>366.6979</v>
      </c>
      <c r="C223" s="1"/>
      <c r="D223" s="1"/>
      <c r="E223" s="1">
        <v>0.13592650000000051</v>
      </c>
      <c r="F223" s="1">
        <v>424.08780000000002</v>
      </c>
    </row>
    <row r="224" spans="1:6" x14ac:dyDescent="0.15">
      <c r="A224" s="1">
        <v>0.14184300000000016</v>
      </c>
      <c r="B224" s="1">
        <v>367.31959999999998</v>
      </c>
      <c r="C224" s="1"/>
      <c r="D224" s="1"/>
      <c r="E224" s="1">
        <v>0.13600749999999984</v>
      </c>
      <c r="F224" s="1">
        <v>424.08780000000002</v>
      </c>
    </row>
    <row r="225" spans="1:6" x14ac:dyDescent="0.15">
      <c r="A225" s="1">
        <v>0.1424704999999995</v>
      </c>
      <c r="B225" s="1">
        <v>367.39330000000001</v>
      </c>
      <c r="C225" s="1"/>
      <c r="D225" s="1"/>
      <c r="E225" s="1">
        <v>0.13623450000000004</v>
      </c>
      <c r="F225" s="1">
        <v>424.08780000000002</v>
      </c>
    </row>
    <row r="226" spans="1:6" x14ac:dyDescent="0.15">
      <c r="A226" s="1">
        <v>0.14324199999999987</v>
      </c>
      <c r="B226" s="1">
        <v>367.56900000000002</v>
      </c>
      <c r="C226" s="1"/>
      <c r="D226" s="1"/>
      <c r="E226" s="1">
        <v>0.13598899999999947</v>
      </c>
      <c r="F226" s="1">
        <v>424.08780000000002</v>
      </c>
    </row>
    <row r="227" spans="1:6" x14ac:dyDescent="0.15">
      <c r="A227" s="1">
        <v>0.14393449999999985</v>
      </c>
      <c r="B227" s="1">
        <v>367.81279999999998</v>
      </c>
      <c r="C227" s="1"/>
      <c r="D227" s="1"/>
      <c r="E227" s="1">
        <v>0.13613000000000008</v>
      </c>
      <c r="F227" s="1">
        <v>424.08780000000002</v>
      </c>
    </row>
    <row r="228" spans="1:6" x14ac:dyDescent="0.15">
      <c r="A228" s="1">
        <v>0.14479700000000006</v>
      </c>
      <c r="B228" s="1">
        <v>368.08300000000003</v>
      </c>
      <c r="C228" s="1"/>
      <c r="D228" s="1"/>
      <c r="E228" s="1">
        <v>0.1364099999999997</v>
      </c>
      <c r="F228" s="1">
        <v>424.08780000000002</v>
      </c>
    </row>
    <row r="229" spans="1:6" x14ac:dyDescent="0.15">
      <c r="A229" s="1">
        <v>0.14518299999999984</v>
      </c>
      <c r="B229" s="1">
        <v>368.37970000000001</v>
      </c>
      <c r="C229" s="1"/>
      <c r="D229" s="1"/>
      <c r="E229" s="1">
        <v>0.1368305000000003</v>
      </c>
      <c r="F229" s="1">
        <v>424.08780000000002</v>
      </c>
    </row>
    <row r="230" spans="1:6" x14ac:dyDescent="0.15">
      <c r="A230" s="1">
        <v>0.14611600000000013</v>
      </c>
      <c r="B230" s="1">
        <v>368.71129999999999</v>
      </c>
      <c r="C230" s="1"/>
      <c r="D230" s="1"/>
      <c r="E230" s="1">
        <v>0.13771449999999952</v>
      </c>
      <c r="F230" s="1">
        <v>424.08780000000002</v>
      </c>
    </row>
    <row r="231" spans="1:6" x14ac:dyDescent="0.15">
      <c r="A231" s="1">
        <v>0.14661049999999998</v>
      </c>
      <c r="B231" s="1">
        <v>369.02879999999999</v>
      </c>
      <c r="C231" s="1"/>
      <c r="D231" s="1"/>
      <c r="E231" s="1">
        <v>0.13798049999999984</v>
      </c>
      <c r="F231" s="1">
        <v>424.08780000000002</v>
      </c>
    </row>
    <row r="232" spans="1:6" x14ac:dyDescent="0.15">
      <c r="A232" s="1">
        <v>0.14739699999999978</v>
      </c>
      <c r="B232" s="1">
        <v>369.35290000000003</v>
      </c>
      <c r="C232" s="1"/>
      <c r="D232" s="1"/>
      <c r="E232" s="1">
        <v>0.13916200000000023</v>
      </c>
      <c r="F232" s="1">
        <v>424.08780000000002</v>
      </c>
    </row>
    <row r="233" spans="1:6" x14ac:dyDescent="0.15">
      <c r="A233" s="1">
        <v>0.14797249999999984</v>
      </c>
      <c r="B233" s="1">
        <v>369.67700000000002</v>
      </c>
      <c r="C233" s="1"/>
      <c r="D233" s="1"/>
      <c r="E233" s="1">
        <v>0.1410089999999995</v>
      </c>
      <c r="F233" s="1">
        <v>424.08780000000002</v>
      </c>
    </row>
    <row r="234" spans="1:6" x14ac:dyDescent="0.15">
      <c r="A234" s="1">
        <v>0.14848049999999979</v>
      </c>
      <c r="B234" s="1">
        <v>370.02850000000001</v>
      </c>
      <c r="C234" s="1"/>
      <c r="D234" s="1"/>
      <c r="E234" s="1">
        <v>0.14253149999999959</v>
      </c>
      <c r="F234" s="1">
        <v>424.08780000000002</v>
      </c>
    </row>
    <row r="235" spans="1:6" x14ac:dyDescent="0.15">
      <c r="A235" s="1">
        <v>0.14903399999999989</v>
      </c>
      <c r="B235" s="1">
        <v>370.35919999999999</v>
      </c>
      <c r="C235" s="1"/>
      <c r="D235" s="1"/>
      <c r="E235" s="1">
        <v>0.14465049999999957</v>
      </c>
      <c r="F235" s="1">
        <v>424.08780000000002</v>
      </c>
    </row>
    <row r="236" spans="1:6" x14ac:dyDescent="0.15">
      <c r="A236" s="1">
        <v>0.14959049999999996</v>
      </c>
      <c r="B236" s="1">
        <v>370.66340000000002</v>
      </c>
      <c r="C236" s="1"/>
      <c r="D236" s="1"/>
      <c r="E236" s="1">
        <v>0.14630300000000052</v>
      </c>
      <c r="F236" s="1">
        <v>424.08780000000002</v>
      </c>
    </row>
    <row r="237" spans="1:6" x14ac:dyDescent="0.15">
      <c r="A237" s="1">
        <v>0.15028149999999929</v>
      </c>
      <c r="B237" s="1">
        <v>370.85899999999998</v>
      </c>
      <c r="C237" s="1"/>
      <c r="D237" s="1"/>
      <c r="E237" s="1">
        <v>0.14797849999999979</v>
      </c>
      <c r="F237" s="1">
        <v>424.08780000000002</v>
      </c>
    </row>
    <row r="238" spans="1:6" x14ac:dyDescent="0.15">
      <c r="A238" s="1">
        <v>0.15096250000000033</v>
      </c>
      <c r="B238" s="1">
        <v>370.53490000000005</v>
      </c>
      <c r="C238" s="1"/>
      <c r="D238" s="1"/>
      <c r="E238" s="1">
        <v>0.14985999999999988</v>
      </c>
      <c r="F238" s="1">
        <v>424.08780000000002</v>
      </c>
    </row>
    <row r="239" spans="1:6" x14ac:dyDescent="0.15">
      <c r="A239" s="1">
        <v>0.1513195000000005</v>
      </c>
      <c r="B239" s="1">
        <v>370.2987</v>
      </c>
      <c r="C239" s="1"/>
      <c r="D239" s="1"/>
      <c r="E239" s="1">
        <v>0.15106649999999977</v>
      </c>
      <c r="F239" s="1">
        <v>424.08780000000002</v>
      </c>
    </row>
    <row r="240" spans="1:6" x14ac:dyDescent="0.15">
      <c r="A240" s="1">
        <v>0.15167799999999954</v>
      </c>
      <c r="B240" s="1">
        <v>370.10309999999998</v>
      </c>
      <c r="C240" s="1"/>
      <c r="D240" s="1"/>
      <c r="E240" s="1">
        <v>0.15260699999999972</v>
      </c>
      <c r="F240" s="1">
        <v>424.08780000000002</v>
      </c>
    </row>
    <row r="241" spans="1:6" x14ac:dyDescent="0.15">
      <c r="A241" s="1">
        <v>0.15184900000000034</v>
      </c>
      <c r="B241" s="1">
        <v>369.96140000000003</v>
      </c>
      <c r="C241" s="1"/>
      <c r="D241" s="1"/>
      <c r="E241" s="1">
        <v>0.15382150000000028</v>
      </c>
      <c r="F241" s="1">
        <v>424.08780000000002</v>
      </c>
    </row>
    <row r="242" spans="1:6" x14ac:dyDescent="0.15">
      <c r="A242" s="1">
        <v>0.15192000000000005</v>
      </c>
      <c r="B242" s="1">
        <v>370.09649999999999</v>
      </c>
      <c r="C242" s="1"/>
      <c r="D242" s="1"/>
      <c r="E242" s="1">
        <v>0.15484000000000009</v>
      </c>
      <c r="F242" s="1">
        <v>424.08780000000002</v>
      </c>
    </row>
    <row r="243" spans="1:6" x14ac:dyDescent="0.15">
      <c r="A243" s="1">
        <v>0.15201499999999957</v>
      </c>
      <c r="B243" s="1">
        <v>370.3261</v>
      </c>
      <c r="C243" s="1"/>
      <c r="D243" s="1"/>
      <c r="E243" s="1">
        <v>0.1563365000000001</v>
      </c>
      <c r="F243" s="1">
        <v>424.08780000000002</v>
      </c>
    </row>
    <row r="244" spans="1:6" x14ac:dyDescent="0.15">
      <c r="A244" s="1">
        <v>0.15240800000000032</v>
      </c>
      <c r="B244" s="1">
        <v>370.57549999999998</v>
      </c>
      <c r="C244" s="1"/>
      <c r="D244" s="1"/>
      <c r="E244" s="1">
        <v>0.15699150000000017</v>
      </c>
      <c r="F244" s="1">
        <v>424.08780000000002</v>
      </c>
    </row>
    <row r="245" spans="1:6" x14ac:dyDescent="0.15">
      <c r="A245" s="1">
        <v>0.15270300000000026</v>
      </c>
      <c r="B245" s="1">
        <v>370.96100000000001</v>
      </c>
      <c r="C245" s="1"/>
      <c r="D245" s="1"/>
      <c r="E245" s="1">
        <v>0.15803000000000011</v>
      </c>
      <c r="F245" s="1">
        <v>424.08780000000002</v>
      </c>
    </row>
    <row r="246" spans="1:6" x14ac:dyDescent="0.15">
      <c r="A246" s="1">
        <v>0.15277650000000031</v>
      </c>
      <c r="B246" s="1">
        <v>371.49490000000003</v>
      </c>
      <c r="C246" s="1"/>
      <c r="D246" s="1"/>
      <c r="E246" s="1">
        <v>0.15894800000000009</v>
      </c>
      <c r="F246" s="1">
        <v>424.08780000000002</v>
      </c>
    </row>
    <row r="247" spans="1:6" x14ac:dyDescent="0.15">
      <c r="A247" s="1">
        <v>0.1532239999999998</v>
      </c>
      <c r="B247" s="1">
        <v>371.96729999999997</v>
      </c>
      <c r="C247" s="1"/>
      <c r="D247" s="1"/>
      <c r="E247" s="1">
        <v>0.15992650000000008</v>
      </c>
      <c r="F247" s="1">
        <v>424.08780000000002</v>
      </c>
    </row>
    <row r="248" spans="1:6" x14ac:dyDescent="0.15">
      <c r="A248" s="1">
        <v>0.15335299999999963</v>
      </c>
      <c r="B248" s="1">
        <v>372.71090000000004</v>
      </c>
      <c r="C248" s="1"/>
      <c r="D248" s="1"/>
      <c r="E248" s="1">
        <v>0.16063050000000034</v>
      </c>
      <c r="F248" s="1">
        <v>424.08780000000002</v>
      </c>
    </row>
    <row r="249" spans="1:6" x14ac:dyDescent="0.15">
      <c r="A249" s="1">
        <v>0.15322250000000048</v>
      </c>
      <c r="B249" s="1">
        <v>373.32499999999999</v>
      </c>
      <c r="C249" s="1"/>
      <c r="D249" s="1"/>
      <c r="E249" s="1">
        <v>0.16165700000000038</v>
      </c>
      <c r="F249" s="1">
        <v>424.08780000000002</v>
      </c>
    </row>
    <row r="250" spans="1:6" x14ac:dyDescent="0.15">
      <c r="A250" s="1">
        <v>0.15397249999999962</v>
      </c>
      <c r="B250" s="1">
        <v>367.83269999999999</v>
      </c>
      <c r="C250" s="1"/>
      <c r="D250" s="1"/>
      <c r="E250" s="1">
        <v>0.16262299999999996</v>
      </c>
      <c r="F250" s="1">
        <v>424.08780000000002</v>
      </c>
    </row>
    <row r="251" spans="1:6" x14ac:dyDescent="0.15">
      <c r="A251" s="1">
        <v>0.15399300000000027</v>
      </c>
      <c r="B251" s="1">
        <v>369.0761</v>
      </c>
      <c r="C251" s="1"/>
      <c r="D251" s="1"/>
      <c r="E251" s="1">
        <v>0.16331650000000009</v>
      </c>
      <c r="F251" s="1">
        <v>424.08780000000002</v>
      </c>
    </row>
    <row r="252" spans="1:6" x14ac:dyDescent="0.15">
      <c r="A252" s="1">
        <v>0.15331100000000042</v>
      </c>
      <c r="B252" s="1">
        <v>370.23820000000001</v>
      </c>
      <c r="C252" s="1"/>
      <c r="D252" s="1"/>
      <c r="E252" s="1">
        <v>0.16354099999999994</v>
      </c>
      <c r="F252" s="1">
        <v>424.08780000000002</v>
      </c>
    </row>
    <row r="253" spans="1:6" x14ac:dyDescent="0.15">
      <c r="A253" s="1">
        <v>0.15361100000000016</v>
      </c>
      <c r="B253" s="1">
        <v>371.35980000000001</v>
      </c>
      <c r="C253" s="1"/>
      <c r="D253" s="1"/>
      <c r="E253" s="1">
        <v>0.16448200000000002</v>
      </c>
      <c r="F253" s="1">
        <v>424.08780000000002</v>
      </c>
    </row>
    <row r="254" spans="1:6" x14ac:dyDescent="0.15">
      <c r="A254" s="1">
        <v>0.15383699999999978</v>
      </c>
      <c r="B254" s="1">
        <v>372.39340000000004</v>
      </c>
      <c r="C254" s="1"/>
      <c r="D254" s="1"/>
      <c r="E254" s="1">
        <v>0.16517299999999979</v>
      </c>
      <c r="F254" s="1">
        <v>424.08780000000002</v>
      </c>
    </row>
    <row r="255" spans="1:6" x14ac:dyDescent="0.15">
      <c r="A255" s="1">
        <v>0.15433150000000007</v>
      </c>
      <c r="B255" s="1">
        <v>373.32499999999999</v>
      </c>
      <c r="C255" s="1"/>
      <c r="D255" s="1"/>
      <c r="E255" s="1">
        <v>0.16563849999999958</v>
      </c>
      <c r="F255" s="1">
        <v>424.08780000000002</v>
      </c>
    </row>
    <row r="256" spans="1:6" x14ac:dyDescent="0.15">
      <c r="A256" s="1">
        <v>0.15490500000000029</v>
      </c>
      <c r="B256" s="1">
        <v>374.1225</v>
      </c>
      <c r="C256" s="1"/>
      <c r="D256" s="1"/>
      <c r="E256" s="1">
        <v>0.16584600000000016</v>
      </c>
      <c r="F256" s="1">
        <v>424.08780000000002</v>
      </c>
    </row>
    <row r="257" spans="1:6" x14ac:dyDescent="0.15">
      <c r="A257" s="1">
        <v>0.1552245000000001</v>
      </c>
      <c r="B257" s="1">
        <v>374.8793</v>
      </c>
      <c r="C257" s="1"/>
      <c r="D257" s="1"/>
      <c r="E257" s="1">
        <v>0.16603100000000071</v>
      </c>
      <c r="F257" s="1">
        <v>424.08780000000002</v>
      </c>
    </row>
    <row r="258" spans="1:6" x14ac:dyDescent="0.15">
      <c r="A258" s="1">
        <v>0.15598000000000045</v>
      </c>
      <c r="B258" s="1">
        <v>375.60209999999995</v>
      </c>
      <c r="C258" s="1"/>
      <c r="D258" s="1"/>
      <c r="E258" s="1">
        <v>0.16627900000000029</v>
      </c>
      <c r="F258" s="1">
        <v>424.08780000000002</v>
      </c>
    </row>
    <row r="259" spans="1:6" x14ac:dyDescent="0.15">
      <c r="A259" s="1">
        <v>0.15638350000000001</v>
      </c>
      <c r="B259" s="1">
        <v>376.34479999999996</v>
      </c>
      <c r="C259" s="1"/>
      <c r="D259" s="1"/>
      <c r="E259" s="1">
        <v>0.16678450000000034</v>
      </c>
      <c r="F259" s="1">
        <v>424.08780000000002</v>
      </c>
    </row>
    <row r="260" spans="1:6" x14ac:dyDescent="0.15">
      <c r="A260" s="1">
        <v>0.15693899999999994</v>
      </c>
      <c r="B260" s="1">
        <v>377.02690000000001</v>
      </c>
      <c r="C260" s="1"/>
      <c r="D260" s="1"/>
      <c r="E260" s="1">
        <v>0.16677800000000031</v>
      </c>
      <c r="F260" s="1">
        <v>424.08780000000002</v>
      </c>
    </row>
    <row r="261" spans="1:6" x14ac:dyDescent="0.15">
      <c r="A261" s="1">
        <v>0.15743750000000034</v>
      </c>
      <c r="B261" s="1">
        <v>377.6694</v>
      </c>
      <c r="C261" s="1"/>
      <c r="D261" s="1"/>
      <c r="E261" s="1">
        <v>0.16726099999999988</v>
      </c>
      <c r="F261" s="1">
        <v>424.08780000000002</v>
      </c>
    </row>
    <row r="262" spans="1:6" x14ac:dyDescent="0.15">
      <c r="A262" s="1">
        <v>0.15816900000000045</v>
      </c>
      <c r="B262" s="1">
        <v>378.28359999999998</v>
      </c>
      <c r="C262" s="1"/>
      <c r="D262" s="1"/>
      <c r="E262" s="1">
        <v>0.16710600000000042</v>
      </c>
      <c r="F262" s="1">
        <v>424.08780000000002</v>
      </c>
    </row>
    <row r="263" spans="1:6" x14ac:dyDescent="0.15">
      <c r="A263" s="1">
        <v>0.15892550000000005</v>
      </c>
      <c r="B263" s="1">
        <v>378.24290000000002</v>
      </c>
      <c r="C263" s="1"/>
      <c r="D263" s="1"/>
      <c r="E263" s="1">
        <v>0.16787950000000018</v>
      </c>
      <c r="F263" s="1">
        <v>424.08780000000002</v>
      </c>
    </row>
    <row r="264" spans="1:6" x14ac:dyDescent="0.15">
      <c r="A264" s="1">
        <v>0.15972999999999971</v>
      </c>
      <c r="B264" s="1">
        <v>378.1825</v>
      </c>
      <c r="C264" s="1"/>
      <c r="D264" s="1"/>
      <c r="E264" s="1">
        <v>0.1684515000000002</v>
      </c>
      <c r="F264" s="1">
        <v>424.08780000000002</v>
      </c>
    </row>
    <row r="265" spans="1:6" x14ac:dyDescent="0.15">
      <c r="A265" s="1">
        <v>0.16085449999999968</v>
      </c>
      <c r="B265" s="1">
        <v>378.19569999999999</v>
      </c>
      <c r="C265" s="1"/>
      <c r="D265" s="1"/>
      <c r="E265" s="1">
        <v>0.16809849999999971</v>
      </c>
      <c r="F265" s="1">
        <v>424.08780000000002</v>
      </c>
    </row>
    <row r="266" spans="1:6" x14ac:dyDescent="0.15">
      <c r="A266" s="1">
        <v>0.16124900000000064</v>
      </c>
      <c r="B266" s="1">
        <v>378.27699999999999</v>
      </c>
      <c r="C266" s="1"/>
      <c r="D266" s="1"/>
      <c r="E266" s="1">
        <v>0.16850399999999999</v>
      </c>
      <c r="F266" s="1">
        <v>424.08780000000002</v>
      </c>
    </row>
    <row r="267" spans="1:6" x14ac:dyDescent="0.15">
      <c r="A267" s="1">
        <v>0.16232749999999996</v>
      </c>
      <c r="B267" s="1">
        <v>378.40550000000002</v>
      </c>
      <c r="C267" s="1"/>
      <c r="D267" s="1"/>
      <c r="E267" s="1">
        <v>0.16871150000000013</v>
      </c>
      <c r="F267" s="1">
        <v>424.08780000000002</v>
      </c>
    </row>
    <row r="268" spans="1:6" x14ac:dyDescent="0.15">
      <c r="A268" s="1">
        <v>0.16319350000000021</v>
      </c>
      <c r="B268" s="1">
        <v>378.54059999999998</v>
      </c>
      <c r="C268" s="1"/>
      <c r="D268" s="1"/>
      <c r="E268" s="1">
        <v>0.16782749999999957</v>
      </c>
      <c r="F268" s="1">
        <v>424.08780000000002</v>
      </c>
    </row>
    <row r="269" spans="1:6" x14ac:dyDescent="0.15">
      <c r="A269" s="1">
        <v>0.16330400000000012</v>
      </c>
      <c r="B269" s="1">
        <v>378.68890000000005</v>
      </c>
      <c r="C269" s="1"/>
      <c r="D269" s="1"/>
      <c r="E269" s="1">
        <v>0.16774399999999945</v>
      </c>
      <c r="F269" s="1">
        <v>424.08780000000002</v>
      </c>
    </row>
    <row r="270" spans="1:6" x14ac:dyDescent="0.15">
      <c r="A270" s="1">
        <v>0.16377249999999943</v>
      </c>
      <c r="B270" s="1">
        <v>378.84479999999996</v>
      </c>
      <c r="C270" s="1"/>
      <c r="D270" s="1"/>
      <c r="E270" s="1">
        <v>0.16800750000000031</v>
      </c>
      <c r="F270" s="1">
        <v>424.08780000000002</v>
      </c>
    </row>
    <row r="271" spans="1:6" x14ac:dyDescent="0.15">
      <c r="A271" s="1">
        <v>0.16435649999999979</v>
      </c>
      <c r="B271" s="1">
        <v>379.00640000000004</v>
      </c>
      <c r="C271" s="1"/>
      <c r="D271" s="1"/>
      <c r="E271" s="1">
        <v>0.16838649999999999</v>
      </c>
      <c r="F271" s="1">
        <v>424.08780000000002</v>
      </c>
    </row>
    <row r="272" spans="1:6" x14ac:dyDescent="0.15">
      <c r="A272" s="1">
        <v>0.16495449999999989</v>
      </c>
      <c r="B272" s="1">
        <v>379.2842</v>
      </c>
      <c r="C272" s="1"/>
      <c r="D272" s="1"/>
      <c r="E272" s="1">
        <v>0.16831750000000056</v>
      </c>
      <c r="F272" s="1">
        <v>424.08780000000002</v>
      </c>
    </row>
    <row r="273" spans="1:6" x14ac:dyDescent="0.15">
      <c r="A273" s="1">
        <v>0.16531399999999996</v>
      </c>
      <c r="B273" s="1">
        <v>379.79059999999998</v>
      </c>
      <c r="C273" s="1"/>
      <c r="D273" s="1"/>
      <c r="E273" s="1">
        <v>0.16845149999999975</v>
      </c>
      <c r="F273" s="1">
        <v>424.08780000000002</v>
      </c>
    </row>
    <row r="274" spans="1:6" x14ac:dyDescent="0.15">
      <c r="A274" s="1">
        <v>0.16579699999999953</v>
      </c>
      <c r="B274" s="1">
        <v>380.26299999999998</v>
      </c>
      <c r="C274" s="1"/>
      <c r="D274" s="1"/>
      <c r="E274" s="1">
        <v>0.1681749999999993</v>
      </c>
      <c r="F274" s="1">
        <v>424.08780000000002</v>
      </c>
    </row>
    <row r="275" spans="1:6" x14ac:dyDescent="0.15">
      <c r="A275" s="1">
        <v>0.16667349999999992</v>
      </c>
      <c r="B275" s="1">
        <v>380.7903</v>
      </c>
      <c r="C275" s="1"/>
      <c r="D275" s="1"/>
      <c r="E275" s="1">
        <v>0.16839050000000055</v>
      </c>
      <c r="F275" s="1">
        <v>424.08780000000002</v>
      </c>
    </row>
    <row r="276" spans="1:6" x14ac:dyDescent="0.15">
      <c r="A276" s="1">
        <v>0.16728100000000001</v>
      </c>
      <c r="B276" s="1">
        <v>381.53379999999999</v>
      </c>
      <c r="C276" s="1"/>
      <c r="D276" s="1"/>
      <c r="E276" s="1">
        <v>0.16836650000000031</v>
      </c>
      <c r="F276" s="1">
        <v>424.08780000000002</v>
      </c>
    </row>
    <row r="277" spans="1:6" x14ac:dyDescent="0.15">
      <c r="A277" s="1">
        <v>0.16797199999999979</v>
      </c>
      <c r="B277" s="1">
        <v>382.18859999999995</v>
      </c>
      <c r="C277" s="1"/>
      <c r="D277" s="1"/>
      <c r="E277" s="1">
        <v>0.16858800000000018</v>
      </c>
      <c r="F277" s="1">
        <v>424.08780000000002</v>
      </c>
    </row>
    <row r="278" spans="1:6" x14ac:dyDescent="0.15">
      <c r="A278" s="1">
        <v>0.16883349999999986</v>
      </c>
      <c r="B278" s="1">
        <v>382.83019999999999</v>
      </c>
      <c r="C278" s="1"/>
      <c r="D278" s="1"/>
      <c r="E278" s="1">
        <v>0.16868250000000051</v>
      </c>
      <c r="F278" s="1">
        <v>424.08780000000002</v>
      </c>
    </row>
    <row r="279" spans="1:6" x14ac:dyDescent="0.15">
      <c r="A279" s="1">
        <v>0.1696380000000004</v>
      </c>
      <c r="B279" s="1">
        <v>384.2758</v>
      </c>
      <c r="C279" s="1"/>
      <c r="D279" s="1"/>
      <c r="E279" s="1">
        <v>0.16843199999999969</v>
      </c>
      <c r="F279" s="1">
        <v>424.08780000000002</v>
      </c>
    </row>
    <row r="280" spans="1:6" x14ac:dyDescent="0.15">
      <c r="A280" s="1">
        <v>0.17080950000000028</v>
      </c>
      <c r="B280" s="1">
        <v>385.45870000000002</v>
      </c>
      <c r="C280" s="1"/>
      <c r="D280" s="1"/>
      <c r="E280" s="1">
        <v>0.16861649999999972</v>
      </c>
      <c r="F280" s="1">
        <v>424.08780000000002</v>
      </c>
    </row>
    <row r="281" spans="1:6" x14ac:dyDescent="0.15">
      <c r="A281" s="1">
        <v>0.17237050000000043</v>
      </c>
      <c r="B281" s="1">
        <v>386.34309999999999</v>
      </c>
      <c r="C281" s="1"/>
      <c r="D281" s="1"/>
      <c r="E281" s="1">
        <v>0.16872949999999998</v>
      </c>
      <c r="F281" s="1">
        <v>424.08780000000002</v>
      </c>
    </row>
    <row r="282" spans="1:6" x14ac:dyDescent="0.15">
      <c r="A282" s="1">
        <v>0.17429099999999975</v>
      </c>
      <c r="B282" s="1">
        <v>387.00540000000001</v>
      </c>
      <c r="C282" s="1"/>
      <c r="D282" s="1"/>
      <c r="E282" s="1">
        <v>0.16880149999999938</v>
      </c>
      <c r="F282" s="1">
        <v>424.08780000000002</v>
      </c>
    </row>
    <row r="283" spans="1:6" x14ac:dyDescent="0.15">
      <c r="A283" s="1">
        <v>0.1775500000000001</v>
      </c>
      <c r="B283" s="1">
        <v>387.55250000000001</v>
      </c>
      <c r="C283" s="1"/>
      <c r="D283" s="1"/>
      <c r="E283" s="1">
        <v>0.1694985</v>
      </c>
      <c r="F283" s="1">
        <v>424.08780000000002</v>
      </c>
    </row>
    <row r="284" spans="1:6" x14ac:dyDescent="0.15">
      <c r="A284" s="1">
        <v>0.18145650000000035</v>
      </c>
      <c r="B284" s="1">
        <v>387.64699999999999</v>
      </c>
      <c r="C284" s="1"/>
      <c r="D284" s="1"/>
      <c r="E284" s="1">
        <v>0.16939100000000051</v>
      </c>
      <c r="F284" s="1">
        <v>424.08780000000002</v>
      </c>
    </row>
    <row r="285" spans="1:6" x14ac:dyDescent="0.15">
      <c r="A285" s="1">
        <v>0.18521849999999951</v>
      </c>
      <c r="B285" s="1">
        <v>387.85679999999996</v>
      </c>
      <c r="C285" s="1"/>
      <c r="D285" s="1"/>
      <c r="E285" s="1">
        <v>0.16947099999999971</v>
      </c>
      <c r="F285" s="1">
        <v>424.08780000000002</v>
      </c>
    </row>
    <row r="286" spans="1:6" x14ac:dyDescent="0.15">
      <c r="A286" s="1">
        <v>0.18923549999999967</v>
      </c>
      <c r="B286" s="1">
        <v>388.11369999999999</v>
      </c>
      <c r="C286" s="1"/>
      <c r="D286" s="1"/>
      <c r="E286" s="1">
        <v>0.16961050000000011</v>
      </c>
      <c r="F286" s="1">
        <v>424.08780000000002</v>
      </c>
    </row>
    <row r="287" spans="1:6" x14ac:dyDescent="0.15">
      <c r="A287" s="1">
        <v>0.19222850000000014</v>
      </c>
      <c r="B287" s="1">
        <v>388.40379999999999</v>
      </c>
      <c r="C287" s="1"/>
      <c r="D287" s="1"/>
      <c r="E287" s="1">
        <v>0.1695009999999999</v>
      </c>
      <c r="F287" s="1">
        <v>424.08780000000002</v>
      </c>
    </row>
    <row r="288" spans="1:6" x14ac:dyDescent="0.15">
      <c r="A288" s="1">
        <v>0.19532149999999993</v>
      </c>
      <c r="B288" s="1">
        <v>388.61359999999996</v>
      </c>
      <c r="C288" s="1"/>
      <c r="D288" s="1"/>
      <c r="E288" s="1">
        <v>0.16904450000000049</v>
      </c>
      <c r="F288" s="1">
        <v>424.08780000000002</v>
      </c>
    </row>
    <row r="289" spans="1:6" x14ac:dyDescent="0.15">
      <c r="A289" s="1">
        <v>0.1985184999999996</v>
      </c>
      <c r="B289" s="1">
        <v>388.80250000000001</v>
      </c>
      <c r="C289" s="1"/>
      <c r="D289" s="1"/>
      <c r="E289" s="1">
        <v>0.16961100000000018</v>
      </c>
      <c r="F289" s="1">
        <v>424.08780000000002</v>
      </c>
    </row>
    <row r="290" spans="1:6" x14ac:dyDescent="0.15">
      <c r="A290" s="1">
        <v>0.20157500000000006</v>
      </c>
      <c r="B290" s="1">
        <v>388.50490000000002</v>
      </c>
      <c r="C290" s="1"/>
      <c r="D290" s="1"/>
      <c r="E290" s="1">
        <v>0.16935850000000041</v>
      </c>
      <c r="F290" s="1">
        <v>424.08780000000002</v>
      </c>
    </row>
    <row r="291" spans="1:6" x14ac:dyDescent="0.15">
      <c r="A291" s="1">
        <v>0.20546249999999988</v>
      </c>
      <c r="B291" s="1">
        <v>353.214</v>
      </c>
      <c r="C291" s="1"/>
      <c r="D291" s="1"/>
      <c r="E291" s="1">
        <v>0.16964250000000014</v>
      </c>
      <c r="F291" s="1">
        <v>424.08780000000002</v>
      </c>
    </row>
    <row r="292" spans="1:6" x14ac:dyDescent="0.15">
      <c r="A292" s="1">
        <v>0.21062300000000045</v>
      </c>
      <c r="B292" s="1">
        <v>353.214</v>
      </c>
      <c r="C292" s="1"/>
      <c r="D292" s="1"/>
      <c r="E292" s="1">
        <v>0.16905700000000046</v>
      </c>
      <c r="F292" s="1">
        <v>424.08780000000002</v>
      </c>
    </row>
    <row r="293" spans="1:6" x14ac:dyDescent="0.15">
      <c r="A293" s="1"/>
      <c r="B293" s="1"/>
      <c r="C293" s="1"/>
      <c r="D293" s="1"/>
      <c r="E293" s="1">
        <v>0.16995400000000016</v>
      </c>
      <c r="F293" s="1">
        <v>424.08780000000002</v>
      </c>
    </row>
    <row r="294" spans="1:6" x14ac:dyDescent="0.15">
      <c r="A294" s="1"/>
      <c r="B294" s="1"/>
      <c r="C294" s="1"/>
      <c r="D294" s="1"/>
      <c r="E294" s="1">
        <v>0.16966049999999999</v>
      </c>
      <c r="F294" s="1">
        <v>424.08780000000002</v>
      </c>
    </row>
    <row r="295" spans="1:6" x14ac:dyDescent="0.15">
      <c r="A295" s="1"/>
      <c r="B295" s="1"/>
      <c r="C295" s="1"/>
      <c r="D295" s="1"/>
      <c r="E295" s="1">
        <v>0.17001850000000029</v>
      </c>
      <c r="F295" s="1">
        <v>424.08780000000002</v>
      </c>
    </row>
    <row r="296" spans="1:6" x14ac:dyDescent="0.15">
      <c r="A296" s="1"/>
      <c r="B296" s="1"/>
      <c r="C296" s="1"/>
      <c r="D296" s="1"/>
      <c r="E296" s="1">
        <v>0.17019149999999961</v>
      </c>
      <c r="F296" s="1">
        <v>424.08780000000002</v>
      </c>
    </row>
    <row r="297" spans="1:6" x14ac:dyDescent="0.15">
      <c r="A297" s="1"/>
      <c r="B297" s="1"/>
      <c r="C297" s="1"/>
      <c r="D297" s="1"/>
      <c r="E297" s="1">
        <v>0.17058550000000006</v>
      </c>
      <c r="F297" s="1">
        <v>424.08780000000002</v>
      </c>
    </row>
    <row r="298" spans="1:6" x14ac:dyDescent="0.15">
      <c r="A298" s="1"/>
      <c r="B298" s="1"/>
      <c r="C298" s="1"/>
      <c r="D298" s="1"/>
      <c r="E298" s="1">
        <v>0.17018949999999977</v>
      </c>
      <c r="F298" s="1">
        <v>424.08780000000002</v>
      </c>
    </row>
    <row r="299" spans="1:6" x14ac:dyDescent="0.15">
      <c r="A299" s="1"/>
      <c r="B299" s="1"/>
      <c r="C299" s="1"/>
      <c r="D299" s="1"/>
      <c r="E299" s="1">
        <v>0.17045950000000021</v>
      </c>
      <c r="F299" s="1">
        <v>424.08780000000002</v>
      </c>
    </row>
    <row r="300" spans="1:6" x14ac:dyDescent="0.15">
      <c r="A300" s="1"/>
      <c r="B300" s="1"/>
      <c r="C300" s="1"/>
      <c r="D300" s="1"/>
      <c r="E300" s="1">
        <v>0.17035150000000066</v>
      </c>
      <c r="F300" s="1">
        <v>424.08780000000002</v>
      </c>
    </row>
    <row r="301" spans="1:6" x14ac:dyDescent="0.15">
      <c r="A301" s="1"/>
      <c r="B301" s="1"/>
      <c r="C301" s="1"/>
      <c r="D301" s="1"/>
      <c r="E301" s="1">
        <v>0.17057399999999934</v>
      </c>
      <c r="F301" s="1">
        <v>424.08780000000002</v>
      </c>
    </row>
    <row r="302" spans="1:6" x14ac:dyDescent="0.15">
      <c r="A302" s="1"/>
      <c r="B302" s="1"/>
      <c r="C302" s="1"/>
      <c r="D302" s="1"/>
      <c r="E302" s="1">
        <v>0.17069499999999982</v>
      </c>
      <c r="F302" s="1">
        <v>424.08780000000002</v>
      </c>
    </row>
    <row r="303" spans="1:6" x14ac:dyDescent="0.15">
      <c r="A303" s="1"/>
      <c r="B303" s="1"/>
      <c r="C303" s="1"/>
      <c r="D303" s="1"/>
      <c r="E303" s="1">
        <v>0.17139100000000029</v>
      </c>
      <c r="F303" s="1">
        <v>424.08780000000002</v>
      </c>
    </row>
    <row r="304" spans="1:6" x14ac:dyDescent="0.15">
      <c r="A304" s="1"/>
      <c r="B304" s="1"/>
      <c r="C304" s="1"/>
      <c r="D304" s="1"/>
      <c r="E304" s="1">
        <v>0.17169700000000043</v>
      </c>
      <c r="F304" s="1">
        <v>424.08780000000002</v>
      </c>
    </row>
    <row r="305" spans="1:6" x14ac:dyDescent="0.15">
      <c r="A305" s="1"/>
      <c r="B305" s="1"/>
      <c r="C305" s="1"/>
      <c r="D305" s="1"/>
      <c r="E305" s="1">
        <v>0.17262600000000017</v>
      </c>
      <c r="F305" s="1">
        <v>424.08780000000002</v>
      </c>
    </row>
    <row r="306" spans="1:6" x14ac:dyDescent="0.15">
      <c r="A306" s="1"/>
      <c r="B306" s="1"/>
      <c r="C306" s="1"/>
      <c r="D306" s="1"/>
      <c r="E306" s="1">
        <v>0.17408800000000024</v>
      </c>
      <c r="F306" s="1">
        <v>424.08780000000002</v>
      </c>
    </row>
    <row r="307" spans="1:6" x14ac:dyDescent="0.15">
      <c r="A307" s="1"/>
      <c r="B307" s="1"/>
      <c r="C307" s="1"/>
      <c r="D307" s="1"/>
      <c r="E307" s="1">
        <v>0.17502249999999941</v>
      </c>
      <c r="F307" s="1">
        <v>424.08780000000002</v>
      </c>
    </row>
    <row r="308" spans="1:6" x14ac:dyDescent="0.15">
      <c r="A308" s="1"/>
      <c r="B308" s="1"/>
      <c r="C308" s="1"/>
      <c r="D308" s="1"/>
      <c r="E308" s="1">
        <v>0.17606750000000071</v>
      </c>
      <c r="F308" s="1">
        <v>424.08780000000002</v>
      </c>
    </row>
    <row r="309" spans="1:6" x14ac:dyDescent="0.15">
      <c r="A309" s="1"/>
      <c r="B309" s="1"/>
      <c r="C309" s="1"/>
      <c r="D309" s="1"/>
      <c r="E309" s="1">
        <v>0.17779049999999996</v>
      </c>
      <c r="F309" s="1">
        <v>424.08780000000002</v>
      </c>
    </row>
    <row r="310" spans="1:6" x14ac:dyDescent="0.15">
      <c r="A310" s="1"/>
      <c r="B310" s="1"/>
      <c r="C310" s="1"/>
      <c r="D310" s="1"/>
      <c r="E310" s="1">
        <v>0.17940750000000039</v>
      </c>
      <c r="F310" s="1">
        <v>424.08780000000002</v>
      </c>
    </row>
    <row r="311" spans="1:6" x14ac:dyDescent="0.15">
      <c r="A311" s="1"/>
      <c r="B311" s="1"/>
      <c r="C311" s="1"/>
      <c r="D311" s="1"/>
      <c r="E311" s="1">
        <v>0.18107999999999969</v>
      </c>
      <c r="F311" s="1">
        <v>424.08780000000002</v>
      </c>
    </row>
    <row r="312" spans="1:6" x14ac:dyDescent="0.15">
      <c r="A312" s="1"/>
      <c r="B312" s="1"/>
      <c r="C312" s="1"/>
      <c r="D312" s="1"/>
      <c r="E312" s="1">
        <v>0.18285800000000041</v>
      </c>
      <c r="F312" s="1">
        <v>424.08780000000002</v>
      </c>
    </row>
    <row r="313" spans="1:6" x14ac:dyDescent="0.15">
      <c r="A313" s="1"/>
      <c r="B313" s="1"/>
      <c r="C313" s="1"/>
      <c r="D313" s="1"/>
      <c r="E313" s="1">
        <v>0.18442499999999962</v>
      </c>
      <c r="F313" s="1">
        <v>424.08780000000002</v>
      </c>
    </row>
    <row r="314" spans="1:6" x14ac:dyDescent="0.15">
      <c r="A314" s="1"/>
      <c r="B314" s="1"/>
      <c r="C314" s="1"/>
      <c r="D314" s="1"/>
      <c r="E314" s="1">
        <v>0.18624049999999981</v>
      </c>
      <c r="F314" s="1">
        <v>424.08780000000002</v>
      </c>
    </row>
    <row r="315" spans="1:6" x14ac:dyDescent="0.15">
      <c r="A315" s="1"/>
      <c r="B315" s="1"/>
      <c r="C315" s="1"/>
      <c r="D315" s="1"/>
      <c r="E315" s="1">
        <v>0.18784149999999977</v>
      </c>
      <c r="F315" s="1">
        <v>424.08780000000002</v>
      </c>
    </row>
    <row r="316" spans="1:6" x14ac:dyDescent="0.15">
      <c r="A316" s="1"/>
      <c r="B316" s="1"/>
      <c r="C316" s="1"/>
      <c r="D316" s="1"/>
      <c r="E316" s="1">
        <v>0.18890449999999959</v>
      </c>
      <c r="F316" s="1">
        <v>424.08780000000002</v>
      </c>
    </row>
    <row r="317" spans="1:6" x14ac:dyDescent="0.15">
      <c r="A317" s="1"/>
      <c r="B317" s="1"/>
      <c r="C317" s="1"/>
      <c r="D317" s="1"/>
      <c r="E317" s="1">
        <v>0.19068500000000022</v>
      </c>
      <c r="F317" s="1">
        <v>424.08780000000002</v>
      </c>
    </row>
    <row r="318" spans="1:6" x14ac:dyDescent="0.15">
      <c r="A318" s="1"/>
      <c r="B318" s="1"/>
      <c r="C318" s="1"/>
      <c r="D318" s="1"/>
      <c r="E318" s="1">
        <v>0.19161900000000021</v>
      </c>
      <c r="F318" s="1">
        <v>424.08780000000002</v>
      </c>
    </row>
    <row r="319" spans="1:6" x14ac:dyDescent="0.15">
      <c r="A319" s="1"/>
      <c r="B319" s="1"/>
      <c r="C319" s="1"/>
      <c r="D319" s="1"/>
      <c r="E319" s="1">
        <v>0.19319749999999969</v>
      </c>
      <c r="F319" s="1">
        <v>424.08780000000002</v>
      </c>
    </row>
    <row r="320" spans="1:6" x14ac:dyDescent="0.15">
      <c r="A320" s="1"/>
      <c r="B320" s="1"/>
      <c r="C320" s="1"/>
      <c r="D320" s="1"/>
      <c r="E320" s="1">
        <v>0.19503950000000003</v>
      </c>
      <c r="F320" s="1">
        <v>424.08780000000002</v>
      </c>
    </row>
    <row r="321" spans="1:6" x14ac:dyDescent="0.15">
      <c r="A321" s="1"/>
      <c r="B321" s="1"/>
      <c r="C321" s="1"/>
      <c r="D321" s="1"/>
      <c r="E321" s="1">
        <v>0.19610050000000001</v>
      </c>
      <c r="F321" s="1">
        <v>424.08780000000002</v>
      </c>
    </row>
    <row r="322" spans="1:6" x14ac:dyDescent="0.15">
      <c r="A322" s="1"/>
      <c r="B322" s="1"/>
      <c r="C322" s="1"/>
      <c r="D322" s="1"/>
      <c r="E322" s="1">
        <v>0.19685299999999994</v>
      </c>
      <c r="F322" s="1">
        <v>424.08780000000002</v>
      </c>
    </row>
    <row r="323" spans="1:6" x14ac:dyDescent="0.15">
      <c r="A323" s="1"/>
      <c r="B323" s="1"/>
      <c r="C323" s="1"/>
      <c r="D323" s="1"/>
      <c r="E323" s="1">
        <v>0.19786500000000018</v>
      </c>
      <c r="F323" s="1">
        <v>424.08780000000002</v>
      </c>
    </row>
    <row r="324" spans="1:6" x14ac:dyDescent="0.15">
      <c r="A324" s="1"/>
      <c r="B324" s="1"/>
      <c r="C324" s="1"/>
      <c r="D324" s="1"/>
      <c r="E324" s="1">
        <v>0.19857449999999988</v>
      </c>
      <c r="F324" s="1">
        <v>424.08780000000002</v>
      </c>
    </row>
    <row r="325" spans="1:6" x14ac:dyDescent="0.15">
      <c r="A325" s="1"/>
      <c r="B325" s="1"/>
      <c r="C325" s="1"/>
      <c r="D325" s="1"/>
      <c r="E325" s="1">
        <v>0.19923599999999952</v>
      </c>
      <c r="F325" s="1">
        <v>424.08780000000002</v>
      </c>
    </row>
    <row r="326" spans="1:6" x14ac:dyDescent="0.15">
      <c r="A326" s="1"/>
      <c r="B326" s="1"/>
      <c r="C326" s="1"/>
      <c r="D326" s="1"/>
      <c r="E326" s="1">
        <v>0.19971500000000031</v>
      </c>
      <c r="F326" s="1">
        <v>424.08780000000002</v>
      </c>
    </row>
    <row r="327" spans="1:6" x14ac:dyDescent="0.15">
      <c r="A327" s="1"/>
      <c r="B327" s="1"/>
      <c r="C327" s="1"/>
      <c r="D327" s="1"/>
      <c r="E327" s="1">
        <v>0.20074200000000042</v>
      </c>
      <c r="F327" s="1">
        <v>424.08780000000002</v>
      </c>
    </row>
    <row r="328" spans="1:6" x14ac:dyDescent="0.15">
      <c r="A328" s="1"/>
      <c r="B328" s="1"/>
      <c r="C328" s="1"/>
      <c r="D328" s="1"/>
      <c r="E328" s="1">
        <v>0.20144099999999998</v>
      </c>
      <c r="F328" s="1">
        <v>424.08780000000002</v>
      </c>
    </row>
    <row r="329" spans="1:6" x14ac:dyDescent="0.15">
      <c r="A329" s="1"/>
      <c r="B329" s="1"/>
      <c r="C329" s="1"/>
      <c r="D329" s="1"/>
      <c r="E329" s="1">
        <v>0.20209050000000017</v>
      </c>
      <c r="F329" s="1">
        <v>424.08780000000002</v>
      </c>
    </row>
    <row r="330" spans="1:6" x14ac:dyDescent="0.15">
      <c r="A330" s="1"/>
      <c r="B330" s="1"/>
      <c r="C330" s="1"/>
      <c r="D330" s="1"/>
      <c r="E330" s="1">
        <v>0.20264199999999954</v>
      </c>
      <c r="F330" s="1">
        <v>424.08780000000002</v>
      </c>
    </row>
    <row r="331" spans="1:6" x14ac:dyDescent="0.15">
      <c r="A331" s="1"/>
      <c r="B331" s="1"/>
      <c r="C331" s="1"/>
      <c r="D331" s="1"/>
      <c r="E331" s="1">
        <v>0.20346899999999968</v>
      </c>
      <c r="F331" s="1">
        <v>424.08780000000002</v>
      </c>
    </row>
    <row r="332" spans="1:6" x14ac:dyDescent="0.15">
      <c r="A332" s="1"/>
      <c r="B332" s="1"/>
      <c r="C332" s="1"/>
      <c r="D332" s="1"/>
      <c r="E332" s="1">
        <v>0.20461849999999959</v>
      </c>
      <c r="F332" s="1">
        <v>424.08780000000002</v>
      </c>
    </row>
    <row r="333" spans="1:6" x14ac:dyDescent="0.15">
      <c r="A333" s="1"/>
      <c r="B333" s="1"/>
      <c r="C333" s="1"/>
      <c r="D333" s="1"/>
      <c r="E333" s="1">
        <v>0.20487900000000048</v>
      </c>
      <c r="F333" s="1">
        <v>424.08780000000002</v>
      </c>
    </row>
    <row r="334" spans="1:6" x14ac:dyDescent="0.15">
      <c r="A334" s="1"/>
      <c r="B334" s="1"/>
      <c r="C334" s="1"/>
      <c r="D334" s="1"/>
      <c r="E334" s="1">
        <v>0.20606549999999979</v>
      </c>
      <c r="F334" s="1">
        <v>424.08780000000002</v>
      </c>
    </row>
    <row r="335" spans="1:6" x14ac:dyDescent="0.15">
      <c r="A335" s="1"/>
      <c r="B335" s="1"/>
      <c r="C335" s="1"/>
      <c r="D335" s="1"/>
      <c r="E335" s="1">
        <v>0.20673500000000011</v>
      </c>
      <c r="F335" s="1">
        <v>424.08780000000002</v>
      </c>
    </row>
    <row r="336" spans="1:6" x14ac:dyDescent="0.15">
      <c r="A336" s="1"/>
      <c r="B336" s="1"/>
      <c r="C336" s="1"/>
      <c r="D336" s="1"/>
      <c r="E336" s="1">
        <v>0.20769700000000002</v>
      </c>
      <c r="F336" s="1">
        <v>424.08780000000002</v>
      </c>
    </row>
    <row r="337" spans="1:6" x14ac:dyDescent="0.15">
      <c r="A337" s="1"/>
      <c r="B337" s="1"/>
      <c r="C337" s="1"/>
      <c r="D337" s="1"/>
      <c r="E337" s="1">
        <v>0.20866700000000016</v>
      </c>
      <c r="F337" s="1">
        <v>424.08780000000002</v>
      </c>
    </row>
    <row r="338" spans="1:6" x14ac:dyDescent="0.15">
      <c r="A338" s="1"/>
      <c r="B338" s="1"/>
      <c r="C338" s="1"/>
      <c r="D338" s="1"/>
      <c r="E338" s="1">
        <v>0.20948350000000016</v>
      </c>
      <c r="F338" s="1">
        <v>424.08780000000002</v>
      </c>
    </row>
    <row r="339" spans="1:6" x14ac:dyDescent="0.15">
      <c r="A339" s="1"/>
      <c r="B339" s="1"/>
      <c r="C339" s="1"/>
      <c r="D339" s="1"/>
      <c r="E339" s="1">
        <v>0.21059249999999974</v>
      </c>
      <c r="F339" s="1">
        <v>424.08780000000002</v>
      </c>
    </row>
    <row r="340" spans="1:6" x14ac:dyDescent="0.15">
      <c r="A340" s="1"/>
      <c r="B340" s="1"/>
      <c r="C340" s="1"/>
      <c r="D340" s="1"/>
      <c r="E340" s="1">
        <v>0.21204400000000012</v>
      </c>
      <c r="F340" s="1">
        <v>424.08780000000002</v>
      </c>
    </row>
    <row r="341" spans="1:6" x14ac:dyDescent="0.15">
      <c r="A341" s="1"/>
      <c r="B341" s="1"/>
      <c r="C341" s="1"/>
      <c r="D341" s="1"/>
      <c r="E341" s="1">
        <v>0.21435149999999981</v>
      </c>
      <c r="F341" s="1">
        <v>424.08780000000002</v>
      </c>
    </row>
    <row r="342" spans="1:6" x14ac:dyDescent="0.15">
      <c r="A342" s="1"/>
      <c r="B342" s="1"/>
      <c r="C342" s="1"/>
      <c r="D342" s="1"/>
      <c r="E342" s="1">
        <v>0.21764699999999948</v>
      </c>
      <c r="F342" s="1">
        <v>424.08780000000002</v>
      </c>
    </row>
    <row r="343" spans="1:6" x14ac:dyDescent="0.15">
      <c r="A343" s="1"/>
      <c r="B343" s="1"/>
      <c r="C343" s="1"/>
      <c r="D343" s="1"/>
      <c r="E343" s="1">
        <v>0.22222449999999982</v>
      </c>
      <c r="F343" s="1">
        <v>424.08780000000002</v>
      </c>
    </row>
    <row r="344" spans="1:6" x14ac:dyDescent="0.15">
      <c r="A344" s="1"/>
      <c r="B344" s="1"/>
      <c r="C344" s="1"/>
      <c r="D344" s="1"/>
      <c r="E344" s="1">
        <v>0.2274560000000001</v>
      </c>
      <c r="F344" s="1">
        <v>424.08780000000002</v>
      </c>
    </row>
    <row r="345" spans="1:6" x14ac:dyDescent="0.15">
      <c r="A345" s="1"/>
      <c r="B345" s="1"/>
      <c r="C345" s="1"/>
      <c r="D345" s="1"/>
      <c r="E345" s="1">
        <v>0.23326350000000007</v>
      </c>
      <c r="F345" s="1">
        <v>424.08780000000002</v>
      </c>
    </row>
    <row r="346" spans="1:6" x14ac:dyDescent="0.15">
      <c r="A346" s="1"/>
      <c r="B346" s="1"/>
      <c r="C346" s="1"/>
      <c r="D346" s="1"/>
      <c r="E346" s="1">
        <v>0.23838200000000009</v>
      </c>
      <c r="F346" s="1">
        <v>424.08780000000002</v>
      </c>
    </row>
    <row r="347" spans="1:6" x14ac:dyDescent="0.15">
      <c r="A347" s="1"/>
      <c r="B347" s="1"/>
      <c r="C347" s="1"/>
      <c r="D347" s="1"/>
      <c r="E347" s="1">
        <v>0.24328350000000043</v>
      </c>
      <c r="F347" s="1">
        <v>424.08780000000002</v>
      </c>
    </row>
    <row r="348" spans="1:6" x14ac:dyDescent="0.15">
      <c r="A348" s="1"/>
      <c r="B348" s="1"/>
      <c r="C348" s="1"/>
      <c r="D348" s="1"/>
      <c r="E348" s="1">
        <v>0.24779699999999982</v>
      </c>
      <c r="F348" s="1">
        <v>424.08780000000002</v>
      </c>
    </row>
    <row r="349" spans="1:6" x14ac:dyDescent="0.15">
      <c r="A349" s="1"/>
      <c r="B349" s="1"/>
      <c r="C349" s="1"/>
      <c r="D349" s="1"/>
      <c r="E349" s="1">
        <v>0.25241000000000025</v>
      </c>
      <c r="F349" s="1">
        <v>424.08780000000002</v>
      </c>
    </row>
    <row r="350" spans="1:6" x14ac:dyDescent="0.15">
      <c r="A350" s="1"/>
      <c r="B350" s="1"/>
      <c r="C350" s="1"/>
      <c r="D350" s="1"/>
      <c r="E350" s="1">
        <v>0.25791150000000007</v>
      </c>
      <c r="F350" s="1">
        <v>424.08780000000002</v>
      </c>
    </row>
    <row r="351" spans="1:6" x14ac:dyDescent="0.15">
      <c r="A351" s="1"/>
      <c r="B351" s="1"/>
      <c r="C351" s="1"/>
      <c r="D351" s="1"/>
      <c r="E351" s="1">
        <v>0.26333900000000021</v>
      </c>
      <c r="F351" s="1">
        <v>424.08780000000002</v>
      </c>
    </row>
    <row r="352" spans="1:6" x14ac:dyDescent="0.15">
      <c r="A352" s="1"/>
      <c r="B352" s="1"/>
      <c r="C352" s="1"/>
      <c r="D352" s="1"/>
      <c r="E352" s="1">
        <v>0.26908350000000025</v>
      </c>
      <c r="F352" s="1">
        <v>424.08780000000002</v>
      </c>
    </row>
    <row r="353" spans="1:6" x14ac:dyDescent="0.15">
      <c r="A353" s="1"/>
      <c r="B353" s="1"/>
      <c r="C353" s="1"/>
      <c r="D353" s="1"/>
      <c r="E353" s="1">
        <v>0.2758430000000005</v>
      </c>
      <c r="F353" s="1">
        <v>424.08780000000002</v>
      </c>
    </row>
    <row r="354" spans="1:6" x14ac:dyDescent="0.15">
      <c r="A354" s="1"/>
      <c r="B354" s="1"/>
      <c r="C354" s="1"/>
      <c r="D354" s="1"/>
      <c r="E354" s="1">
        <v>0.28478000000000003</v>
      </c>
      <c r="F354" s="1">
        <v>424.08780000000002</v>
      </c>
    </row>
    <row r="355" spans="1:6" x14ac:dyDescent="0.15">
      <c r="A355" s="1"/>
      <c r="B355" s="1"/>
      <c r="C355" s="1"/>
      <c r="D355" s="1"/>
      <c r="E355" s="9">
        <v>7.7404060000000001</v>
      </c>
      <c r="F355" s="9">
        <v>424.08780000000002</v>
      </c>
    </row>
    <row r="356" spans="1:6" x14ac:dyDescent="0.15">
      <c r="A356" s="1"/>
      <c r="B356" s="1"/>
      <c r="C356" s="1"/>
      <c r="D356" s="1"/>
      <c r="E356" s="9">
        <v>7.9261140000000001</v>
      </c>
      <c r="F356" s="9">
        <v>424.08780000000002</v>
      </c>
    </row>
    <row r="357" spans="1:6" x14ac:dyDescent="0.15">
      <c r="A357" s="1"/>
      <c r="B357" s="1"/>
      <c r="C357" s="1"/>
      <c r="D357" s="1"/>
      <c r="E357" s="9">
        <v>7.9439310000000001</v>
      </c>
      <c r="F357" s="9">
        <v>424.08780000000002</v>
      </c>
    </row>
    <row r="358" spans="1:6" x14ac:dyDescent="0.15">
      <c r="A358" s="1"/>
      <c r="B358" s="1"/>
      <c r="C358" s="1"/>
      <c r="D358" s="1"/>
      <c r="E358" s="9">
        <v>7.961265</v>
      </c>
      <c r="F358" s="9">
        <v>424.08780000000002</v>
      </c>
    </row>
    <row r="359" spans="1:6" x14ac:dyDescent="0.15">
      <c r="A359" s="1"/>
      <c r="B359" s="1"/>
      <c r="C359" s="1"/>
      <c r="D359" s="1"/>
      <c r="E359" s="9">
        <v>7.9740489999999999</v>
      </c>
      <c r="F359" s="9">
        <v>424.08780000000002</v>
      </c>
    </row>
    <row r="360" spans="1:6" x14ac:dyDescent="0.15">
      <c r="A360" s="1"/>
      <c r="B360" s="1"/>
      <c r="C360" s="1"/>
      <c r="D360" s="1"/>
      <c r="E360" s="9">
        <v>7.9870489999999998</v>
      </c>
      <c r="F360" s="9">
        <v>424.08780000000002</v>
      </c>
    </row>
    <row r="361" spans="1:6" x14ac:dyDescent="0.15">
      <c r="A361" s="1"/>
      <c r="B361" s="1"/>
      <c r="C361" s="1"/>
      <c r="D361" s="1"/>
      <c r="E361" s="1"/>
      <c r="F361" s="1"/>
    </row>
    <row r="362" spans="1:6" x14ac:dyDescent="0.15">
      <c r="A362" s="1"/>
      <c r="B362" s="1"/>
      <c r="C362" s="1"/>
      <c r="D362" s="1"/>
      <c r="E362" s="1"/>
      <c r="F362" s="1"/>
    </row>
    <row r="363" spans="1:6" x14ac:dyDescent="0.15">
      <c r="A363" s="1"/>
      <c r="B363" s="1"/>
      <c r="C363" s="1"/>
      <c r="D363" s="1"/>
      <c r="E363" s="1"/>
      <c r="F363" s="1"/>
    </row>
    <row r="364" spans="1:6" x14ac:dyDescent="0.15">
      <c r="A364" s="1"/>
      <c r="B364" s="1"/>
      <c r="C364" s="1"/>
      <c r="D364" s="1"/>
      <c r="E364" s="1"/>
      <c r="F364" s="1"/>
    </row>
    <row r="365" spans="1:6" x14ac:dyDescent="0.15">
      <c r="A365" s="1"/>
      <c r="B365" s="1"/>
      <c r="C365" s="1"/>
      <c r="D365" s="1"/>
      <c r="E365" s="1"/>
      <c r="F365" s="1"/>
    </row>
    <row r="366" spans="1:6" x14ac:dyDescent="0.15">
      <c r="A366" s="1"/>
      <c r="B366" s="1"/>
      <c r="C366" s="1"/>
      <c r="D366" s="1"/>
      <c r="E366" s="1"/>
      <c r="F366" s="1"/>
    </row>
    <row r="367" spans="1:6" x14ac:dyDescent="0.15">
      <c r="A367" s="1"/>
      <c r="B367" s="1"/>
      <c r="C367" s="1"/>
      <c r="D367" s="1"/>
      <c r="E367" s="1"/>
      <c r="F367" s="1"/>
    </row>
    <row r="368" spans="1:6" x14ac:dyDescent="0.15">
      <c r="A368" s="1"/>
      <c r="B368" s="1"/>
      <c r="C368" s="1"/>
      <c r="D368" s="1"/>
      <c r="E368" s="1"/>
      <c r="F368" s="1"/>
    </row>
    <row r="369" spans="1:6" x14ac:dyDescent="0.15">
      <c r="A369" s="1"/>
      <c r="B369" s="1"/>
      <c r="C369" s="1"/>
      <c r="D369" s="1"/>
      <c r="E369" s="1"/>
      <c r="F369" s="1"/>
    </row>
    <row r="370" spans="1:6" x14ac:dyDescent="0.15">
      <c r="A370" s="1"/>
      <c r="B370" s="1"/>
      <c r="C370" s="1"/>
      <c r="D370" s="1"/>
      <c r="E370" s="1"/>
      <c r="F370" s="1"/>
    </row>
    <row r="371" spans="1:6" x14ac:dyDescent="0.15">
      <c r="A371" s="1"/>
      <c r="B371" s="1"/>
      <c r="C371" s="1"/>
      <c r="D371" s="1"/>
      <c r="E371" s="1"/>
      <c r="F371" s="1"/>
    </row>
    <row r="372" spans="1:6" x14ac:dyDescent="0.15">
      <c r="A372" s="1"/>
      <c r="B372" s="1"/>
      <c r="C372" s="1"/>
      <c r="D372" s="1"/>
      <c r="E372" s="1"/>
      <c r="F372" s="1"/>
    </row>
    <row r="373" spans="1:6" x14ac:dyDescent="0.15">
      <c r="A373" s="1"/>
      <c r="B373" s="1"/>
      <c r="C373" s="1"/>
      <c r="D373" s="1"/>
      <c r="E373" s="1"/>
      <c r="F373" s="1"/>
    </row>
    <row r="374" spans="1:6" x14ac:dyDescent="0.15">
      <c r="A374" s="1"/>
      <c r="B374" s="1"/>
      <c r="C374" s="1"/>
      <c r="D374" s="1"/>
      <c r="E374" s="1"/>
      <c r="F374" s="1"/>
    </row>
    <row r="375" spans="1:6" x14ac:dyDescent="0.15">
      <c r="A375" s="1"/>
      <c r="B375" s="1"/>
      <c r="C375" s="1"/>
      <c r="D375" s="1"/>
      <c r="E375" s="1"/>
      <c r="F375" s="1"/>
    </row>
    <row r="376" spans="1:6" x14ac:dyDescent="0.15">
      <c r="A376" s="1"/>
      <c r="B376" s="1"/>
      <c r="C376" s="1"/>
      <c r="D376" s="1"/>
      <c r="E376" s="1"/>
      <c r="F376" s="1"/>
    </row>
    <row r="377" spans="1:6" x14ac:dyDescent="0.15">
      <c r="A377" s="1"/>
      <c r="B377" s="1"/>
      <c r="C377" s="1"/>
      <c r="D377" s="1"/>
      <c r="E377" s="1"/>
      <c r="F377" s="1"/>
    </row>
    <row r="378" spans="1:6" x14ac:dyDescent="0.15">
      <c r="A378" s="1"/>
      <c r="B378" s="1"/>
      <c r="C378" s="1"/>
      <c r="D378" s="1"/>
      <c r="E378" s="1"/>
      <c r="F378" s="1"/>
    </row>
    <row r="379" spans="1:6" x14ac:dyDescent="0.15">
      <c r="A379" s="1"/>
      <c r="B379" s="1"/>
      <c r="C379" s="1"/>
      <c r="D379" s="1"/>
      <c r="E379" s="1"/>
      <c r="F379" s="1"/>
    </row>
    <row r="380" spans="1:6" x14ac:dyDescent="0.15">
      <c r="A380" s="1"/>
      <c r="B380" s="1"/>
      <c r="C380" s="1"/>
      <c r="D380" s="1"/>
      <c r="E380" s="1"/>
      <c r="F380" s="1"/>
    </row>
    <row r="381" spans="1:6" x14ac:dyDescent="0.15">
      <c r="A381" s="1"/>
      <c r="B381" s="1"/>
      <c r="C381" s="1"/>
      <c r="D381" s="1"/>
      <c r="E381" s="1"/>
      <c r="F381" s="1"/>
    </row>
    <row r="382" spans="1:6" x14ac:dyDescent="0.15">
      <c r="A382" s="1"/>
      <c r="B382" s="1"/>
      <c r="C382" s="1"/>
      <c r="D382" s="1"/>
      <c r="E382" s="1"/>
      <c r="F382" s="1"/>
    </row>
    <row r="383" spans="1:6" x14ac:dyDescent="0.15">
      <c r="A383" s="1"/>
      <c r="B383" s="1"/>
      <c r="C383" s="1"/>
      <c r="D383" s="1"/>
      <c r="E383" s="1"/>
      <c r="F383" s="1"/>
    </row>
    <row r="384" spans="1:6" x14ac:dyDescent="0.15">
      <c r="A384" s="1"/>
      <c r="B384" s="1"/>
      <c r="C384" s="1"/>
      <c r="D384" s="1"/>
      <c r="E384" s="1"/>
      <c r="F384" s="1"/>
    </row>
    <row r="385" spans="1:6" x14ac:dyDescent="0.15">
      <c r="A385" s="1"/>
      <c r="B385" s="1"/>
      <c r="C385" s="1"/>
      <c r="D385" s="1"/>
      <c r="E385" s="1"/>
      <c r="F385" s="1"/>
    </row>
    <row r="386" spans="1:6" x14ac:dyDescent="0.15">
      <c r="A386" s="1"/>
      <c r="B386" s="1"/>
      <c r="C386" s="1"/>
      <c r="D386" s="1"/>
      <c r="E386" s="1"/>
      <c r="F386" s="1"/>
    </row>
    <row r="387" spans="1:6" x14ac:dyDescent="0.15">
      <c r="A387" s="1"/>
      <c r="B387" s="1"/>
      <c r="C387" s="1"/>
      <c r="D387" s="1"/>
      <c r="E387" s="1"/>
      <c r="F387" s="1"/>
    </row>
    <row r="388" spans="1:6" x14ac:dyDescent="0.15">
      <c r="A388" s="1"/>
      <c r="B388" s="1"/>
      <c r="C388" s="1"/>
      <c r="D388" s="1"/>
      <c r="E388" s="1"/>
      <c r="F388" s="1"/>
    </row>
    <row r="389" spans="1:6" x14ac:dyDescent="0.15">
      <c r="A389" s="1"/>
      <c r="B389" s="1"/>
      <c r="C389" s="1"/>
      <c r="D389" s="1"/>
      <c r="E389" s="1"/>
      <c r="F389" s="1"/>
    </row>
    <row r="390" spans="1:6" x14ac:dyDescent="0.15">
      <c r="A390" s="1"/>
      <c r="B390" s="1"/>
      <c r="C390" s="1"/>
      <c r="D390" s="1"/>
      <c r="E390" s="1"/>
      <c r="F390" s="1"/>
    </row>
    <row r="391" spans="1:6" x14ac:dyDescent="0.15">
      <c r="A391" s="1"/>
      <c r="B391" s="1"/>
      <c r="C391" s="1"/>
      <c r="D391" s="1"/>
      <c r="E391" s="1"/>
      <c r="F391" s="1"/>
    </row>
    <row r="392" spans="1:6" x14ac:dyDescent="0.15">
      <c r="A392" s="1"/>
      <c r="B392" s="1"/>
      <c r="C392" s="1"/>
      <c r="D392" s="1"/>
      <c r="E392" s="1"/>
      <c r="F392" s="1"/>
    </row>
    <row r="393" spans="1:6" x14ac:dyDescent="0.15">
      <c r="A393" s="1"/>
      <c r="B393" s="1"/>
      <c r="C393" s="1"/>
      <c r="D393" s="1"/>
      <c r="E393" s="1"/>
      <c r="F393" s="1"/>
    </row>
    <row r="394" spans="1:6" x14ac:dyDescent="0.15">
      <c r="A394" s="1"/>
      <c r="B394" s="1"/>
      <c r="C394" s="1"/>
      <c r="D394" s="1"/>
      <c r="E394" s="1"/>
      <c r="F394" s="1"/>
    </row>
    <row r="395" spans="1:6" x14ac:dyDescent="0.15">
      <c r="A395" s="1"/>
      <c r="B395" s="1"/>
      <c r="C395" s="1"/>
      <c r="D395" s="1"/>
      <c r="E395" s="1"/>
      <c r="F395" s="1"/>
    </row>
    <row r="396" spans="1:6" x14ac:dyDescent="0.15">
      <c r="A396" s="1"/>
      <c r="B396" s="1"/>
      <c r="C396" s="1"/>
      <c r="D396" s="1"/>
      <c r="E396" s="1"/>
      <c r="F396" s="1"/>
    </row>
    <row r="397" spans="1:6" x14ac:dyDescent="0.15">
      <c r="A397" s="1"/>
      <c r="B397" s="1"/>
      <c r="C397" s="1"/>
      <c r="D397" s="1"/>
      <c r="E397" s="1"/>
      <c r="F397" s="1"/>
    </row>
    <row r="398" spans="1:6" x14ac:dyDescent="0.15">
      <c r="A398" s="1"/>
      <c r="B398" s="1"/>
      <c r="C398" s="1"/>
      <c r="D398" s="1"/>
      <c r="E398" s="1"/>
      <c r="F398" s="1"/>
    </row>
    <row r="399" spans="1:6" x14ac:dyDescent="0.15">
      <c r="A399" s="1"/>
      <c r="B399" s="1"/>
      <c r="C399" s="1"/>
      <c r="D399" s="1"/>
      <c r="E399" s="1"/>
      <c r="F399" s="1"/>
    </row>
    <row r="400" spans="1:6" x14ac:dyDescent="0.15">
      <c r="A400" s="1"/>
      <c r="B400" s="1"/>
      <c r="C400" s="1"/>
      <c r="D400" s="1"/>
      <c r="E400" s="1"/>
      <c r="F400" s="1"/>
    </row>
    <row r="401" spans="1:6" x14ac:dyDescent="0.15">
      <c r="A401" s="1"/>
      <c r="B401" s="1"/>
      <c r="C401" s="1"/>
      <c r="D401" s="1"/>
      <c r="E401" s="1"/>
      <c r="F401" s="1"/>
    </row>
    <row r="402" spans="1:6" x14ac:dyDescent="0.15">
      <c r="A402" s="1"/>
      <c r="B402" s="1"/>
      <c r="C402" s="1"/>
      <c r="D402" s="1"/>
      <c r="E402" s="1"/>
      <c r="F402" s="1"/>
    </row>
    <row r="403" spans="1:6" x14ac:dyDescent="0.15">
      <c r="A403" s="1"/>
      <c r="B403" s="1"/>
      <c r="C403" s="1"/>
      <c r="D403" s="1"/>
      <c r="E403" s="1"/>
      <c r="F403" s="1"/>
    </row>
    <row r="404" spans="1:6" x14ac:dyDescent="0.15">
      <c r="A404" s="1"/>
      <c r="B404" s="1"/>
      <c r="C404" s="1"/>
      <c r="D404" s="1"/>
      <c r="E404" s="1"/>
      <c r="F404" s="1"/>
    </row>
    <row r="405" spans="1:6" x14ac:dyDescent="0.15">
      <c r="A405" s="1"/>
      <c r="B405" s="1"/>
      <c r="C405" s="1"/>
      <c r="D405" s="1"/>
      <c r="E405" s="1"/>
      <c r="F405" s="1"/>
    </row>
    <row r="406" spans="1:6" x14ac:dyDescent="0.15">
      <c r="A406" s="1"/>
      <c r="B406" s="1"/>
      <c r="C406" s="1"/>
      <c r="D406" s="1"/>
      <c r="E406" s="1"/>
      <c r="F406" s="1"/>
    </row>
    <row r="407" spans="1:6" x14ac:dyDescent="0.15">
      <c r="A407" s="1"/>
      <c r="B407" s="1"/>
      <c r="C407" s="1"/>
      <c r="D407" s="1"/>
      <c r="E407" s="1"/>
      <c r="F407" s="1"/>
    </row>
    <row r="408" spans="1:6" x14ac:dyDescent="0.15">
      <c r="A408" s="1"/>
      <c r="B408" s="1"/>
      <c r="C408" s="1"/>
      <c r="D408" s="1"/>
      <c r="E408" s="1"/>
      <c r="F408" s="1"/>
    </row>
    <row r="409" spans="1:6" x14ac:dyDescent="0.15">
      <c r="A409" s="1"/>
      <c r="B409" s="1"/>
      <c r="C409" s="1"/>
      <c r="D409" s="1"/>
      <c r="E409" s="1"/>
      <c r="F409" s="1"/>
    </row>
    <row r="410" spans="1:6" x14ac:dyDescent="0.15">
      <c r="A410" s="1"/>
      <c r="B410" s="1"/>
      <c r="C410" s="1"/>
      <c r="D410" s="1"/>
      <c r="E410" s="1"/>
      <c r="F410" s="1"/>
    </row>
    <row r="411" spans="1:6" x14ac:dyDescent="0.15">
      <c r="A411" s="1"/>
      <c r="B411" s="1"/>
      <c r="C411" s="1"/>
      <c r="D411" s="1"/>
      <c r="E411" s="1"/>
      <c r="F411" s="1"/>
    </row>
    <row r="412" spans="1:6" x14ac:dyDescent="0.15">
      <c r="A412" s="1"/>
      <c r="B412" s="1"/>
      <c r="C412" s="1"/>
      <c r="D412" s="1"/>
      <c r="E412" s="1"/>
      <c r="F412" s="1"/>
    </row>
    <row r="413" spans="1:6" x14ac:dyDescent="0.15">
      <c r="A413" s="1"/>
      <c r="B413" s="1"/>
      <c r="C413" s="1"/>
      <c r="D413" s="1"/>
      <c r="E413" s="1"/>
      <c r="F413" s="1"/>
    </row>
    <row r="414" spans="1:6" x14ac:dyDescent="0.15">
      <c r="A414" s="1"/>
      <c r="B414" s="1"/>
      <c r="C414" s="1"/>
      <c r="D414" s="1"/>
      <c r="E414" s="1"/>
      <c r="F414" s="1"/>
    </row>
    <row r="415" spans="1:6" x14ac:dyDescent="0.15">
      <c r="A415" s="1"/>
      <c r="B415" s="1"/>
      <c r="C415" s="1"/>
      <c r="D415" s="1"/>
      <c r="E415" s="1"/>
      <c r="F415" s="1"/>
    </row>
    <row r="416" spans="1:6" x14ac:dyDescent="0.15">
      <c r="A416" s="1"/>
      <c r="B416" s="1"/>
      <c r="C416" s="1"/>
      <c r="D416" s="1"/>
      <c r="E416" s="1"/>
      <c r="F416" s="1"/>
    </row>
    <row r="417" spans="1:6" x14ac:dyDescent="0.15">
      <c r="A417" s="1"/>
      <c r="B417" s="1"/>
      <c r="C417" s="1"/>
      <c r="D417" s="1"/>
      <c r="E417" s="1"/>
      <c r="F417" s="1"/>
    </row>
    <row r="418" spans="1:6" x14ac:dyDescent="0.15">
      <c r="A418" s="1"/>
      <c r="B418" s="1"/>
      <c r="C418" s="1"/>
      <c r="D418" s="1"/>
      <c r="E418" s="1"/>
      <c r="F418" s="1"/>
    </row>
    <row r="419" spans="1:6" x14ac:dyDescent="0.15">
      <c r="A419" s="1"/>
      <c r="B419" s="1"/>
      <c r="C419" s="1"/>
      <c r="D419" s="1"/>
      <c r="E419" s="1"/>
      <c r="F419" s="1"/>
    </row>
    <row r="420" spans="1:6" x14ac:dyDescent="0.15">
      <c r="A420" s="1"/>
      <c r="B420" s="1"/>
      <c r="C420" s="1"/>
      <c r="D420" s="1"/>
      <c r="E420" s="1"/>
      <c r="F420" s="1"/>
    </row>
    <row r="421" spans="1:6" x14ac:dyDescent="0.15">
      <c r="A421" s="1"/>
      <c r="B421" s="1"/>
      <c r="C421" s="1"/>
      <c r="D421" s="1"/>
      <c r="E421" s="1"/>
      <c r="F421" s="1"/>
    </row>
    <row r="422" spans="1:6" x14ac:dyDescent="0.15">
      <c r="A422" s="1"/>
      <c r="B422" s="1"/>
      <c r="C422" s="1"/>
      <c r="D422" s="1"/>
      <c r="E422" s="1"/>
      <c r="F422" s="1"/>
    </row>
    <row r="423" spans="1:6" x14ac:dyDescent="0.15">
      <c r="A423" s="1"/>
      <c r="B423" s="1"/>
      <c r="C423" s="1"/>
      <c r="D423" s="1"/>
      <c r="E423" s="1"/>
      <c r="F423" s="1"/>
    </row>
    <row r="424" spans="1:6" x14ac:dyDescent="0.15">
      <c r="A424" s="1"/>
      <c r="B424" s="1"/>
      <c r="C424" s="1"/>
      <c r="D424" s="1"/>
      <c r="E424" s="1"/>
      <c r="F424" s="1"/>
    </row>
    <row r="425" spans="1:6" x14ac:dyDescent="0.15">
      <c r="A425" s="1"/>
      <c r="B425" s="1"/>
      <c r="C425" s="1"/>
      <c r="D425" s="1"/>
      <c r="E425" s="1"/>
      <c r="F425" s="1"/>
    </row>
    <row r="426" spans="1:6" x14ac:dyDescent="0.15">
      <c r="A426" s="1"/>
      <c r="B426" s="1"/>
      <c r="C426" s="1"/>
      <c r="D426" s="1"/>
      <c r="E426" s="1"/>
      <c r="F426" s="1"/>
    </row>
    <row r="427" spans="1:6" x14ac:dyDescent="0.15">
      <c r="A427" s="1"/>
      <c r="B427" s="1"/>
      <c r="C427" s="1"/>
      <c r="D427" s="1"/>
      <c r="E427" s="1"/>
      <c r="F427" s="1"/>
    </row>
    <row r="428" spans="1:6" x14ac:dyDescent="0.15">
      <c r="A428" s="1"/>
      <c r="B428" s="1"/>
      <c r="C428" s="1"/>
      <c r="D428" s="1"/>
      <c r="E428" s="1"/>
      <c r="F428" s="1"/>
    </row>
    <row r="429" spans="1:6" x14ac:dyDescent="0.15">
      <c r="A429" s="1"/>
      <c r="B429" s="1"/>
      <c r="C429" s="1"/>
      <c r="D429" s="1"/>
      <c r="E429" s="1"/>
      <c r="F429" s="1"/>
    </row>
    <row r="430" spans="1:6" x14ac:dyDescent="0.15">
      <c r="A430" s="1"/>
      <c r="B430" s="1"/>
      <c r="C430" s="1"/>
      <c r="D430" s="1"/>
      <c r="E430" s="1"/>
      <c r="F430" s="1"/>
    </row>
    <row r="431" spans="1:6" x14ac:dyDescent="0.15">
      <c r="A431" s="1"/>
      <c r="B431" s="1"/>
      <c r="C431" s="1"/>
      <c r="D431" s="1"/>
      <c r="E431" s="1"/>
      <c r="F431" s="1"/>
    </row>
    <row r="432" spans="1:6" x14ac:dyDescent="0.15">
      <c r="A432" s="1"/>
      <c r="B432" s="1"/>
      <c r="C432" s="1"/>
      <c r="D432" s="1"/>
      <c r="E432" s="1"/>
      <c r="F432" s="1"/>
    </row>
    <row r="433" spans="1:6" x14ac:dyDescent="0.15">
      <c r="A433" s="1"/>
      <c r="B433" s="1"/>
      <c r="C433" s="1"/>
      <c r="D433" s="1"/>
      <c r="E433" s="1"/>
      <c r="F433" s="1"/>
    </row>
    <row r="434" spans="1:6" x14ac:dyDescent="0.15">
      <c r="A434" s="1"/>
      <c r="B434" s="1"/>
      <c r="C434" s="1"/>
      <c r="D434" s="1"/>
      <c r="E434" s="1"/>
      <c r="F434" s="1"/>
    </row>
    <row r="435" spans="1:6" x14ac:dyDescent="0.15">
      <c r="A435" s="1"/>
      <c r="B435" s="1"/>
      <c r="C435" s="1"/>
      <c r="D435" s="1"/>
      <c r="E435" s="1"/>
      <c r="F435" s="1"/>
    </row>
    <row r="436" spans="1:6" x14ac:dyDescent="0.15">
      <c r="A436" s="1"/>
      <c r="B436" s="1"/>
      <c r="C436" s="1"/>
      <c r="D436" s="1"/>
      <c r="E436" s="1"/>
      <c r="F436" s="1"/>
    </row>
    <row r="437" spans="1:6" x14ac:dyDescent="0.15">
      <c r="A437" s="1"/>
      <c r="B437" s="1"/>
      <c r="C437" s="1"/>
      <c r="D437" s="1"/>
      <c r="E437" s="1"/>
      <c r="F437" s="1"/>
    </row>
    <row r="438" spans="1:6" x14ac:dyDescent="0.15">
      <c r="A438" s="1"/>
      <c r="B438" s="1"/>
      <c r="C438" s="1"/>
      <c r="D438" s="1"/>
      <c r="E438" s="1"/>
      <c r="F438" s="1"/>
    </row>
    <row r="439" spans="1:6" x14ac:dyDescent="0.15">
      <c r="A439" s="1"/>
      <c r="B439" s="1"/>
      <c r="C439" s="1"/>
      <c r="D439" s="1"/>
      <c r="E439" s="1"/>
      <c r="F439" s="1"/>
    </row>
    <row r="440" spans="1:6" x14ac:dyDescent="0.15">
      <c r="A440" s="1"/>
      <c r="B440" s="1"/>
      <c r="C440" s="1"/>
      <c r="D440" s="1"/>
      <c r="E440" s="1"/>
      <c r="F440" s="1"/>
    </row>
    <row r="441" spans="1:6" x14ac:dyDescent="0.15">
      <c r="A441" s="1"/>
      <c r="B441" s="1"/>
      <c r="C441" s="1"/>
      <c r="D441" s="1"/>
      <c r="E441" s="1"/>
      <c r="F441" s="1"/>
    </row>
    <row r="442" spans="1:6" x14ac:dyDescent="0.15">
      <c r="A442" s="1"/>
      <c r="B442" s="1"/>
      <c r="C442" s="1"/>
      <c r="D442" s="1"/>
      <c r="E442" s="1"/>
      <c r="F442" s="1"/>
    </row>
    <row r="443" spans="1:6" x14ac:dyDescent="0.15">
      <c r="A443" s="1"/>
      <c r="B443" s="1"/>
      <c r="C443" s="1"/>
      <c r="D443" s="1"/>
      <c r="E443" s="1"/>
      <c r="F443" s="1"/>
    </row>
    <row r="444" spans="1:6" x14ac:dyDescent="0.15">
      <c r="A444" s="1"/>
      <c r="B444" s="1"/>
      <c r="C444" s="1"/>
      <c r="D444" s="1"/>
      <c r="E444" s="1"/>
      <c r="F444" s="1"/>
    </row>
    <row r="445" spans="1:6" x14ac:dyDescent="0.15">
      <c r="A445" s="1"/>
      <c r="B445" s="1"/>
      <c r="C445" s="1"/>
      <c r="D445" s="1"/>
      <c r="E445" s="1"/>
      <c r="F445" s="1"/>
    </row>
    <row r="446" spans="1:6" x14ac:dyDescent="0.15">
      <c r="A446" s="1"/>
      <c r="B446" s="1"/>
      <c r="C446" s="1"/>
      <c r="D446" s="1"/>
      <c r="E446" s="1"/>
      <c r="F446" s="1"/>
    </row>
    <row r="447" spans="1:6" x14ac:dyDescent="0.15">
      <c r="A447" s="1"/>
      <c r="B447" s="1"/>
      <c r="C447" s="1"/>
      <c r="D447" s="1"/>
      <c r="E447" s="1"/>
      <c r="F447" s="1"/>
    </row>
    <row r="448" spans="1:6" x14ac:dyDescent="0.15">
      <c r="A448" s="1"/>
      <c r="B448" s="1"/>
      <c r="C448" s="1"/>
      <c r="D448" s="1"/>
      <c r="E448" s="1"/>
      <c r="F448" s="1"/>
    </row>
    <row r="449" spans="1:6" x14ac:dyDescent="0.15">
      <c r="A449" s="1"/>
      <c r="B449" s="1"/>
      <c r="C449" s="1"/>
      <c r="D449" s="1"/>
      <c r="E449" s="1"/>
      <c r="F449" s="1"/>
    </row>
    <row r="450" spans="1:6" x14ac:dyDescent="0.15">
      <c r="A450" s="1"/>
      <c r="B450" s="1"/>
      <c r="C450" s="1"/>
      <c r="D450" s="1"/>
      <c r="E450" s="1"/>
      <c r="F450" s="1"/>
    </row>
    <row r="451" spans="1:6" x14ac:dyDescent="0.15">
      <c r="A451" s="1"/>
      <c r="B451" s="1"/>
      <c r="C451" s="1"/>
      <c r="D451" s="1"/>
      <c r="E451" s="1"/>
      <c r="F451" s="1"/>
    </row>
    <row r="452" spans="1:6" x14ac:dyDescent="0.15">
      <c r="A452" s="1"/>
      <c r="B452" s="1"/>
      <c r="C452" s="1"/>
      <c r="D452" s="1"/>
      <c r="E452" s="1"/>
      <c r="F452" s="1"/>
    </row>
    <row r="453" spans="1:6" x14ac:dyDescent="0.15">
      <c r="A453" s="1"/>
      <c r="B453" s="1"/>
      <c r="C453" s="1"/>
      <c r="D453" s="1"/>
      <c r="E453" s="1"/>
      <c r="F453" s="1"/>
    </row>
    <row r="454" spans="1:6" x14ac:dyDescent="0.15">
      <c r="A454" s="1"/>
      <c r="B454" s="1"/>
      <c r="C454" s="1"/>
      <c r="D454" s="1"/>
      <c r="E454" s="1"/>
      <c r="F454" s="1"/>
    </row>
    <row r="455" spans="1:6" x14ac:dyDescent="0.15">
      <c r="A455" s="1"/>
      <c r="B455" s="1"/>
      <c r="C455" s="1"/>
      <c r="D455" s="1"/>
      <c r="E455" s="1"/>
      <c r="F455" s="1"/>
    </row>
    <row r="456" spans="1:6" x14ac:dyDescent="0.15">
      <c r="A456" s="1"/>
      <c r="B456" s="1"/>
      <c r="C456" s="1"/>
      <c r="D456" s="1"/>
      <c r="E456" s="1"/>
      <c r="F456" s="1"/>
    </row>
    <row r="457" spans="1:6" x14ac:dyDescent="0.15">
      <c r="A457" s="1"/>
      <c r="B457" s="1"/>
      <c r="C457" s="1"/>
      <c r="D457" s="1"/>
      <c r="E457" s="1"/>
      <c r="F457" s="1"/>
    </row>
    <row r="458" spans="1:6" x14ac:dyDescent="0.15">
      <c r="A458" s="1"/>
      <c r="B458" s="1"/>
      <c r="C458" s="1"/>
      <c r="D458" s="1"/>
      <c r="E458" s="1"/>
      <c r="F458" s="1"/>
    </row>
    <row r="459" spans="1:6" x14ac:dyDescent="0.15">
      <c r="A459" s="1"/>
      <c r="B459" s="1"/>
      <c r="C459" s="1"/>
      <c r="D459" s="1"/>
      <c r="E459" s="1"/>
      <c r="F459" s="1"/>
    </row>
    <row r="460" spans="1:6" x14ac:dyDescent="0.15">
      <c r="A460" s="1"/>
      <c r="B460" s="1"/>
      <c r="C460" s="1"/>
      <c r="D460" s="1"/>
      <c r="E460" s="1"/>
      <c r="F460" s="1"/>
    </row>
    <row r="461" spans="1:6" x14ac:dyDescent="0.15">
      <c r="A461" s="1"/>
      <c r="B461" s="1"/>
      <c r="C461" s="1"/>
      <c r="D461" s="1"/>
      <c r="E461" s="1"/>
      <c r="F461" s="1"/>
    </row>
    <row r="462" spans="1:6" x14ac:dyDescent="0.15">
      <c r="A462" s="1"/>
      <c r="B462" s="1"/>
      <c r="C462" s="1"/>
      <c r="D462" s="1"/>
      <c r="E462" s="1"/>
      <c r="F462" s="1"/>
    </row>
    <row r="463" spans="1:6" x14ac:dyDescent="0.15">
      <c r="A463" s="1"/>
      <c r="B463" s="1"/>
      <c r="C463" s="1"/>
      <c r="D463" s="1"/>
      <c r="E463" s="1"/>
      <c r="F463" s="1"/>
    </row>
    <row r="464" spans="1:6" x14ac:dyDescent="0.15">
      <c r="A464" s="1"/>
      <c r="B464" s="1"/>
      <c r="C464" s="1"/>
      <c r="D464" s="1"/>
      <c r="E464" s="1"/>
      <c r="F464" s="1"/>
    </row>
    <row r="465" spans="1:6" x14ac:dyDescent="0.15">
      <c r="A465" s="1"/>
      <c r="B465" s="1"/>
      <c r="C465" s="1"/>
      <c r="D465" s="1"/>
      <c r="E465" s="1"/>
      <c r="F465" s="1"/>
    </row>
    <row r="466" spans="1:6" x14ac:dyDescent="0.15">
      <c r="A466" s="1"/>
      <c r="B466" s="1"/>
      <c r="C466" s="1"/>
      <c r="D466" s="1"/>
      <c r="E466" s="1"/>
      <c r="F466" s="1"/>
    </row>
    <row r="467" spans="1:6" x14ac:dyDescent="0.15">
      <c r="A467" s="1"/>
      <c r="B467" s="1"/>
      <c r="C467" s="1"/>
      <c r="D467" s="1"/>
      <c r="E467" s="1"/>
      <c r="F467" s="1"/>
    </row>
    <row r="468" spans="1:6" x14ac:dyDescent="0.15">
      <c r="A468" s="1"/>
      <c r="B468" s="1"/>
      <c r="C468" s="1"/>
      <c r="D468" s="1"/>
      <c r="E468" s="1"/>
      <c r="F468" s="1"/>
    </row>
    <row r="469" spans="1:6" x14ac:dyDescent="0.15">
      <c r="A469" s="1"/>
      <c r="B469" s="1"/>
      <c r="C469" s="1"/>
      <c r="D469" s="1"/>
      <c r="E469" s="1"/>
      <c r="F469" s="1"/>
    </row>
    <row r="470" spans="1:6" x14ac:dyDescent="0.15">
      <c r="A470" s="1"/>
      <c r="B470" s="1"/>
      <c r="C470" s="1"/>
      <c r="D470" s="1"/>
      <c r="E470" s="1"/>
      <c r="F470" s="1"/>
    </row>
    <row r="471" spans="1:6" x14ac:dyDescent="0.15">
      <c r="A471" s="1"/>
      <c r="B471" s="1"/>
      <c r="C471" s="1"/>
      <c r="D471" s="1"/>
      <c r="E471" s="1"/>
      <c r="F471" s="1"/>
    </row>
    <row r="472" spans="1:6" x14ac:dyDescent="0.15">
      <c r="A472" s="1"/>
      <c r="B472" s="1"/>
      <c r="C472" s="1"/>
      <c r="D472" s="1"/>
      <c r="E472" s="1"/>
      <c r="F472" s="1"/>
    </row>
    <row r="473" spans="1:6" x14ac:dyDescent="0.15">
      <c r="A473" s="1"/>
      <c r="B473" s="1"/>
      <c r="C473" s="1"/>
      <c r="D473" s="1"/>
      <c r="E473" s="1"/>
      <c r="F473" s="1"/>
    </row>
  </sheetData>
  <mergeCells count="14">
    <mergeCell ref="AV3:AW3"/>
    <mergeCell ref="AM3:AN3"/>
    <mergeCell ref="AC3:AD3"/>
    <mergeCell ref="AH3:AI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BB866"/>
  <sheetViews>
    <sheetView topLeftCell="AH1" workbookViewId="0">
      <selection activeCell="AX56" sqref="AX56"/>
    </sheetView>
  </sheetViews>
  <sheetFormatPr defaultRowHeight="13.5" x14ac:dyDescent="0.15"/>
  <sheetData>
    <row r="1" spans="1:54" ht="40.5" x14ac:dyDescent="0.15">
      <c r="A1" s="2" t="s">
        <v>4</v>
      </c>
      <c r="B1" s="2" t="s">
        <v>50</v>
      </c>
      <c r="C1" s="2"/>
      <c r="D1" s="2" t="s">
        <v>51</v>
      </c>
      <c r="E1" s="2"/>
      <c r="F1" s="2" t="s">
        <v>52</v>
      </c>
      <c r="G1" s="36" t="s">
        <v>17</v>
      </c>
      <c r="H1" s="36"/>
      <c r="I1" s="36"/>
      <c r="J1" s="36"/>
      <c r="K1" s="36"/>
      <c r="L1" s="36"/>
      <c r="M1" s="36"/>
      <c r="N1" s="36"/>
      <c r="O1" s="36"/>
      <c r="P1" s="36"/>
      <c r="R1" s="36" t="s">
        <v>28</v>
      </c>
      <c r="S1" s="36"/>
      <c r="T1" s="36"/>
      <c r="U1" s="36"/>
      <c r="V1" s="36"/>
      <c r="W1" s="36"/>
      <c r="X1" s="36"/>
      <c r="Y1" s="36"/>
      <c r="Z1" s="36"/>
      <c r="AA1" s="36"/>
    </row>
    <row r="2" spans="1:54" x14ac:dyDescent="0.15">
      <c r="G2" s="3"/>
      <c r="H2" s="3"/>
      <c r="I2" s="36" t="s">
        <v>18</v>
      </c>
      <c r="J2" s="36"/>
      <c r="K2" s="36" t="s">
        <v>19</v>
      </c>
      <c r="L2" s="36"/>
      <c r="M2" s="3"/>
      <c r="N2" s="3"/>
      <c r="O2" s="3"/>
      <c r="P2" s="3"/>
      <c r="R2" s="3" t="s">
        <v>37</v>
      </c>
      <c r="S2" s="3"/>
      <c r="T2" s="36" t="s">
        <v>6</v>
      </c>
      <c r="U2" s="36"/>
      <c r="V2" s="36" t="s">
        <v>7</v>
      </c>
      <c r="W2" s="36"/>
      <c r="X2" s="3"/>
      <c r="Y2" s="3"/>
      <c r="Z2" s="3"/>
      <c r="AA2" s="3"/>
      <c r="AC2" t="s">
        <v>126</v>
      </c>
      <c r="AL2" t="s">
        <v>144</v>
      </c>
      <c r="AU2" t="s">
        <v>158</v>
      </c>
    </row>
    <row r="3" spans="1:54" x14ac:dyDescent="0.15">
      <c r="G3" s="4"/>
      <c r="H3" s="4"/>
      <c r="I3" s="37">
        <v>1</v>
      </c>
      <c r="J3" s="37"/>
      <c r="K3" s="37">
        <v>2</v>
      </c>
      <c r="L3" s="37"/>
      <c r="M3" s="4"/>
      <c r="N3" s="3"/>
      <c r="O3" s="3"/>
      <c r="P3" s="3"/>
      <c r="R3" s="4"/>
      <c r="S3" s="4"/>
      <c r="T3" s="37">
        <v>1</v>
      </c>
      <c r="U3" s="37"/>
      <c r="V3" s="37">
        <v>2</v>
      </c>
      <c r="W3" s="37"/>
      <c r="X3" s="4"/>
      <c r="Y3" s="3"/>
      <c r="Z3" s="3"/>
      <c r="AA3" s="3"/>
      <c r="AC3" s="39" t="s">
        <v>121</v>
      </c>
      <c r="AD3" s="39"/>
      <c r="AL3" s="39" t="s">
        <v>143</v>
      </c>
      <c r="AM3" s="39"/>
      <c r="AU3" s="1" t="s">
        <v>159</v>
      </c>
      <c r="AV3" s="1"/>
    </row>
    <row r="4" spans="1:54" x14ac:dyDescent="0.15">
      <c r="G4" s="4" t="s">
        <v>0</v>
      </c>
      <c r="H4" s="4" t="s">
        <v>20</v>
      </c>
      <c r="I4" s="4" t="s">
        <v>1</v>
      </c>
      <c r="J4" s="4" t="s">
        <v>2</v>
      </c>
      <c r="K4" s="4" t="s">
        <v>1</v>
      </c>
      <c r="L4" s="4" t="s">
        <v>2</v>
      </c>
      <c r="M4" s="4" t="s">
        <v>3</v>
      </c>
      <c r="N4" s="4" t="s">
        <v>21</v>
      </c>
      <c r="O4" s="5" t="s">
        <v>22</v>
      </c>
      <c r="P4" s="6" t="s">
        <v>23</v>
      </c>
      <c r="R4" s="4" t="s">
        <v>0</v>
      </c>
      <c r="S4" s="4" t="s">
        <v>8</v>
      </c>
      <c r="T4" s="4" t="s">
        <v>1</v>
      </c>
      <c r="U4" s="4" t="s">
        <v>2</v>
      </c>
      <c r="V4" s="4" t="s">
        <v>1</v>
      </c>
      <c r="W4" s="4" t="s">
        <v>2</v>
      </c>
      <c r="X4" s="4" t="s">
        <v>3</v>
      </c>
      <c r="Y4" s="4" t="s">
        <v>9</v>
      </c>
      <c r="Z4" s="5" t="s">
        <v>10</v>
      </c>
      <c r="AA4" s="6" t="s">
        <v>11</v>
      </c>
      <c r="AC4" s="1" t="s">
        <v>0</v>
      </c>
      <c r="AD4" s="1" t="s">
        <v>122</v>
      </c>
      <c r="AE4" t="s">
        <v>123</v>
      </c>
      <c r="AF4" t="s">
        <v>124</v>
      </c>
      <c r="AG4" t="s">
        <v>131</v>
      </c>
      <c r="AH4" t="s">
        <v>132</v>
      </c>
      <c r="AI4" t="s">
        <v>133</v>
      </c>
      <c r="AJ4" t="s">
        <v>134</v>
      </c>
      <c r="AL4" s="1" t="s">
        <v>0</v>
      </c>
      <c r="AM4" s="1" t="s">
        <v>6</v>
      </c>
      <c r="AN4" t="s">
        <v>7</v>
      </c>
      <c r="AO4" t="s">
        <v>124</v>
      </c>
      <c r="AP4" t="s">
        <v>131</v>
      </c>
      <c r="AQ4" t="s">
        <v>132</v>
      </c>
      <c r="AR4" t="s">
        <v>133</v>
      </c>
      <c r="AS4" t="s">
        <v>134</v>
      </c>
      <c r="AU4" s="1" t="s">
        <v>0</v>
      </c>
      <c r="AV4" s="1" t="s">
        <v>31</v>
      </c>
      <c r="AW4" t="s">
        <v>7</v>
      </c>
      <c r="AX4" t="s">
        <v>124</v>
      </c>
      <c r="AY4" t="s">
        <v>131</v>
      </c>
      <c r="AZ4" t="s">
        <v>132</v>
      </c>
      <c r="BA4" t="s">
        <v>133</v>
      </c>
      <c r="BB4" t="s">
        <v>134</v>
      </c>
    </row>
    <row r="5" spans="1:54" x14ac:dyDescent="0.15">
      <c r="A5" s="1">
        <v>0</v>
      </c>
      <c r="B5" s="1">
        <v>1.9841729999999998E-2</v>
      </c>
      <c r="C5" s="1">
        <v>0</v>
      </c>
      <c r="D5" s="1">
        <v>1.322782E-2</v>
      </c>
      <c r="E5" s="1">
        <v>0</v>
      </c>
      <c r="F5" s="1">
        <v>0</v>
      </c>
      <c r="G5" s="1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f>SQRT(POWER(I5-K5,2)+POWER(J5-L5,2))</f>
        <v>0</v>
      </c>
      <c r="N5">
        <f>J5-L5</f>
        <v>0</v>
      </c>
      <c r="O5" s="7">
        <f>M5-N5</f>
        <v>0</v>
      </c>
      <c r="P5">
        <f>M5-H5</f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1">
        <f>SQRT(POWER(T5-V5,2)+POWER(U5-W5,2))</f>
        <v>0</v>
      </c>
      <c r="Y5">
        <f>U5-W5</f>
        <v>0</v>
      </c>
      <c r="Z5" s="7">
        <f>X5-Y5</f>
        <v>0</v>
      </c>
      <c r="AA5">
        <f>X5-S5</f>
        <v>0</v>
      </c>
      <c r="AC5">
        <v>0</v>
      </c>
      <c r="AD5">
        <v>0</v>
      </c>
      <c r="AE5">
        <v>0</v>
      </c>
      <c r="AF5">
        <f>AD5-AE5</f>
        <v>0</v>
      </c>
      <c r="AG5">
        <v>0</v>
      </c>
      <c r="AH5">
        <v>0</v>
      </c>
      <c r="AI5">
        <f>AD5-AG5</f>
        <v>0</v>
      </c>
      <c r="AJ5">
        <f>AE5-AG5</f>
        <v>0</v>
      </c>
      <c r="AL5">
        <v>0</v>
      </c>
      <c r="AM5">
        <v>0</v>
      </c>
      <c r="AN5" s="31">
        <v>0</v>
      </c>
      <c r="AO5">
        <f>AM5-AN5</f>
        <v>0</v>
      </c>
      <c r="AP5">
        <v>0</v>
      </c>
      <c r="AQ5">
        <v>0</v>
      </c>
      <c r="AR5">
        <f>AM5-AP5</f>
        <v>0</v>
      </c>
      <c r="AS5">
        <f>AN5-AP5</f>
        <v>0</v>
      </c>
      <c r="AU5" s="31">
        <v>0</v>
      </c>
      <c r="AV5">
        <v>0</v>
      </c>
      <c r="AW5">
        <v>0</v>
      </c>
      <c r="AX5">
        <f>AV5-AW5</f>
        <v>0</v>
      </c>
      <c r="AY5">
        <v>0</v>
      </c>
      <c r="AZ5">
        <v>0</v>
      </c>
      <c r="BA5">
        <f>AV5-AY5</f>
        <v>0</v>
      </c>
      <c r="BB5">
        <f>AW5-AY5</f>
        <v>0</v>
      </c>
    </row>
    <row r="6" spans="1:54" x14ac:dyDescent="0.15">
      <c r="A6" s="1">
        <v>1.9150000000000005E-4</v>
      </c>
      <c r="B6" s="1">
        <v>0.99303140000000001</v>
      </c>
      <c r="C6" s="1">
        <v>1.0734999999999989E-3</v>
      </c>
      <c r="D6" s="1">
        <v>3.6074160000000002</v>
      </c>
      <c r="E6" s="1">
        <v>1.1710000000000019E-3</v>
      </c>
      <c r="F6" s="1">
        <v>3.3504180000000003</v>
      </c>
      <c r="G6">
        <v>1.1486529999999999</v>
      </c>
      <c r="H6">
        <v>4.0000000000000001E-3</v>
      </c>
      <c r="I6">
        <v>2.6565729058347642E-4</v>
      </c>
      <c r="J6">
        <v>2.3543061688542366E-3</v>
      </c>
      <c r="K6">
        <v>1.5256498591043055E-4</v>
      </c>
      <c r="L6">
        <v>2.1046216133981943E-3</v>
      </c>
      <c r="M6" s="1">
        <f t="shared" ref="M6:M69" si="0">SQRT(POWER(I6-K6,2)+POWER(J6-L6,2))</f>
        <v>2.7410262058131163E-4</v>
      </c>
      <c r="N6">
        <f t="shared" ref="N6:N69" si="1">J6-L6</f>
        <v>2.4968455545604229E-4</v>
      </c>
      <c r="O6" s="7">
        <f t="shared" ref="O6:O69" si="2">M6-N6</f>
        <v>2.4418065125269336E-5</v>
      </c>
      <c r="P6">
        <f t="shared" ref="P6:P69" si="3">M6-H6</f>
        <v>-3.7258973794186885E-3</v>
      </c>
      <c r="R6">
        <v>6.1438666992187496</v>
      </c>
      <c r="S6">
        <v>1.9999999552965164E-2</v>
      </c>
      <c r="T6">
        <v>1.1980395065620542E-3</v>
      </c>
      <c r="U6">
        <v>1.2268020771443844E-2</v>
      </c>
      <c r="V6">
        <v>8.2896917592734098E-4</v>
      </c>
      <c r="W6">
        <v>1.1375945061445236E-2</v>
      </c>
      <c r="X6" s="1">
        <f t="shared" ref="X6:X69" si="4">SQRT(POWER(T6-V6,2)+POWER(U6-W6,2))</f>
        <v>9.6540767623027343E-4</v>
      </c>
      <c r="Y6">
        <f t="shared" ref="Y6:Y69" si="5">U6-W6</f>
        <v>8.9207570999860764E-4</v>
      </c>
      <c r="Z6" s="7">
        <f t="shared" ref="Z6:Z69" si="6">X6-Y6</f>
        <v>7.3331966231665797E-5</v>
      </c>
      <c r="AA6">
        <f t="shared" ref="AA6:AA69" si="7">X6-S6</f>
        <v>-1.903459187673489E-2</v>
      </c>
      <c r="AC6">
        <v>11.9262763671875</v>
      </c>
      <c r="AD6">
        <v>1.6646918084006757E-6</v>
      </c>
      <c r="AE6">
        <v>1.6640988178551197E-6</v>
      </c>
      <c r="AF6">
        <f t="shared" ref="AF6:AF45" si="8">AD6-AE6</f>
        <v>5.9299054555594921E-10</v>
      </c>
      <c r="AG6">
        <v>1.0589828889351338E-6</v>
      </c>
      <c r="AH6">
        <v>8.2297628978267312E-7</v>
      </c>
      <c r="AI6">
        <f t="shared" ref="AI6:AI45" si="9">AD6-AG6</f>
        <v>6.0570891946554184E-7</v>
      </c>
      <c r="AJ6">
        <f t="shared" ref="AJ6:AJ45" si="10">AE6-AG6</f>
        <v>6.0511592891998589E-7</v>
      </c>
      <c r="AM6">
        <v>-8.1935331763816066E-7</v>
      </c>
      <c r="AN6" s="31">
        <v>1.2183345461380668E-6</v>
      </c>
      <c r="AO6">
        <f t="shared" ref="AO6:AO17" si="11">AM6-AN6</f>
        <v>-2.0376878637762275E-6</v>
      </c>
      <c r="AP6">
        <v>-1.0776493581943214E-6</v>
      </c>
      <c r="AQ6">
        <v>-2.7560281523619778E-7</v>
      </c>
      <c r="AR6">
        <f t="shared" ref="AR6:AR17" si="12">AM6-AP6</f>
        <v>2.5829604055616073E-7</v>
      </c>
      <c r="AS6">
        <f t="shared" ref="AS6:AS17" si="13">AN6-AP6</f>
        <v>2.2959839043323882E-6</v>
      </c>
      <c r="AU6" s="31">
        <v>10.96685546875</v>
      </c>
    </row>
    <row r="7" spans="1:54" x14ac:dyDescent="0.15">
      <c r="A7" s="1">
        <v>1.1700000000000599E-4</v>
      </c>
      <c r="B7" s="1">
        <v>3.5601739999999999</v>
      </c>
      <c r="C7" s="1">
        <v>1.4810000000000101E-3</v>
      </c>
      <c r="D7" s="1">
        <v>5.9175610000000001</v>
      </c>
      <c r="E7" s="1">
        <v>9.1200000000001002E-4</v>
      </c>
      <c r="F7" s="1">
        <v>5.2552250000000003</v>
      </c>
      <c r="G7">
        <v>2.2972700000000001</v>
      </c>
      <c r="H7">
        <v>8.0000000000000002E-3</v>
      </c>
      <c r="I7">
        <v>5.2972836419939995E-4</v>
      </c>
      <c r="J7">
        <v>4.7078090719878674E-3</v>
      </c>
      <c r="K7">
        <v>3.0563827021978796E-4</v>
      </c>
      <c r="L7">
        <v>4.2070234194397926E-3</v>
      </c>
      <c r="M7" s="1">
        <f t="shared" si="0"/>
        <v>5.4863707495738235E-4</v>
      </c>
      <c r="N7">
        <f t="shared" si="1"/>
        <v>5.0078565254807472E-4</v>
      </c>
      <c r="O7" s="7">
        <f t="shared" si="2"/>
        <v>4.7851422409307632E-5</v>
      </c>
      <c r="P7">
        <f t="shared" si="3"/>
        <v>-7.4513629250426176E-3</v>
      </c>
      <c r="R7">
        <v>12.294639648437499</v>
      </c>
      <c r="S7">
        <v>3.9999999105930328E-2</v>
      </c>
      <c r="T7">
        <v>2.3296421859413385E-3</v>
      </c>
      <c r="U7">
        <v>2.4538472294807434E-2</v>
      </c>
      <c r="V7">
        <v>1.6269029583781958E-3</v>
      </c>
      <c r="W7">
        <v>2.2752588614821434E-2</v>
      </c>
      <c r="X7" s="1">
        <f t="shared" si="4"/>
        <v>1.9191724623900742E-3</v>
      </c>
      <c r="Y7">
        <f t="shared" si="5"/>
        <v>1.7858836799860001E-3</v>
      </c>
      <c r="Z7" s="7">
        <f t="shared" si="6"/>
        <v>1.3328878240407411E-4</v>
      </c>
      <c r="AA7">
        <f t="shared" si="7"/>
        <v>-3.8080826643540254E-2</v>
      </c>
      <c r="AC7">
        <v>45.016144531249999</v>
      </c>
      <c r="AD7">
        <v>7.1777612902224064E-4</v>
      </c>
      <c r="AE7">
        <v>4.8216123832389712E-4</v>
      </c>
      <c r="AF7">
        <f t="shared" si="8"/>
        <v>2.3561489069834352E-4</v>
      </c>
      <c r="AG7">
        <v>6.2193220946937799E-4</v>
      </c>
      <c r="AH7">
        <v>9.2565349768847227E-4</v>
      </c>
      <c r="AI7">
        <f t="shared" si="9"/>
        <v>9.5843919552862644E-5</v>
      </c>
      <c r="AJ7">
        <f t="shared" si="10"/>
        <v>-1.3977097114548087E-4</v>
      </c>
      <c r="AM7">
        <v>1.4848199498374015E-4</v>
      </c>
      <c r="AN7" s="31">
        <v>9.6330986707471311E-5</v>
      </c>
      <c r="AO7">
        <f t="shared" si="11"/>
        <v>5.215100827626884E-5</v>
      </c>
      <c r="AP7">
        <v>1.305820478592068E-4</v>
      </c>
      <c r="AQ7">
        <v>1.6332537052221596E-4</v>
      </c>
      <c r="AR7">
        <f t="shared" si="12"/>
        <v>1.7899947124533355E-5</v>
      </c>
      <c r="AS7">
        <f t="shared" si="13"/>
        <v>-3.4251061151735485E-5</v>
      </c>
      <c r="AU7" s="31">
        <v>41.41109765625</v>
      </c>
    </row>
    <row r="8" spans="1:54" x14ac:dyDescent="0.15">
      <c r="A8" s="1">
        <v>2.149999999999791E-4</v>
      </c>
      <c r="B8" s="1">
        <v>5.5056080000000005</v>
      </c>
      <c r="C8" s="1">
        <v>1.9444999999999879E-3</v>
      </c>
      <c r="D8" s="1">
        <v>6.2954979999999994</v>
      </c>
      <c r="E8" s="1">
        <v>-4.8299999999999732E-4</v>
      </c>
      <c r="F8" s="1">
        <v>5.8429180000000001</v>
      </c>
      <c r="G8">
        <v>4.0204789999999999</v>
      </c>
      <c r="H8">
        <v>1.4E-2</v>
      </c>
      <c r="I8">
        <v>9.1615854762494564E-4</v>
      </c>
      <c r="J8">
        <v>8.2454578951001167E-3</v>
      </c>
      <c r="K8">
        <v>5.3441099589690566E-4</v>
      </c>
      <c r="L8">
        <v>7.3513532988727093E-3</v>
      </c>
      <c r="M8" s="1">
        <f t="shared" si="0"/>
        <v>9.7219042488872918E-4</v>
      </c>
      <c r="N8">
        <f t="shared" si="1"/>
        <v>8.9410459622740746E-4</v>
      </c>
      <c r="O8" s="7">
        <f t="shared" si="2"/>
        <v>7.8085828661321726E-5</v>
      </c>
      <c r="P8">
        <f t="shared" si="3"/>
        <v>-1.3027809575111271E-2</v>
      </c>
      <c r="R8">
        <v>21.536435546875001</v>
      </c>
      <c r="S8">
        <v>7.0000000298023224E-2</v>
      </c>
      <c r="T8">
        <v>3.8346503861248493E-3</v>
      </c>
      <c r="U8">
        <v>4.2962599545717239E-2</v>
      </c>
      <c r="V8">
        <v>2.7195459697395563E-3</v>
      </c>
      <c r="W8">
        <v>3.9754863828420639E-2</v>
      </c>
      <c r="X8" s="1">
        <f t="shared" si="4"/>
        <v>3.3960309614993679E-3</v>
      </c>
      <c r="Y8">
        <f t="shared" si="5"/>
        <v>3.2077357172966003E-3</v>
      </c>
      <c r="Z8" s="7">
        <f t="shared" si="6"/>
        <v>1.882952442027676E-4</v>
      </c>
      <c r="AA8">
        <f t="shared" si="7"/>
        <v>-6.6603969336523849E-2</v>
      </c>
      <c r="AC8">
        <v>98.452507812500002</v>
      </c>
      <c r="AD8">
        <v>1.2579389847815037E-2</v>
      </c>
      <c r="AE8">
        <v>9.6792709082365036E-3</v>
      </c>
      <c r="AF8">
        <f t="shared" si="8"/>
        <v>2.9001189395785332E-3</v>
      </c>
      <c r="AG8">
        <v>1.0879022069275379E-2</v>
      </c>
      <c r="AH8">
        <v>1.2954833917319775E-2</v>
      </c>
      <c r="AI8">
        <f t="shared" si="9"/>
        <v>1.7003677785396576E-3</v>
      </c>
      <c r="AJ8">
        <f t="shared" si="10"/>
        <v>-1.1997511610388756E-3</v>
      </c>
      <c r="AM8">
        <v>2.5505898520350456E-3</v>
      </c>
      <c r="AN8" s="31">
        <v>1.9374151015654206E-3</v>
      </c>
      <c r="AO8">
        <f t="shared" si="11"/>
        <v>6.13174750469625E-4</v>
      </c>
      <c r="AP8">
        <v>2.242744667455554E-3</v>
      </c>
      <c r="AQ8">
        <v>2.4682001676410437E-3</v>
      </c>
      <c r="AR8">
        <f t="shared" si="12"/>
        <v>3.0784518457949162E-4</v>
      </c>
      <c r="AS8">
        <f t="shared" si="13"/>
        <v>-3.0532956589013338E-4</v>
      </c>
      <c r="AU8" s="31">
        <v>90.589851562500002</v>
      </c>
    </row>
    <row r="9" spans="1:54" x14ac:dyDescent="0.15">
      <c r="A9" s="1">
        <v>-6.4499999999967361E-5</v>
      </c>
      <c r="B9" s="1">
        <v>6.0999160000000003</v>
      </c>
      <c r="C9" s="1">
        <v>1.026000000000013E-3</v>
      </c>
      <c r="D9" s="1">
        <v>6.6403660000000002</v>
      </c>
      <c r="E9" s="1">
        <v>-4.0350000000000108E-4</v>
      </c>
      <c r="F9" s="1">
        <v>6.0725150000000001</v>
      </c>
      <c r="G9">
        <v>6.6070029999999997</v>
      </c>
      <c r="H9">
        <v>2.3E-2</v>
      </c>
      <c r="I9">
        <v>1.4756845775991678E-3</v>
      </c>
      <c r="J9">
        <v>1.3548200018703938E-2</v>
      </c>
      <c r="K9">
        <v>8.6105283116921782E-4</v>
      </c>
      <c r="L9">
        <v>1.2073888443410397E-2</v>
      </c>
      <c r="M9" s="1">
        <f t="shared" si="0"/>
        <v>1.5972998481074406E-3</v>
      </c>
      <c r="N9">
        <f t="shared" si="1"/>
        <v>1.474311575293541E-3</v>
      </c>
      <c r="O9" s="7">
        <f t="shared" si="2"/>
        <v>1.229882728138996E-4</v>
      </c>
      <c r="P9">
        <f t="shared" si="3"/>
        <v>-2.1402700151892558E-2</v>
      </c>
      <c r="R9">
        <v>35.439117187500003</v>
      </c>
      <c r="S9">
        <v>0.11500000208616257</v>
      </c>
      <c r="T9">
        <v>5.7207741774618626E-3</v>
      </c>
      <c r="U9">
        <v>7.0624157786369324E-2</v>
      </c>
      <c r="V9">
        <v>4.1042170487344265E-3</v>
      </c>
      <c r="W9">
        <v>6.5268605947494507E-2</v>
      </c>
      <c r="X9" s="1">
        <f t="shared" si="4"/>
        <v>5.5942106189626898E-3</v>
      </c>
      <c r="Y9">
        <f t="shared" si="5"/>
        <v>5.3555518388748169E-3</v>
      </c>
      <c r="Z9" s="7">
        <f t="shared" si="6"/>
        <v>2.3865878008787287E-4</v>
      </c>
      <c r="AA9">
        <f t="shared" si="7"/>
        <v>-0.10940579146719988</v>
      </c>
      <c r="AC9">
        <v>175.89210937499999</v>
      </c>
      <c r="AD9">
        <v>5.5760998278856277E-2</v>
      </c>
      <c r="AE9">
        <v>4.5826651155948639E-2</v>
      </c>
      <c r="AF9">
        <f t="shared" si="8"/>
        <v>9.9343471229076385E-3</v>
      </c>
      <c r="AG9">
        <v>4.9564912915229797E-2</v>
      </c>
      <c r="AH9">
        <v>5.5220339447259903E-2</v>
      </c>
      <c r="AI9">
        <f t="shared" si="9"/>
        <v>6.1960853636264801E-3</v>
      </c>
      <c r="AJ9">
        <f t="shared" si="10"/>
        <v>-3.7382617592811584E-3</v>
      </c>
      <c r="AM9">
        <v>1.1228254064917564E-2</v>
      </c>
      <c r="AN9" s="31">
        <v>9.1783935204148293E-3</v>
      </c>
      <c r="AO9">
        <f t="shared" si="11"/>
        <v>2.0498605445027351E-3</v>
      </c>
      <c r="AP9">
        <v>1.0133363306522369E-2</v>
      </c>
      <c r="AQ9">
        <v>1.07463039457798E-2</v>
      </c>
      <c r="AR9">
        <f t="shared" si="12"/>
        <v>1.094890758395195E-3</v>
      </c>
      <c r="AS9">
        <f t="shared" si="13"/>
        <v>-9.5496978610754013E-4</v>
      </c>
      <c r="AU9" s="31">
        <v>161.81573437500001</v>
      </c>
    </row>
    <row r="10" spans="1:54" x14ac:dyDescent="0.15">
      <c r="A10" s="1">
        <v>2.1400000000001973E-4</v>
      </c>
      <c r="B10" s="1">
        <v>6.3767550000000002</v>
      </c>
      <c r="C10" s="1">
        <v>1.0499999999999954E-3</v>
      </c>
      <c r="D10" s="1">
        <v>6.8633500000000005</v>
      </c>
      <c r="E10" s="1">
        <v>-8.5350000000000703E-4</v>
      </c>
      <c r="F10" s="1">
        <v>6.9578340000000001</v>
      </c>
      <c r="G10">
        <v>10.4901</v>
      </c>
      <c r="H10">
        <v>3.6499999999999998E-2</v>
      </c>
      <c r="I10">
        <v>2.271885285153985E-3</v>
      </c>
      <c r="J10">
        <v>2.1498115733265877E-2</v>
      </c>
      <c r="K10">
        <v>1.3216364895924926E-3</v>
      </c>
      <c r="L10">
        <v>1.9164504483342171E-2</v>
      </c>
      <c r="M10" s="1">
        <f t="shared" si="0"/>
        <v>2.5196655014577923E-3</v>
      </c>
      <c r="N10">
        <f t="shared" si="1"/>
        <v>2.3336112499237061E-3</v>
      </c>
      <c r="O10" s="7">
        <f t="shared" si="2"/>
        <v>1.8605425153408626E-4</v>
      </c>
      <c r="P10">
        <f t="shared" si="3"/>
        <v>-3.3980334498542208E-2</v>
      </c>
      <c r="R10">
        <v>56.347593750000001</v>
      </c>
      <c r="S10">
        <v>0.18250000476837158</v>
      </c>
      <c r="T10">
        <v>8.3152530714869499E-3</v>
      </c>
      <c r="U10">
        <v>0.11208274215459824</v>
      </c>
      <c r="V10">
        <v>6.058691069483757E-3</v>
      </c>
      <c r="W10">
        <v>0.10357809811830521</v>
      </c>
      <c r="X10" s="1">
        <f t="shared" si="4"/>
        <v>8.7989227893497998E-3</v>
      </c>
      <c r="Y10">
        <f t="shared" si="5"/>
        <v>8.5046440362930298E-3</v>
      </c>
      <c r="Z10" s="7">
        <f t="shared" si="6"/>
        <v>2.9427875305676997E-4</v>
      </c>
      <c r="AA10">
        <f t="shared" si="7"/>
        <v>-0.17370108197902179</v>
      </c>
      <c r="AC10">
        <v>260.155390625</v>
      </c>
      <c r="AD10">
        <v>0.14628554880619049</v>
      </c>
      <c r="AE10">
        <v>0.12618209421634674</v>
      </c>
      <c r="AF10">
        <f t="shared" si="8"/>
        <v>2.010345458984375E-2</v>
      </c>
      <c r="AG10">
        <v>0.13368330895900726</v>
      </c>
      <c r="AH10">
        <v>0.14484688639640808</v>
      </c>
      <c r="AI10">
        <f t="shared" si="9"/>
        <v>1.2602239847183228E-2</v>
      </c>
      <c r="AJ10">
        <f t="shared" si="10"/>
        <v>-7.5012147426605225E-3</v>
      </c>
      <c r="AM10">
        <v>2.9423661530017853E-2</v>
      </c>
      <c r="AN10" s="31">
        <v>2.5288652628660202E-2</v>
      </c>
      <c r="AO10">
        <f t="shared" si="11"/>
        <v>4.1350089013576508E-3</v>
      </c>
      <c r="AP10">
        <v>2.7183651924133301E-2</v>
      </c>
      <c r="AQ10">
        <v>2.8413292020559311E-2</v>
      </c>
      <c r="AR10">
        <f t="shared" si="12"/>
        <v>2.240009605884552E-3</v>
      </c>
      <c r="AS10">
        <f t="shared" si="13"/>
        <v>-1.8949992954730988E-3</v>
      </c>
      <c r="AU10" s="31">
        <v>239.36418750000001</v>
      </c>
    </row>
    <row r="11" spans="1:54" x14ac:dyDescent="0.15">
      <c r="A11" s="1">
        <v>2.2350000000004311E-4</v>
      </c>
      <c r="B11" s="1">
        <v>6.7688649999999999</v>
      </c>
      <c r="C11" s="1">
        <v>1.1869999999999936E-3</v>
      </c>
      <c r="D11" s="1">
        <v>7.4378149999999996</v>
      </c>
      <c r="E11" s="1">
        <v>-2.7399999999999647E-4</v>
      </c>
      <c r="F11" s="1">
        <v>7.6333980000000006</v>
      </c>
      <c r="G11">
        <v>16.321539999999999</v>
      </c>
      <c r="H11">
        <v>5.6750000000000002E-2</v>
      </c>
      <c r="I11">
        <v>3.3778499346226454E-3</v>
      </c>
      <c r="J11">
        <v>3.3418800681829453E-2</v>
      </c>
      <c r="K11">
        <v>1.9554861355572939E-3</v>
      </c>
      <c r="L11">
        <v>2.9806062579154968E-2</v>
      </c>
      <c r="M11" s="1">
        <f t="shared" si="0"/>
        <v>3.8826531361180914E-3</v>
      </c>
      <c r="N11">
        <f t="shared" si="1"/>
        <v>3.6127381026744843E-3</v>
      </c>
      <c r="O11" s="7">
        <f t="shared" si="2"/>
        <v>2.6991503344360717E-4</v>
      </c>
      <c r="P11">
        <f t="shared" si="3"/>
        <v>-5.2867346863881913E-2</v>
      </c>
      <c r="R11">
        <v>87.739195312500001</v>
      </c>
      <c r="S11">
        <v>0.28374999761581421</v>
      </c>
      <c r="T11">
        <v>1.271365862339735E-2</v>
      </c>
      <c r="U11">
        <v>0.17409393191337585</v>
      </c>
      <c r="V11">
        <v>9.3698371201753616E-3</v>
      </c>
      <c r="W11">
        <v>0.16100615262985229</v>
      </c>
      <c r="X11" s="1">
        <f t="shared" si="4"/>
        <v>1.3508186733223605E-2</v>
      </c>
      <c r="Y11">
        <f t="shared" si="5"/>
        <v>1.308777928352356E-2</v>
      </c>
      <c r="Z11" s="7">
        <f t="shared" si="6"/>
        <v>4.2040744970004568E-4</v>
      </c>
      <c r="AA11">
        <f t="shared" si="7"/>
        <v>-0.27024181088259058</v>
      </c>
      <c r="AC11">
        <v>358.75959375000002</v>
      </c>
      <c r="AD11">
        <v>0.29917970299720764</v>
      </c>
      <c r="AE11">
        <v>0.26687180995941162</v>
      </c>
      <c r="AF11">
        <f t="shared" si="8"/>
        <v>3.2307893037796021E-2</v>
      </c>
      <c r="AG11">
        <v>0.2788442075252533</v>
      </c>
      <c r="AH11">
        <v>0.29683986306190491</v>
      </c>
      <c r="AI11">
        <f t="shared" si="9"/>
        <v>2.0335495471954346E-2</v>
      </c>
      <c r="AJ11">
        <f t="shared" si="10"/>
        <v>-1.1972397565841675E-2</v>
      </c>
      <c r="AM11">
        <v>6.0049440711736679E-2</v>
      </c>
      <c r="AN11" s="31">
        <v>5.358201265335083E-2</v>
      </c>
      <c r="AO11">
        <f t="shared" si="11"/>
        <v>6.467428058385849E-3</v>
      </c>
      <c r="AP11">
        <v>5.6537192314863205E-2</v>
      </c>
      <c r="AQ11">
        <v>5.8531232178211212E-2</v>
      </c>
      <c r="AR11">
        <f t="shared" si="12"/>
        <v>3.5122483968734741E-3</v>
      </c>
      <c r="AS11">
        <f t="shared" si="13"/>
        <v>-2.9551796615123749E-3</v>
      </c>
      <c r="AU11" s="31">
        <v>330.07412499999998</v>
      </c>
    </row>
    <row r="12" spans="1:54" x14ac:dyDescent="0.15">
      <c r="A12" s="1">
        <v>1.2899999999999023E-4</v>
      </c>
      <c r="B12" s="1">
        <v>7.0457049999999999</v>
      </c>
      <c r="C12" s="1">
        <v>2.0579999999999765E-3</v>
      </c>
      <c r="D12" s="1">
        <v>8.2484909999999996</v>
      </c>
      <c r="E12" s="1">
        <v>8.1049999999996403E-4</v>
      </c>
      <c r="F12" s="1">
        <v>7.9914939999999994</v>
      </c>
      <c r="G12">
        <v>25.08333</v>
      </c>
      <c r="H12">
        <v>8.7124999999999994E-2</v>
      </c>
      <c r="I12">
        <v>4.8570330254733562E-3</v>
      </c>
      <c r="J12">
        <v>5.1289714872837067E-2</v>
      </c>
      <c r="K12">
        <v>2.7907297480851412E-3</v>
      </c>
      <c r="L12">
        <v>4.5780379325151443E-2</v>
      </c>
      <c r="M12" s="1">
        <f t="shared" si="0"/>
        <v>5.8840791472530114E-3</v>
      </c>
      <c r="N12">
        <f t="shared" si="1"/>
        <v>5.5093355476856232E-3</v>
      </c>
      <c r="O12" s="7">
        <f t="shared" si="2"/>
        <v>3.7474359956738822E-4</v>
      </c>
      <c r="P12">
        <f t="shared" si="3"/>
        <v>-8.1240920852746978E-2</v>
      </c>
      <c r="R12">
        <v>134.83239062499999</v>
      </c>
      <c r="S12">
        <v>0.43562498688697815</v>
      </c>
      <c r="T12">
        <v>1.9448757171630859E-2</v>
      </c>
      <c r="U12">
        <v>0.26706069707870483</v>
      </c>
      <c r="V12">
        <v>1.4274626970291138E-2</v>
      </c>
      <c r="W12">
        <v>0.24694618582725525</v>
      </c>
      <c r="X12" s="1">
        <f t="shared" si="4"/>
        <v>2.0769332830524619E-2</v>
      </c>
      <c r="Y12">
        <f t="shared" si="5"/>
        <v>2.0114511251449585E-2</v>
      </c>
      <c r="Z12" s="7">
        <f t="shared" si="6"/>
        <v>6.5482157907503433E-4</v>
      </c>
      <c r="AA12">
        <f t="shared" si="7"/>
        <v>-0.41485565405645353</v>
      </c>
      <c r="AC12">
        <v>460.27696874999998</v>
      </c>
      <c r="AD12">
        <v>0.52752113342285156</v>
      </c>
      <c r="AE12">
        <v>0.48256701231002808</v>
      </c>
      <c r="AF12">
        <f t="shared" si="8"/>
        <v>4.4954121112823486E-2</v>
      </c>
      <c r="AG12">
        <v>0.49914699792861938</v>
      </c>
      <c r="AH12">
        <v>0.52443546056747437</v>
      </c>
      <c r="AI12">
        <f t="shared" si="9"/>
        <v>2.8374135494232178E-2</v>
      </c>
      <c r="AJ12">
        <f t="shared" si="10"/>
        <v>-1.6579985618591309E-2</v>
      </c>
      <c r="AM12">
        <v>0.10557503253221512</v>
      </c>
      <c r="AN12" s="31">
        <v>9.7276493906974792E-2</v>
      </c>
      <c r="AO12">
        <f t="shared" si="11"/>
        <v>8.2985386252403259E-3</v>
      </c>
      <c r="AP12">
        <v>0.10110603272914886</v>
      </c>
      <c r="AQ12">
        <v>0.10389621555805206</v>
      </c>
      <c r="AR12">
        <f t="shared" si="12"/>
        <v>4.4689998030662537E-3</v>
      </c>
      <c r="AS12">
        <f t="shared" si="13"/>
        <v>-3.8295388221740723E-3</v>
      </c>
      <c r="AU12" s="31">
        <v>423.53312499999998</v>
      </c>
    </row>
    <row r="13" spans="1:54" x14ac:dyDescent="0.15">
      <c r="A13" s="1">
        <v>5.1599999999998869E-4</v>
      </c>
      <c r="B13" s="1">
        <v>7.8025249999999993</v>
      </c>
      <c r="C13" s="1">
        <v>1.7660000000000176E-3</v>
      </c>
      <c r="D13" s="1">
        <v>8.9438970000000015</v>
      </c>
      <c r="E13" s="1">
        <v>-1.4579999999999871E-3</v>
      </c>
      <c r="F13" s="1">
        <v>8.5517870000000009</v>
      </c>
      <c r="G13">
        <v>36.646659999999997</v>
      </c>
      <c r="H13">
        <v>0.12712499999999999</v>
      </c>
      <c r="I13">
        <v>6.520408671349287E-3</v>
      </c>
      <c r="J13">
        <v>7.4802637100219727E-2</v>
      </c>
      <c r="K13">
        <v>3.7079243920743465E-3</v>
      </c>
      <c r="L13">
        <v>6.6836416721343994E-2</v>
      </c>
      <c r="M13" s="1">
        <f t="shared" si="0"/>
        <v>8.448120201913779E-3</v>
      </c>
      <c r="N13">
        <f t="shared" si="1"/>
        <v>7.9662203788757324E-3</v>
      </c>
      <c r="O13" s="7">
        <f t="shared" si="2"/>
        <v>4.8189982303804661E-4</v>
      </c>
      <c r="P13">
        <f t="shared" si="3"/>
        <v>-0.11867687979808621</v>
      </c>
      <c r="R13">
        <v>196.59357812499999</v>
      </c>
      <c r="S13">
        <v>0.63562500476837158</v>
      </c>
      <c r="T13">
        <v>2.8236323967576027E-2</v>
      </c>
      <c r="U13">
        <v>0.38985782861709595</v>
      </c>
      <c r="V13">
        <v>2.0427154377102852E-2</v>
      </c>
      <c r="W13">
        <v>0.35978242754936218</v>
      </c>
      <c r="X13" s="1">
        <f t="shared" si="4"/>
        <v>3.107270311829681E-2</v>
      </c>
      <c r="Y13">
        <f t="shared" si="5"/>
        <v>3.0075401067733765E-2</v>
      </c>
      <c r="Z13" s="7">
        <f t="shared" si="6"/>
        <v>9.9730205056304533E-4</v>
      </c>
      <c r="AA13">
        <f t="shared" si="7"/>
        <v>-0.60455230165007479</v>
      </c>
      <c r="AC13">
        <v>552.58106250000003</v>
      </c>
      <c r="AD13">
        <v>0.85825824737548828</v>
      </c>
      <c r="AE13">
        <v>0.78783977031707764</v>
      </c>
      <c r="AF13">
        <f t="shared" si="8"/>
        <v>7.0418477058410645E-2</v>
      </c>
      <c r="AG13">
        <v>0.81173807382583618</v>
      </c>
      <c r="AH13">
        <v>0.8423846960067749</v>
      </c>
      <c r="AI13">
        <f t="shared" si="9"/>
        <v>4.65201735496521E-2</v>
      </c>
      <c r="AJ13">
        <f t="shared" si="10"/>
        <v>-2.3898303508758545E-2</v>
      </c>
      <c r="AM13">
        <v>0.17032735049724579</v>
      </c>
      <c r="AN13" s="31">
        <v>0.16087669134140015</v>
      </c>
      <c r="AO13">
        <f t="shared" si="11"/>
        <v>9.4506591558456421E-3</v>
      </c>
      <c r="AP13">
        <v>0.1652836799621582</v>
      </c>
      <c r="AQ13">
        <v>0.16879613697528839</v>
      </c>
      <c r="AR13">
        <f t="shared" si="12"/>
        <v>5.0436705350875854E-3</v>
      </c>
      <c r="AS13">
        <f t="shared" si="13"/>
        <v>-4.4069886207580566E-3</v>
      </c>
      <c r="AU13" s="31">
        <v>509.75175000000002</v>
      </c>
    </row>
    <row r="14" spans="1:54" x14ac:dyDescent="0.15">
      <c r="A14" s="1">
        <v>7.145000000000068E-4</v>
      </c>
      <c r="B14" s="1">
        <v>8.7483140000000006</v>
      </c>
      <c r="C14" s="1">
        <v>1.7374999999999752E-3</v>
      </c>
      <c r="D14" s="1">
        <v>9.815987999999999</v>
      </c>
      <c r="E14" s="1">
        <v>-1.3365000000000182E-3</v>
      </c>
      <c r="F14" s="1">
        <v>9.4106500000000004</v>
      </c>
      <c r="G14">
        <v>48.228189999999998</v>
      </c>
      <c r="H14">
        <v>0.167125</v>
      </c>
      <c r="I14">
        <v>8.0846035853028297E-3</v>
      </c>
      <c r="J14">
        <v>9.8274730145931244E-2</v>
      </c>
      <c r="K14">
        <v>4.5817168429493904E-3</v>
      </c>
      <c r="L14">
        <v>8.7899744510650635E-2</v>
      </c>
      <c r="M14" s="1">
        <f t="shared" si="0"/>
        <v>1.0950367229551458E-2</v>
      </c>
      <c r="N14">
        <f t="shared" si="1"/>
        <v>1.0374985635280609E-2</v>
      </c>
      <c r="O14" s="7">
        <f t="shared" si="2"/>
        <v>5.7538159427084935E-4</v>
      </c>
      <c r="P14">
        <f t="shared" si="3"/>
        <v>-0.15617463277044855</v>
      </c>
      <c r="R14">
        <v>257.41917187500002</v>
      </c>
      <c r="S14">
        <v>0.83562499284744263</v>
      </c>
      <c r="T14">
        <v>3.7373408675193787E-2</v>
      </c>
      <c r="U14">
        <v>0.51378917694091797</v>
      </c>
      <c r="V14">
        <v>2.6245372369885445E-2</v>
      </c>
      <c r="W14">
        <v>0.47119644284248352</v>
      </c>
      <c r="X14" s="1">
        <f t="shared" si="4"/>
        <v>4.4022428260969443E-2</v>
      </c>
      <c r="Y14">
        <f t="shared" si="5"/>
        <v>4.2592734098434448E-2</v>
      </c>
      <c r="Z14" s="7">
        <f t="shared" si="6"/>
        <v>1.4296941625349946E-3</v>
      </c>
      <c r="AA14">
        <f t="shared" si="7"/>
        <v>-0.79160256458647316</v>
      </c>
      <c r="AC14">
        <v>595.85968749999995</v>
      </c>
      <c r="AD14">
        <v>1.3290387392044067</v>
      </c>
      <c r="AE14">
        <v>1.1940063238143921</v>
      </c>
      <c r="AF14">
        <f t="shared" si="8"/>
        <v>0.13503241539001465</v>
      </c>
      <c r="AG14">
        <v>1.2355821132659912</v>
      </c>
      <c r="AH14">
        <v>1.2778034210205078</v>
      </c>
      <c r="AI14">
        <f t="shared" si="9"/>
        <v>9.3456625938415527E-2</v>
      </c>
      <c r="AJ14">
        <f t="shared" si="10"/>
        <v>-4.1575789451599121E-2</v>
      </c>
      <c r="AM14">
        <v>0.25966417789459229</v>
      </c>
      <c r="AN14" s="31">
        <v>0.24940742552280426</v>
      </c>
      <c r="AO14">
        <f t="shared" si="11"/>
        <v>1.0256752371788025E-2</v>
      </c>
      <c r="AP14">
        <v>0.25419655442237854</v>
      </c>
      <c r="AQ14">
        <v>0.25828349590301514</v>
      </c>
      <c r="AR14">
        <f t="shared" si="12"/>
        <v>5.4676234722137451E-3</v>
      </c>
      <c r="AS14">
        <f t="shared" si="13"/>
        <v>-4.7891288995742798E-3</v>
      </c>
      <c r="AU14" s="31">
        <v>560.37662499999999</v>
      </c>
    </row>
    <row r="15" spans="1:54" x14ac:dyDescent="0.15">
      <c r="A15" s="1">
        <v>4.9450000000000882E-4</v>
      </c>
      <c r="B15" s="1">
        <v>9.3227790000000006</v>
      </c>
      <c r="C15" s="1">
        <v>1.1284999999999212E-3</v>
      </c>
      <c r="D15" s="1">
        <v>11.07169</v>
      </c>
      <c r="E15" s="1">
        <v>-1.4020000000000699E-3</v>
      </c>
      <c r="F15" s="1">
        <v>9.7819739999999999</v>
      </c>
      <c r="G15">
        <v>59.819450000000003</v>
      </c>
      <c r="H15">
        <v>0.207125</v>
      </c>
      <c r="I15">
        <v>9.6710044890642166E-3</v>
      </c>
      <c r="J15">
        <v>0.12170259654521942</v>
      </c>
      <c r="K15">
        <v>5.4900916293263435E-3</v>
      </c>
      <c r="L15">
        <v>0.10895136743783951</v>
      </c>
      <c r="M15" s="1">
        <f t="shared" si="0"/>
        <v>1.3419160781867629E-2</v>
      </c>
      <c r="N15">
        <f t="shared" si="1"/>
        <v>1.2751229107379913E-2</v>
      </c>
      <c r="O15" s="7">
        <f t="shared" si="2"/>
        <v>6.6793167448771576E-4</v>
      </c>
      <c r="P15">
        <f t="shared" si="3"/>
        <v>-0.19370583921813236</v>
      </c>
      <c r="R15">
        <v>311.22331250000002</v>
      </c>
      <c r="S15">
        <v>1.0356249809265137</v>
      </c>
      <c r="T15">
        <v>5.3339708596467972E-2</v>
      </c>
      <c r="U15">
        <v>0.64482849836349487</v>
      </c>
      <c r="V15">
        <v>3.2421823590993881E-2</v>
      </c>
      <c r="W15">
        <v>0.57062464952468872</v>
      </c>
      <c r="X15" s="1">
        <f t="shared" si="4"/>
        <v>7.7095843568863232E-2</v>
      </c>
      <c r="Y15">
        <f t="shared" si="5"/>
        <v>7.4203848838806152E-2</v>
      </c>
      <c r="Z15" s="7">
        <f t="shared" si="6"/>
        <v>2.8919947300570792E-3</v>
      </c>
      <c r="AA15">
        <f t="shared" si="7"/>
        <v>-0.95852913735765044</v>
      </c>
      <c r="AC15">
        <v>576.23281250000002</v>
      </c>
      <c r="AD15">
        <v>1.9523341655731201</v>
      </c>
      <c r="AE15">
        <v>1.7320828437805176</v>
      </c>
      <c r="AF15">
        <f t="shared" si="8"/>
        <v>0.22025132179260254</v>
      </c>
      <c r="AG15">
        <v>1.7983269691467285</v>
      </c>
      <c r="AH15">
        <v>1.8568692207336426</v>
      </c>
      <c r="AI15">
        <f t="shared" si="9"/>
        <v>0.1540071964263916</v>
      </c>
      <c r="AJ15">
        <f t="shared" si="10"/>
        <v>-6.6244125366210938E-2</v>
      </c>
      <c r="AM15">
        <v>0.37697324156761169</v>
      </c>
      <c r="AN15" s="31">
        <v>0.36629077792167664</v>
      </c>
      <c r="AO15">
        <f t="shared" si="11"/>
        <v>1.0682463645935059E-2</v>
      </c>
      <c r="AP15">
        <v>0.37124770879745483</v>
      </c>
      <c r="AQ15">
        <v>0.37569156289100647</v>
      </c>
      <c r="AR15">
        <f t="shared" si="12"/>
        <v>5.7255327701568604E-3</v>
      </c>
      <c r="AS15">
        <f t="shared" si="13"/>
        <v>-4.9569308757781982E-3</v>
      </c>
      <c r="AU15" s="31">
        <v>553.18881250000004</v>
      </c>
    </row>
    <row r="16" spans="1:54" x14ac:dyDescent="0.15">
      <c r="A16" s="1">
        <v>4.9050000000006033E-4</v>
      </c>
      <c r="B16" s="1">
        <v>10.1259</v>
      </c>
      <c r="C16" s="1">
        <v>1.4719999999999178E-3</v>
      </c>
      <c r="D16" s="1">
        <v>11.497809999999999</v>
      </c>
      <c r="E16" s="1">
        <v>-8.0350000000001254E-4</v>
      </c>
      <c r="F16" s="1">
        <v>10.82225</v>
      </c>
      <c r="G16">
        <v>71.412729999999996</v>
      </c>
      <c r="H16">
        <v>0.24712500000000001</v>
      </c>
      <c r="I16">
        <v>1.1411490850150585E-2</v>
      </c>
      <c r="J16">
        <v>0.14510682225227356</v>
      </c>
      <c r="K16">
        <v>6.5165786072611809E-3</v>
      </c>
      <c r="L16">
        <v>0.12998753786087036</v>
      </c>
      <c r="M16" s="1">
        <f t="shared" si="0"/>
        <v>1.5891913867552798E-2</v>
      </c>
      <c r="N16">
        <f t="shared" si="1"/>
        <v>1.5119284391403198E-2</v>
      </c>
      <c r="O16" s="7">
        <f t="shared" si="2"/>
        <v>7.7262947614959929E-4</v>
      </c>
      <c r="P16">
        <f t="shared" si="3"/>
        <v>-0.23123308613244722</v>
      </c>
      <c r="R16">
        <v>349.90350000000001</v>
      </c>
      <c r="S16">
        <v>1.2356250286102295</v>
      </c>
      <c r="T16">
        <v>7.5550563633441925E-2</v>
      </c>
      <c r="U16">
        <v>0.79329317808151245</v>
      </c>
      <c r="V16">
        <v>3.0626682564616203E-2</v>
      </c>
      <c r="W16">
        <v>0.64169174432754517</v>
      </c>
      <c r="X16" s="1">
        <f t="shared" si="4"/>
        <v>0.15811751897416215</v>
      </c>
      <c r="Y16">
        <f t="shared" si="5"/>
        <v>0.15160143375396729</v>
      </c>
      <c r="Z16" s="7">
        <f t="shared" si="6"/>
        <v>6.5160852201948671E-3</v>
      </c>
      <c r="AA16">
        <f t="shared" si="7"/>
        <v>-1.0775075096360673</v>
      </c>
      <c r="AC16">
        <v>524.81356249999999</v>
      </c>
      <c r="AD16">
        <v>2.701092004776001</v>
      </c>
      <c r="AE16">
        <v>2.4210500717163086</v>
      </c>
      <c r="AF16">
        <f t="shared" si="8"/>
        <v>0.28004193305969238</v>
      </c>
      <c r="AG16">
        <v>2.5065901279449463</v>
      </c>
      <c r="AH16">
        <v>2.5766386985778809</v>
      </c>
      <c r="AI16">
        <f t="shared" si="9"/>
        <v>0.19450187683105469</v>
      </c>
      <c r="AJ16">
        <f t="shared" si="10"/>
        <v>-8.5540056228637695E-2</v>
      </c>
      <c r="AM16">
        <v>0.52264231443405151</v>
      </c>
      <c r="AN16" s="31">
        <v>0.5123143196105957</v>
      </c>
      <c r="AO16">
        <f t="shared" si="11"/>
        <v>1.0327994823455811E-2</v>
      </c>
      <c r="AP16">
        <v>0.51706331968307495</v>
      </c>
      <c r="AQ16">
        <v>0.52149021625518799</v>
      </c>
      <c r="AR16">
        <f t="shared" si="12"/>
        <v>5.5789947509765625E-3</v>
      </c>
      <c r="AS16">
        <f t="shared" si="13"/>
        <v>-4.749000072479248E-3</v>
      </c>
      <c r="AU16" s="31">
        <v>508.32462500000003</v>
      </c>
    </row>
    <row r="17" spans="1:47" x14ac:dyDescent="0.15">
      <c r="A17" s="1">
        <v>5.1999999999996493E-5</v>
      </c>
      <c r="B17" s="1">
        <v>11.167120000000001</v>
      </c>
      <c r="C17" s="1">
        <v>1.2810000000000321E-3</v>
      </c>
      <c r="D17" s="1">
        <v>13.03129</v>
      </c>
      <c r="E17" s="1">
        <v>-7.1100000000001717E-4</v>
      </c>
      <c r="F17" s="1">
        <v>11.5649</v>
      </c>
      <c r="G17">
        <v>83.007729999999995</v>
      </c>
      <c r="H17">
        <v>0.28712500000000002</v>
      </c>
      <c r="I17">
        <v>1.3235173188149929E-2</v>
      </c>
      <c r="J17">
        <v>0.16849757730960846</v>
      </c>
      <c r="K17">
        <v>7.5958296656608582E-3</v>
      </c>
      <c r="L17">
        <v>0.15100216865539551</v>
      </c>
      <c r="M17" s="1">
        <f t="shared" si="0"/>
        <v>1.8381825789146978E-2</v>
      </c>
      <c r="N17">
        <f t="shared" si="1"/>
        <v>1.7495408654212952E-2</v>
      </c>
      <c r="O17" s="7">
        <f t="shared" si="2"/>
        <v>8.8641713493402621E-4</v>
      </c>
      <c r="P17">
        <f t="shared" si="3"/>
        <v>-0.26874317421085303</v>
      </c>
      <c r="R17">
        <v>379.57946874999999</v>
      </c>
      <c r="S17">
        <v>1.4356249570846558</v>
      </c>
      <c r="T17">
        <v>0.1013462245464325</v>
      </c>
      <c r="U17">
        <v>0.95220637321472168</v>
      </c>
      <c r="V17">
        <v>2.2498384118080139E-2</v>
      </c>
      <c r="W17">
        <v>0.69584816694259644</v>
      </c>
      <c r="X17" s="1">
        <f t="shared" si="4"/>
        <v>0.26820982805124133</v>
      </c>
      <c r="Y17">
        <f t="shared" si="5"/>
        <v>0.25635820627212524</v>
      </c>
      <c r="Z17" s="7">
        <f t="shared" si="6"/>
        <v>1.1851621779116084E-2</v>
      </c>
      <c r="AA17">
        <f t="shared" si="7"/>
        <v>-1.1674151290334145</v>
      </c>
      <c r="AC17">
        <v>469.18265624999998</v>
      </c>
      <c r="AD17">
        <v>3.5315728187561035</v>
      </c>
      <c r="AE17">
        <v>3.2512869834899902</v>
      </c>
      <c r="AF17">
        <f t="shared" si="8"/>
        <v>0.28028583526611328</v>
      </c>
      <c r="AG17">
        <v>3.3389003276824951</v>
      </c>
      <c r="AH17">
        <v>3.4077332019805908</v>
      </c>
      <c r="AI17">
        <f t="shared" si="9"/>
        <v>0.1926724910736084</v>
      </c>
      <c r="AJ17">
        <f t="shared" si="10"/>
        <v>-8.7613344192504883E-2</v>
      </c>
      <c r="AM17">
        <v>0.69420385360717773</v>
      </c>
      <c r="AN17" s="31">
        <v>0.68526250123977661</v>
      </c>
      <c r="AO17">
        <f t="shared" si="11"/>
        <v>8.941352367401123E-3</v>
      </c>
      <c r="AP17">
        <v>0.68936270475387573</v>
      </c>
      <c r="AQ17">
        <v>0.69337546825408936</v>
      </c>
      <c r="AR17">
        <f t="shared" si="12"/>
        <v>4.841148853302002E-3</v>
      </c>
      <c r="AS17">
        <f t="shared" si="13"/>
        <v>-4.1002035140991211E-3</v>
      </c>
      <c r="AU17" s="31">
        <v>453.26340625</v>
      </c>
    </row>
    <row r="18" spans="1:47" x14ac:dyDescent="0.15">
      <c r="A18" s="1">
        <v>4.1850000000004384E-4</v>
      </c>
      <c r="B18" s="1">
        <v>11.90976</v>
      </c>
      <c r="C18" s="1">
        <v>1.8854999999999844E-3</v>
      </c>
      <c r="D18" s="1">
        <v>14.09141</v>
      </c>
      <c r="E18" s="1">
        <v>-1.3330000000000286E-3</v>
      </c>
      <c r="F18" s="1">
        <v>12.557930000000001</v>
      </c>
      <c r="G18">
        <v>94.605500000000006</v>
      </c>
      <c r="H18">
        <v>0.327125</v>
      </c>
      <c r="I18">
        <v>1.5070674009621143E-2</v>
      </c>
      <c r="J18">
        <v>0.19187916815280914</v>
      </c>
      <c r="K18">
        <v>8.6633386090397835E-3</v>
      </c>
      <c r="L18">
        <v>0.1719898134469986</v>
      </c>
      <c r="M18" s="1">
        <f t="shared" si="0"/>
        <v>2.0895941652605447E-2</v>
      </c>
      <c r="N18">
        <f t="shared" si="1"/>
        <v>1.9889354705810547E-2</v>
      </c>
      <c r="O18" s="7">
        <f t="shared" si="2"/>
        <v>1.0065869467948997E-3</v>
      </c>
      <c r="P18">
        <f t="shared" si="3"/>
        <v>-0.30622905834739456</v>
      </c>
      <c r="R18">
        <v>405.20459375000002</v>
      </c>
      <c r="S18">
        <v>1.6356250047683716</v>
      </c>
      <c r="T18">
        <v>0.12885430455207825</v>
      </c>
      <c r="U18">
        <v>1.1158115863800049</v>
      </c>
      <c r="V18">
        <v>1.1556562967598438E-2</v>
      </c>
      <c r="W18">
        <v>0.74253761768341064</v>
      </c>
      <c r="X18" s="1">
        <f t="shared" si="4"/>
        <v>0.39127000381747312</v>
      </c>
      <c r="Y18">
        <f t="shared" si="5"/>
        <v>0.37327396869659424</v>
      </c>
      <c r="Z18" s="7">
        <f t="shared" si="6"/>
        <v>1.7996035120878884E-2</v>
      </c>
      <c r="AA18">
        <f t="shared" si="7"/>
        <v>-1.2443550009508986</v>
      </c>
      <c r="AC18">
        <v>443.95724999999999</v>
      </c>
      <c r="AD18">
        <v>4.4355978965759277</v>
      </c>
      <c r="AE18">
        <v>4.1697192192077637</v>
      </c>
      <c r="AF18">
        <f t="shared" si="8"/>
        <v>0.26587867736816406</v>
      </c>
      <c r="AG18">
        <v>4.2528853416442871</v>
      </c>
      <c r="AH18">
        <v>4.3161277770996094</v>
      </c>
      <c r="AI18">
        <f t="shared" si="9"/>
        <v>0.18271255493164063</v>
      </c>
      <c r="AJ18">
        <f t="shared" si="10"/>
        <v>-8.3166122436523438E-2</v>
      </c>
      <c r="AU18" s="31">
        <v>409.48431249999999</v>
      </c>
    </row>
    <row r="19" spans="1:47" x14ac:dyDescent="0.15">
      <c r="A19" s="1">
        <v>4.5650000000008184E-4</v>
      </c>
      <c r="B19" s="1">
        <v>12.99728</v>
      </c>
      <c r="C19" s="1">
        <v>2.2434999999999539E-3</v>
      </c>
      <c r="D19" s="1">
        <v>15.55781</v>
      </c>
      <c r="E19" s="1">
        <v>-8.2799999999999541E-4</v>
      </c>
      <c r="F19" s="1">
        <v>13.193809999999999</v>
      </c>
      <c r="G19">
        <v>106.2069</v>
      </c>
      <c r="H19">
        <v>0.36712499999999998</v>
      </c>
      <c r="I19">
        <v>1.6905352473258972E-2</v>
      </c>
      <c r="J19">
        <v>0.2152552455663681</v>
      </c>
      <c r="K19">
        <v>9.717860259115696E-3</v>
      </c>
      <c r="L19">
        <v>0.19296155869960785</v>
      </c>
      <c r="M19" s="1">
        <f t="shared" si="0"/>
        <v>2.342367431556221E-2</v>
      </c>
      <c r="N19">
        <f t="shared" si="1"/>
        <v>2.2293686866760254E-2</v>
      </c>
      <c r="O19" s="7">
        <f t="shared" si="2"/>
        <v>1.1299874488019564E-3</v>
      </c>
      <c r="P19">
        <f t="shared" si="3"/>
        <v>-0.34370132568443779</v>
      </c>
      <c r="R19">
        <v>428.80543749999998</v>
      </c>
      <c r="S19">
        <v>1.8356250524520874</v>
      </c>
      <c r="T19">
        <v>0.15647266805171967</v>
      </c>
      <c r="U19">
        <v>1.2819015979766846</v>
      </c>
      <c r="V19">
        <v>-1.4894806081429124E-3</v>
      </c>
      <c r="W19">
        <v>0.78543210029602051</v>
      </c>
      <c r="X19" s="1">
        <f t="shared" si="4"/>
        <v>0.52099328454072369</v>
      </c>
      <c r="Y19">
        <f t="shared" si="5"/>
        <v>0.49646949768066406</v>
      </c>
      <c r="Z19" s="7">
        <f t="shared" si="6"/>
        <v>2.4523786860059626E-2</v>
      </c>
      <c r="AA19">
        <f t="shared" si="7"/>
        <v>-1.3146317679113637</v>
      </c>
      <c r="AC19">
        <v>397.92315624999998</v>
      </c>
      <c r="AD19">
        <v>5.4327921867370605</v>
      </c>
      <c r="AE19">
        <v>5.17425537109375</v>
      </c>
      <c r="AF19">
        <f t="shared" si="8"/>
        <v>0.25853681564331055</v>
      </c>
      <c r="AG19">
        <v>5.2540292739868164</v>
      </c>
      <c r="AH19">
        <v>5.310546875</v>
      </c>
      <c r="AI19">
        <f t="shared" si="9"/>
        <v>0.17876291275024414</v>
      </c>
      <c r="AJ19">
        <f t="shared" si="10"/>
        <v>-7.9773902893066406E-2</v>
      </c>
      <c r="AU19" s="31">
        <v>346.68381249999999</v>
      </c>
    </row>
    <row r="20" spans="1:47" x14ac:dyDescent="0.15">
      <c r="A20" s="1">
        <v>2.9050000000002685E-4</v>
      </c>
      <c r="B20" s="1">
        <v>13.740870000000001</v>
      </c>
      <c r="C20" s="1">
        <v>2.0050000000000345E-3</v>
      </c>
      <c r="D20" s="1">
        <v>16.524380000000001</v>
      </c>
      <c r="E20" s="1">
        <v>-8.8450000000001028E-4</v>
      </c>
      <c r="F20" s="1">
        <v>13.60576</v>
      </c>
      <c r="G20">
        <v>117.8085</v>
      </c>
      <c r="H20">
        <v>0.40712500000000001</v>
      </c>
      <c r="I20">
        <v>1.8736582249403E-2</v>
      </c>
      <c r="J20">
        <v>0.2386322021484375</v>
      </c>
      <c r="K20">
        <v>1.0764851234853268E-2</v>
      </c>
      <c r="L20">
        <v>0.21393759548664093</v>
      </c>
      <c r="M20" s="1">
        <f t="shared" si="0"/>
        <v>2.5949414127281981E-2</v>
      </c>
      <c r="N20">
        <f t="shared" si="1"/>
        <v>2.469460666179657E-2</v>
      </c>
      <c r="O20" s="7">
        <f t="shared" si="2"/>
        <v>1.2548074654854108E-3</v>
      </c>
      <c r="P20">
        <f t="shared" si="3"/>
        <v>-0.38117558587271805</v>
      </c>
      <c r="R20">
        <v>450.13971874999999</v>
      </c>
      <c r="S20">
        <v>2.0356249809265137</v>
      </c>
      <c r="T20">
        <v>0.18297576904296875</v>
      </c>
      <c r="U20">
        <v>1.4510420560836792</v>
      </c>
      <c r="V20">
        <v>-1.9500056281685829E-2</v>
      </c>
      <c r="W20">
        <v>0.82361531257629395</v>
      </c>
      <c r="X20" s="1">
        <f t="shared" si="4"/>
        <v>0.65928808445866993</v>
      </c>
      <c r="Y20">
        <f t="shared" si="5"/>
        <v>0.62742674350738525</v>
      </c>
      <c r="Z20" s="7">
        <f t="shared" si="6"/>
        <v>3.1861340951284678E-2</v>
      </c>
      <c r="AA20">
        <f t="shared" si="7"/>
        <v>-1.3763368964678437</v>
      </c>
      <c r="AC20">
        <v>318.83153125000001</v>
      </c>
      <c r="AD20">
        <v>6.5407099723815918</v>
      </c>
      <c r="AE20">
        <v>6.2861757278442383</v>
      </c>
      <c r="AF20">
        <f t="shared" si="8"/>
        <v>0.25453424453735352</v>
      </c>
      <c r="AG20">
        <v>6.362515926361084</v>
      </c>
      <c r="AH20">
        <v>6.4113268852233887</v>
      </c>
      <c r="AI20">
        <f t="shared" si="9"/>
        <v>0.17819404602050781</v>
      </c>
      <c r="AJ20">
        <f t="shared" si="10"/>
        <v>-7.6340198516845703E-2</v>
      </c>
      <c r="AU20" s="31">
        <v>262.40959375</v>
      </c>
    </row>
    <row r="21" spans="1:47" x14ac:dyDescent="0.15">
      <c r="A21" s="1">
        <v>4.8400000000003995E-4</v>
      </c>
      <c r="B21" s="1">
        <v>13.368600000000001</v>
      </c>
      <c r="C21" s="1">
        <v>1.9649999999999945E-3</v>
      </c>
      <c r="D21" s="1">
        <v>17.895349999999997</v>
      </c>
      <c r="E21" s="1">
        <v>-2.0274999999999599E-3</v>
      </c>
      <c r="F21" s="1">
        <v>14.76036</v>
      </c>
      <c r="G21">
        <v>129.3981</v>
      </c>
      <c r="H21">
        <v>0.44712499999999999</v>
      </c>
      <c r="I21">
        <v>2.0511617884039879E-2</v>
      </c>
      <c r="J21">
        <v>0.2620377242565155</v>
      </c>
      <c r="K21">
        <v>1.1747078038752079E-2</v>
      </c>
      <c r="L21">
        <v>0.23488757014274597</v>
      </c>
      <c r="M21" s="1">
        <f t="shared" si="0"/>
        <v>2.8529774396252663E-2</v>
      </c>
      <c r="N21">
        <f t="shared" si="1"/>
        <v>2.7150154113769531E-2</v>
      </c>
      <c r="O21" s="7">
        <f t="shared" si="2"/>
        <v>1.3796202824831322E-3</v>
      </c>
      <c r="P21">
        <f t="shared" si="3"/>
        <v>-0.41859522560374735</v>
      </c>
      <c r="R21">
        <v>469.59775000000002</v>
      </c>
      <c r="S21">
        <v>2.2356250286102295</v>
      </c>
      <c r="T21">
        <v>0.20929537713527679</v>
      </c>
      <c r="U21">
        <v>1.6224730014801025</v>
      </c>
      <c r="V21">
        <v>-4.091436043381691E-2</v>
      </c>
      <c r="W21">
        <v>0.85815554857254028</v>
      </c>
      <c r="X21" s="1">
        <f t="shared" si="4"/>
        <v>0.80423011731313465</v>
      </c>
      <c r="Y21">
        <f t="shared" si="5"/>
        <v>0.76431745290756226</v>
      </c>
      <c r="Z21" s="7">
        <f t="shared" si="6"/>
        <v>3.9912664405572396E-2</v>
      </c>
      <c r="AA21">
        <f t="shared" si="7"/>
        <v>-1.4313949112970947</v>
      </c>
      <c r="AC21">
        <v>183.8299375</v>
      </c>
      <c r="AD21">
        <v>7.742790699005127</v>
      </c>
      <c r="AE21">
        <v>7.4864101409912109</v>
      </c>
      <c r="AF21">
        <f t="shared" si="8"/>
        <v>0.25638055801391602</v>
      </c>
      <c r="AG21">
        <v>7.5616598129272461</v>
      </c>
      <c r="AH21">
        <v>7.6030030250549316</v>
      </c>
      <c r="AI21">
        <f t="shared" si="9"/>
        <v>0.18113088607788086</v>
      </c>
      <c r="AJ21">
        <f t="shared" si="10"/>
        <v>-7.5249671936035156E-2</v>
      </c>
      <c r="AU21" s="31">
        <v>139.048421875</v>
      </c>
    </row>
    <row r="22" spans="1:47" x14ac:dyDescent="0.15">
      <c r="A22" s="1">
        <v>5.6099999999992267E-4</v>
      </c>
      <c r="B22" s="1">
        <v>13.936459999999999</v>
      </c>
      <c r="C22" s="1">
        <v>2.6850000000000485E-3</v>
      </c>
      <c r="D22" s="1">
        <v>18.93563</v>
      </c>
      <c r="E22" s="1">
        <v>-1.3414999999999955E-3</v>
      </c>
      <c r="F22" s="1">
        <v>15.28097</v>
      </c>
      <c r="G22">
        <v>140.97620000000001</v>
      </c>
      <c r="H22">
        <v>0.48712499999999997</v>
      </c>
      <c r="I22">
        <v>2.2305462509393692E-2</v>
      </c>
      <c r="J22">
        <v>0.28546610474586487</v>
      </c>
      <c r="K22">
        <v>1.2732506729662418E-2</v>
      </c>
      <c r="L22">
        <v>0.25582054257392883</v>
      </c>
      <c r="M22" s="1">
        <f t="shared" si="0"/>
        <v>3.1152862450356231E-2</v>
      </c>
      <c r="N22">
        <f t="shared" si="1"/>
        <v>2.9645562171936035E-2</v>
      </c>
      <c r="O22" s="7">
        <f t="shared" si="2"/>
        <v>1.5073002784201962E-3</v>
      </c>
      <c r="P22">
        <f t="shared" si="3"/>
        <v>-0.45597213754964372</v>
      </c>
      <c r="R22">
        <v>487.193625</v>
      </c>
      <c r="S22">
        <v>2.4356250762939453</v>
      </c>
      <c r="T22">
        <v>0.2351951003074646</v>
      </c>
      <c r="U22">
        <v>1.7962865829467773</v>
      </c>
      <c r="V22">
        <v>-6.5896674990653992E-2</v>
      </c>
      <c r="W22">
        <v>0.88909393548965454</v>
      </c>
      <c r="X22" s="1">
        <f t="shared" si="4"/>
        <v>0.95585289493333447</v>
      </c>
      <c r="Y22">
        <f t="shared" si="5"/>
        <v>0.9071926474571228</v>
      </c>
      <c r="Z22" s="7">
        <f t="shared" si="6"/>
        <v>4.8660247476211671E-2</v>
      </c>
      <c r="AA22">
        <f t="shared" si="7"/>
        <v>-1.4797721813606108</v>
      </c>
      <c r="AC22">
        <v>54.528164062499997</v>
      </c>
      <c r="AD22">
        <v>8.9802236557006836</v>
      </c>
      <c r="AE22">
        <v>8.7315826416015625</v>
      </c>
      <c r="AF22">
        <f t="shared" si="8"/>
        <v>0.24864101409912109</v>
      </c>
      <c r="AG22">
        <v>8.8040885925292969</v>
      </c>
      <c r="AH22">
        <v>8.8383893966674805</v>
      </c>
      <c r="AI22">
        <f t="shared" si="9"/>
        <v>0.17613506317138672</v>
      </c>
      <c r="AJ22">
        <f t="shared" si="10"/>
        <v>-7.2505950927734375E-2</v>
      </c>
      <c r="AU22" s="31">
        <v>18.628281250000001</v>
      </c>
    </row>
    <row r="23" spans="1:47" x14ac:dyDescent="0.15">
      <c r="A23" s="1">
        <v>9.7600000000008791E-4</v>
      </c>
      <c r="B23" s="1">
        <v>15.469940000000001</v>
      </c>
      <c r="C23" s="1">
        <v>3.2025000000000525E-3</v>
      </c>
      <c r="D23" s="1">
        <v>19.23987</v>
      </c>
      <c r="E23" s="1">
        <v>-9.4050000000012179E-4</v>
      </c>
      <c r="F23" s="1">
        <v>15.679690000000001</v>
      </c>
      <c r="G23">
        <v>152.54859999999999</v>
      </c>
      <c r="H23">
        <v>0.52712499999999995</v>
      </c>
      <c r="I23">
        <v>2.4102594703435898E-2</v>
      </c>
      <c r="J23">
        <v>0.30890166759490967</v>
      </c>
      <c r="K23">
        <v>1.3713912107050419E-2</v>
      </c>
      <c r="L23">
        <v>0.27675199508666992</v>
      </c>
      <c r="M23" s="1">
        <f t="shared" si="0"/>
        <v>3.3786479077813202E-2</v>
      </c>
      <c r="N23">
        <f t="shared" si="1"/>
        <v>3.2149672508239746E-2</v>
      </c>
      <c r="O23" s="7">
        <f t="shared" si="2"/>
        <v>1.6368065695734554E-3</v>
      </c>
      <c r="P23">
        <f t="shared" si="3"/>
        <v>-0.49333852092218677</v>
      </c>
      <c r="R23">
        <v>502.83440624999997</v>
      </c>
      <c r="S23">
        <v>2.635624885559082</v>
      </c>
      <c r="T23">
        <v>0.26095619797706604</v>
      </c>
      <c r="U23">
        <v>1.9725325107574463</v>
      </c>
      <c r="V23">
        <v>-9.43012535572052E-2</v>
      </c>
      <c r="W23">
        <v>0.91648209095001221</v>
      </c>
      <c r="X23" s="1">
        <f t="shared" si="4"/>
        <v>1.1142039068528178</v>
      </c>
      <c r="Y23">
        <f t="shared" si="5"/>
        <v>1.0560504198074341</v>
      </c>
      <c r="Z23" s="7">
        <f t="shared" si="6"/>
        <v>5.8153487045383701E-2</v>
      </c>
      <c r="AA23">
        <f t="shared" si="7"/>
        <v>-1.5214209787062642</v>
      </c>
      <c r="AC23">
        <v>-25.492017578125001</v>
      </c>
      <c r="AD23">
        <v>10.202174186706543</v>
      </c>
      <c r="AE23">
        <v>9.9665126800537109</v>
      </c>
      <c r="AF23">
        <f t="shared" si="8"/>
        <v>0.23566150665283203</v>
      </c>
      <c r="AG23">
        <v>10.035446166992188</v>
      </c>
      <c r="AH23">
        <v>10.063397407531738</v>
      </c>
      <c r="AI23">
        <f t="shared" si="9"/>
        <v>0.16672801971435547</v>
      </c>
      <c r="AJ23">
        <f t="shared" si="10"/>
        <v>-6.8933486938476563E-2</v>
      </c>
      <c r="AU23" s="31">
        <v>-52.092476562500003</v>
      </c>
    </row>
    <row r="24" spans="1:47" x14ac:dyDescent="0.15">
      <c r="A24" s="1">
        <v>9.0100000000004066E-4</v>
      </c>
      <c r="B24" s="1">
        <v>15.997159999999999</v>
      </c>
      <c r="C24" s="1">
        <v>3.0280000000001417E-3</v>
      </c>
      <c r="D24" s="1">
        <v>19.44868</v>
      </c>
      <c r="E24" s="1">
        <v>-9.6949999999984549E-4</v>
      </c>
      <c r="F24" s="1">
        <v>16.38927</v>
      </c>
      <c r="G24">
        <v>164.1156</v>
      </c>
      <c r="H24">
        <v>0.56712499999999999</v>
      </c>
      <c r="I24">
        <v>2.5901138782501221E-2</v>
      </c>
      <c r="J24">
        <v>0.33234414458274841</v>
      </c>
      <c r="K24">
        <v>1.4691443182528019E-2</v>
      </c>
      <c r="L24">
        <v>0.29767477512359619</v>
      </c>
      <c r="M24" s="1">
        <f t="shared" si="0"/>
        <v>3.6436553818099418E-2</v>
      </c>
      <c r="N24">
        <f t="shared" si="1"/>
        <v>3.4669369459152222E-2</v>
      </c>
      <c r="O24" s="7">
        <f t="shared" si="2"/>
        <v>1.7671843589471964E-3</v>
      </c>
      <c r="P24">
        <f t="shared" si="3"/>
        <v>-0.53068844618190059</v>
      </c>
      <c r="R24">
        <v>516.71009375000006</v>
      </c>
      <c r="S24">
        <v>2.8356249332427979</v>
      </c>
      <c r="T24">
        <v>0.28619739413261414</v>
      </c>
      <c r="U24">
        <v>2.1510889530181885</v>
      </c>
      <c r="V24">
        <v>-0.12693160772323608</v>
      </c>
      <c r="W24">
        <v>0.94024956226348877</v>
      </c>
      <c r="X24" s="1">
        <f t="shared" si="4"/>
        <v>1.2793778184639686</v>
      </c>
      <c r="Y24">
        <f t="shared" si="5"/>
        <v>1.2108393907546997</v>
      </c>
      <c r="Z24" s="7">
        <f t="shared" si="6"/>
        <v>6.8538427709268879E-2</v>
      </c>
      <c r="AA24">
        <f t="shared" si="7"/>
        <v>-1.5562471147788293</v>
      </c>
      <c r="AC24">
        <v>-59.900578125000003</v>
      </c>
      <c r="AD24">
        <v>11.399662017822266</v>
      </c>
      <c r="AE24">
        <v>11.186326026916504</v>
      </c>
      <c r="AF24">
        <f t="shared" si="8"/>
        <v>0.21333599090576172</v>
      </c>
      <c r="AG24">
        <v>11.247851371765137</v>
      </c>
      <c r="AH24">
        <v>11.268061637878418</v>
      </c>
      <c r="AI24">
        <f t="shared" si="9"/>
        <v>0.15181064605712891</v>
      </c>
      <c r="AJ24">
        <f t="shared" si="10"/>
        <v>-6.1525344848632813E-2</v>
      </c>
      <c r="AU24" s="31">
        <v>-76.929796874999994</v>
      </c>
    </row>
    <row r="25" spans="1:47" x14ac:dyDescent="0.15">
      <c r="A25" s="1">
        <v>9.1350000000001153E-4</v>
      </c>
      <c r="B25" s="1">
        <v>17.692209999999999</v>
      </c>
      <c r="C25" s="1">
        <v>2.5654999999999983E-3</v>
      </c>
      <c r="D25" s="1">
        <v>19.435449999999999</v>
      </c>
      <c r="E25" s="1">
        <v>-1.459500000000169E-3</v>
      </c>
      <c r="F25" s="1">
        <v>17.78764</v>
      </c>
      <c r="G25">
        <v>175.66919999999999</v>
      </c>
      <c r="H25">
        <v>0.60712500000000003</v>
      </c>
      <c r="I25">
        <v>2.7718836441636086E-2</v>
      </c>
      <c r="J25">
        <v>0.35580572485923767</v>
      </c>
      <c r="K25">
        <v>1.5678966417908669E-2</v>
      </c>
      <c r="L25">
        <v>0.31858444213867188</v>
      </c>
      <c r="M25" s="1">
        <f t="shared" si="0"/>
        <v>3.9120101706827656E-2</v>
      </c>
      <c r="N25">
        <f t="shared" si="1"/>
        <v>3.7221282720565796E-2</v>
      </c>
      <c r="O25" s="7">
        <f t="shared" si="2"/>
        <v>1.8988189862618604E-3</v>
      </c>
      <c r="P25">
        <f t="shared" si="3"/>
        <v>-0.56800489829317236</v>
      </c>
      <c r="R25">
        <v>529.051875</v>
      </c>
      <c r="S25">
        <v>3.0356249809265137</v>
      </c>
      <c r="T25">
        <v>0.31132233142852783</v>
      </c>
      <c r="U25">
        <v>2.3315355777740479</v>
      </c>
      <c r="V25">
        <v>-0.16300038993358612</v>
      </c>
      <c r="W25">
        <v>0.96125525236129761</v>
      </c>
      <c r="X25" s="1">
        <f t="shared" si="4"/>
        <v>1.4500517970795506</v>
      </c>
      <c r="Y25">
        <f t="shared" si="5"/>
        <v>1.3702803254127502</v>
      </c>
      <c r="Z25" s="7">
        <f t="shared" si="6"/>
        <v>7.977147166680032E-2</v>
      </c>
      <c r="AA25">
        <f t="shared" si="7"/>
        <v>-1.5855731838469631</v>
      </c>
      <c r="AC25">
        <v>-85.833828124999997</v>
      </c>
      <c r="AD25">
        <v>12.604540824890137</v>
      </c>
      <c r="AE25">
        <v>12.391338348388672</v>
      </c>
      <c r="AF25">
        <f t="shared" si="8"/>
        <v>0.21320247650146484</v>
      </c>
      <c r="AG25">
        <v>12.450556755065918</v>
      </c>
      <c r="AH25">
        <v>12.470248222351074</v>
      </c>
      <c r="AI25">
        <f t="shared" si="9"/>
        <v>0.15398406982421875</v>
      </c>
      <c r="AJ25">
        <f t="shared" si="10"/>
        <v>-5.9218406677246094E-2</v>
      </c>
      <c r="AU25" s="31">
        <v>-94.672773437499998</v>
      </c>
    </row>
    <row r="26" spans="1:47" x14ac:dyDescent="0.15">
      <c r="A26" s="1">
        <v>1.4490000000000336E-3</v>
      </c>
      <c r="B26" s="1">
        <v>18.502890000000001</v>
      </c>
      <c r="C26" s="1">
        <v>1.9094999999998974E-3</v>
      </c>
      <c r="D26" s="1">
        <v>19.394819999999999</v>
      </c>
      <c r="E26" s="1">
        <v>-2.0850000000000035E-3</v>
      </c>
      <c r="F26" s="1">
        <v>19.165220000000001</v>
      </c>
      <c r="G26">
        <v>187.20169999999999</v>
      </c>
      <c r="H26">
        <v>0.64712499999999995</v>
      </c>
      <c r="I26">
        <v>2.9504124075174332E-2</v>
      </c>
      <c r="J26">
        <v>0.37930384278297424</v>
      </c>
      <c r="K26">
        <v>1.6631372272968292E-2</v>
      </c>
      <c r="L26">
        <v>0.33945167064666748</v>
      </c>
      <c r="M26" s="1">
        <f t="shared" si="0"/>
        <v>4.1879629450880099E-2</v>
      </c>
      <c r="N26">
        <f t="shared" si="1"/>
        <v>3.9852172136306763E-2</v>
      </c>
      <c r="O26" s="7">
        <f t="shared" si="2"/>
        <v>2.027457314573336E-3</v>
      </c>
      <c r="P26">
        <f t="shared" si="3"/>
        <v>-0.60524537054911987</v>
      </c>
      <c r="R26">
        <v>540.27731249999999</v>
      </c>
      <c r="S26">
        <v>3.2356250286102295</v>
      </c>
      <c r="T26">
        <v>0.33652731776237488</v>
      </c>
      <c r="U26">
        <v>2.5133326053619385</v>
      </c>
      <c r="V26">
        <v>-0.20136532187461853</v>
      </c>
      <c r="W26">
        <v>0.98103028535842896</v>
      </c>
      <c r="X26" s="1">
        <f t="shared" si="4"/>
        <v>1.6239701018380204</v>
      </c>
      <c r="Y26">
        <f t="shared" si="5"/>
        <v>1.5323023200035095</v>
      </c>
      <c r="Z26" s="7">
        <f t="shared" si="6"/>
        <v>9.1667781834510853E-2</v>
      </c>
      <c r="AA26">
        <f t="shared" si="7"/>
        <v>-1.6116549267722091</v>
      </c>
      <c r="AC26">
        <v>-138.0931875</v>
      </c>
      <c r="AD26">
        <v>13.814817428588867</v>
      </c>
      <c r="AE26">
        <v>13.597156524658203</v>
      </c>
      <c r="AF26">
        <f t="shared" si="8"/>
        <v>0.21766090393066406</v>
      </c>
      <c r="AG26">
        <v>13.655843734741211</v>
      </c>
      <c r="AH26">
        <v>13.67690372467041</v>
      </c>
      <c r="AI26">
        <f t="shared" si="9"/>
        <v>0.15897369384765625</v>
      </c>
      <c r="AJ26">
        <f t="shared" si="10"/>
        <v>-5.8687210083007813E-2</v>
      </c>
      <c r="AU26" s="31">
        <v>-120.17775</v>
      </c>
    </row>
    <row r="27" spans="1:47" x14ac:dyDescent="0.15">
      <c r="A27" s="1">
        <v>1.6574999999999784E-3</v>
      </c>
      <c r="B27" s="1">
        <v>18.841139999999999</v>
      </c>
      <c r="C27" s="1">
        <v>2.3874999999999869E-3</v>
      </c>
      <c r="D27" s="1">
        <v>19.401439999999997</v>
      </c>
      <c r="E27" s="1">
        <v>-1.698999999999895E-3</v>
      </c>
      <c r="F27" s="1">
        <v>19.624419999999997</v>
      </c>
      <c r="G27">
        <v>198.70820000000001</v>
      </c>
      <c r="H27">
        <v>0.68712499999999999</v>
      </c>
      <c r="I27">
        <v>3.1305998563766479E-2</v>
      </c>
      <c r="J27">
        <v>0.40283939242362976</v>
      </c>
      <c r="K27">
        <v>1.75821203738451E-2</v>
      </c>
      <c r="L27">
        <v>0.36027312278747559</v>
      </c>
      <c r="M27" s="1">
        <f t="shared" si="0"/>
        <v>4.47239549157896E-2</v>
      </c>
      <c r="N27">
        <f t="shared" si="1"/>
        <v>4.2566269636154175E-2</v>
      </c>
      <c r="O27" s="7">
        <f t="shared" si="2"/>
        <v>2.1576852796354254E-3</v>
      </c>
      <c r="P27">
        <f t="shared" si="3"/>
        <v>-0.64240104508421036</v>
      </c>
      <c r="R27">
        <v>550.57306249999999</v>
      </c>
      <c r="S27">
        <v>3.4356250762939453</v>
      </c>
      <c r="T27">
        <v>0.3617057204246521</v>
      </c>
      <c r="U27">
        <v>2.6962683200836182</v>
      </c>
      <c r="V27">
        <v>-0.24225226044654846</v>
      </c>
      <c r="W27">
        <v>0.99932241439819336</v>
      </c>
      <c r="X27" s="1">
        <f t="shared" si="4"/>
        <v>1.8012192119452157</v>
      </c>
      <c r="Y27">
        <f t="shared" si="5"/>
        <v>1.6969459056854248</v>
      </c>
      <c r="Z27" s="7">
        <f t="shared" si="6"/>
        <v>0.10427330625979092</v>
      </c>
      <c r="AA27">
        <f t="shared" si="7"/>
        <v>-1.6344058643487296</v>
      </c>
      <c r="AC27">
        <v>-172.8899375</v>
      </c>
      <c r="AD27">
        <v>15.002974510192871</v>
      </c>
      <c r="AE27">
        <v>14.777890205383301</v>
      </c>
      <c r="AF27">
        <f t="shared" si="8"/>
        <v>0.22508430480957031</v>
      </c>
      <c r="AG27">
        <v>14.838578224182129</v>
      </c>
      <c r="AH27">
        <v>14.86325740814209</v>
      </c>
      <c r="AI27">
        <f t="shared" si="9"/>
        <v>0.16439628601074219</v>
      </c>
      <c r="AJ27">
        <f t="shared" si="10"/>
        <v>-6.0688018798828125E-2</v>
      </c>
      <c r="AU27" s="31">
        <v>-137.124453125</v>
      </c>
    </row>
    <row r="28" spans="1:47" x14ac:dyDescent="0.15">
      <c r="A28" s="1">
        <v>1.6305000000000902E-3</v>
      </c>
      <c r="B28" s="1">
        <v>18.996099999999998</v>
      </c>
      <c r="C28" s="1">
        <v>2.5224999999999831E-3</v>
      </c>
      <c r="D28" s="1">
        <v>19.381589999999999</v>
      </c>
      <c r="E28" s="1">
        <v>-2.4454999999999893E-3</v>
      </c>
      <c r="F28" s="1">
        <v>19.8748</v>
      </c>
      <c r="G28">
        <v>210.18960000000001</v>
      </c>
      <c r="H28">
        <v>0.72712500000000002</v>
      </c>
      <c r="I28">
        <v>3.3085484057664871E-2</v>
      </c>
      <c r="J28">
        <v>0.42641931772232056</v>
      </c>
      <c r="K28">
        <v>1.8494583666324615E-2</v>
      </c>
      <c r="L28">
        <v>0.38105010986328125</v>
      </c>
      <c r="M28" s="1">
        <f t="shared" si="0"/>
        <v>4.7657731754529899E-2</v>
      </c>
      <c r="N28">
        <f t="shared" si="1"/>
        <v>4.5369207859039307E-2</v>
      </c>
      <c r="O28" s="7">
        <f t="shared" si="2"/>
        <v>2.288523895490592E-3</v>
      </c>
      <c r="P28">
        <f t="shared" si="3"/>
        <v>-0.6794672682454701</v>
      </c>
      <c r="R28">
        <v>559.80956249999997</v>
      </c>
      <c r="S28">
        <v>3.635624885559082</v>
      </c>
      <c r="T28">
        <v>0.38688081502914429</v>
      </c>
      <c r="U28">
        <v>2.880476713180542</v>
      </c>
      <c r="V28">
        <v>-0.28581348061561584</v>
      </c>
      <c r="W28">
        <v>1.0153889656066895</v>
      </c>
      <c r="X28" s="1">
        <f t="shared" si="4"/>
        <v>1.9826925938085074</v>
      </c>
      <c r="Y28">
        <f t="shared" si="5"/>
        <v>1.8650877475738525</v>
      </c>
      <c r="Z28" s="7">
        <f t="shared" si="6"/>
        <v>0.11760484623465484</v>
      </c>
      <c r="AA28">
        <f t="shared" si="7"/>
        <v>-1.6529322917505747</v>
      </c>
      <c r="AC28">
        <v>-193.80937499999999</v>
      </c>
      <c r="AD28">
        <v>16.129415512084961</v>
      </c>
      <c r="AE28">
        <v>15.911523818969727</v>
      </c>
      <c r="AF28">
        <f t="shared" si="8"/>
        <v>0.21789169311523438</v>
      </c>
      <c r="AG28">
        <v>15.970802307128906</v>
      </c>
      <c r="AH28">
        <v>15.998141288757324</v>
      </c>
      <c r="AI28">
        <f t="shared" si="9"/>
        <v>0.15861320495605469</v>
      </c>
      <c r="AJ28">
        <f t="shared" si="10"/>
        <v>-5.9278488159179688E-2</v>
      </c>
      <c r="AU28" s="31">
        <v>-147.53801562500001</v>
      </c>
    </row>
    <row r="29" spans="1:47" x14ac:dyDescent="0.15">
      <c r="A29" s="1">
        <v>1.9994999999999319E-3</v>
      </c>
      <c r="B29" s="1">
        <v>19.00366</v>
      </c>
      <c r="C29" s="1">
        <v>2.2334999999999994E-3</v>
      </c>
      <c r="D29" s="1">
        <v>19.408990000000003</v>
      </c>
      <c r="E29" s="1">
        <v>-1.0290000000001687E-3</v>
      </c>
      <c r="F29" s="1">
        <v>20.07038</v>
      </c>
      <c r="G29">
        <v>221.63220000000001</v>
      </c>
      <c r="H29">
        <v>0.76712499999999995</v>
      </c>
      <c r="I29">
        <v>3.4887637943029404E-2</v>
      </c>
      <c r="J29">
        <v>0.45005977153778076</v>
      </c>
      <c r="K29">
        <v>1.9397595897316933E-2</v>
      </c>
      <c r="L29">
        <v>0.40176799893379211</v>
      </c>
      <c r="M29" s="1">
        <f t="shared" si="0"/>
        <v>5.0715251195407568E-2</v>
      </c>
      <c r="N29">
        <f t="shared" si="1"/>
        <v>4.8291772603988647E-2</v>
      </c>
      <c r="O29" s="7">
        <f t="shared" si="2"/>
        <v>2.4234785914189205E-3</v>
      </c>
      <c r="P29">
        <f t="shared" si="3"/>
        <v>-0.71640974880459241</v>
      </c>
      <c r="R29">
        <v>568.14931249999995</v>
      </c>
      <c r="S29">
        <v>3.8356249332427979</v>
      </c>
      <c r="T29">
        <v>0.41197666525840759</v>
      </c>
      <c r="U29">
        <v>3.0658054351806641</v>
      </c>
      <c r="V29">
        <v>-0.33188125491142273</v>
      </c>
      <c r="W29">
        <v>1.0293790102005005</v>
      </c>
      <c r="X29" s="1">
        <f t="shared" si="4"/>
        <v>2.1680307169772468</v>
      </c>
      <c r="Y29">
        <f t="shared" si="5"/>
        <v>2.0364264249801636</v>
      </c>
      <c r="Z29" s="7">
        <f t="shared" si="6"/>
        <v>0.13160429199708323</v>
      </c>
      <c r="AA29">
        <f t="shared" si="7"/>
        <v>-1.667594216265551</v>
      </c>
      <c r="AC29">
        <v>-167.128484375</v>
      </c>
      <c r="AD29">
        <v>17.196016311645508</v>
      </c>
      <c r="AE29">
        <v>16.990139007568359</v>
      </c>
      <c r="AF29">
        <f t="shared" si="8"/>
        <v>0.20587730407714844</v>
      </c>
      <c r="AG29">
        <v>17.045181274414063</v>
      </c>
      <c r="AH29">
        <v>17.073678970336914</v>
      </c>
      <c r="AI29">
        <f t="shared" si="9"/>
        <v>0.15083503723144531</v>
      </c>
      <c r="AJ29">
        <f t="shared" si="10"/>
        <v>-5.5042266845703125E-2</v>
      </c>
      <c r="AU29" s="31">
        <v>-122.7709296875</v>
      </c>
    </row>
    <row r="30" spans="1:47" x14ac:dyDescent="0.15">
      <c r="A30" s="1">
        <v>1.5364999999999407E-3</v>
      </c>
      <c r="B30" s="1">
        <v>19.010270000000002</v>
      </c>
      <c r="C30" s="1">
        <v>2.4529999999999275E-3</v>
      </c>
      <c r="D30" s="1">
        <v>19.408990000000003</v>
      </c>
      <c r="E30" s="1">
        <v>-1.367500000000077E-3</v>
      </c>
      <c r="F30" s="1">
        <v>20.158259999999999</v>
      </c>
      <c r="G30">
        <v>233.03270000000001</v>
      </c>
      <c r="H30">
        <v>0.80712499999999998</v>
      </c>
      <c r="I30">
        <v>3.6713577806949615E-2</v>
      </c>
      <c r="J30">
        <v>0.47376051545143127</v>
      </c>
      <c r="K30">
        <v>2.0283771678805351E-2</v>
      </c>
      <c r="L30">
        <v>0.42240989208221436</v>
      </c>
      <c r="M30" s="1">
        <f t="shared" si="0"/>
        <v>5.3914979827646911E-2</v>
      </c>
      <c r="N30">
        <f t="shared" si="1"/>
        <v>5.1350623369216919E-2</v>
      </c>
      <c r="O30" s="7">
        <f t="shared" si="2"/>
        <v>2.5643564584299922E-3</v>
      </c>
      <c r="P30">
        <f t="shared" si="3"/>
        <v>-0.75321002017235306</v>
      </c>
      <c r="R30">
        <v>575.55881250000004</v>
      </c>
      <c r="S30">
        <v>4.0356249809265137</v>
      </c>
      <c r="T30">
        <v>0.43703070282936096</v>
      </c>
      <c r="U30">
        <v>3.2523088455200195</v>
      </c>
      <c r="V30">
        <v>-0.38030219078063965</v>
      </c>
      <c r="W30">
        <v>1.040693998336792</v>
      </c>
      <c r="X30" s="1">
        <f t="shared" si="4"/>
        <v>2.3578111228972918</v>
      </c>
      <c r="Y30">
        <f t="shared" si="5"/>
        <v>2.2116148471832275</v>
      </c>
      <c r="Z30" s="7">
        <f t="shared" si="6"/>
        <v>0.14619627571406424</v>
      </c>
      <c r="AA30">
        <f t="shared" si="7"/>
        <v>-1.6778138580292219</v>
      </c>
      <c r="AC30">
        <v>-146.62753125</v>
      </c>
      <c r="AD30">
        <v>18.226728439331055</v>
      </c>
      <c r="AE30">
        <v>18.032068252563477</v>
      </c>
      <c r="AF30">
        <f t="shared" si="8"/>
        <v>0.19466018676757813</v>
      </c>
      <c r="AG30">
        <v>18.08245849609375</v>
      </c>
      <c r="AH30">
        <v>18.109424591064453</v>
      </c>
      <c r="AI30">
        <f t="shared" si="9"/>
        <v>0.14426994323730469</v>
      </c>
      <c r="AJ30">
        <f t="shared" si="10"/>
        <v>-5.0390243530273438E-2</v>
      </c>
      <c r="AU30" s="31">
        <v>-105.24578906249999</v>
      </c>
    </row>
    <row r="31" spans="1:47" x14ac:dyDescent="0.15">
      <c r="A31" s="1">
        <v>2.0955000000000279E-3</v>
      </c>
      <c r="B31" s="1">
        <v>19.00366</v>
      </c>
      <c r="C31" s="1">
        <v>2.6730000000000365E-3</v>
      </c>
      <c r="D31" s="1">
        <v>19.394819999999999</v>
      </c>
      <c r="E31" s="1">
        <v>-9.3899999999991213E-4</v>
      </c>
      <c r="F31" s="1">
        <v>20.164870000000001</v>
      </c>
      <c r="G31">
        <v>244.37549999999999</v>
      </c>
      <c r="H31">
        <v>0.84712500000000002</v>
      </c>
      <c r="I31">
        <v>3.8618411868810654E-2</v>
      </c>
      <c r="J31">
        <v>0.49753764271736145</v>
      </c>
      <c r="K31">
        <v>2.1198209375143051E-2</v>
      </c>
      <c r="L31">
        <v>0.44295322895050049</v>
      </c>
      <c r="M31" s="1">
        <f t="shared" si="0"/>
        <v>5.7296785958657954E-2</v>
      </c>
      <c r="N31">
        <f t="shared" si="1"/>
        <v>5.4584413766860962E-2</v>
      </c>
      <c r="O31" s="7">
        <f t="shared" si="2"/>
        <v>2.7123721917969926E-3</v>
      </c>
      <c r="P31">
        <f t="shared" si="3"/>
        <v>-0.78982821404134207</v>
      </c>
      <c r="R31">
        <v>577.28618749999998</v>
      </c>
      <c r="S31">
        <v>4.085625171661377</v>
      </c>
      <c r="T31">
        <v>0.44358524680137634</v>
      </c>
      <c r="U31">
        <v>3.2990312576293945</v>
      </c>
      <c r="V31">
        <v>-0.39201518893241882</v>
      </c>
      <c r="W31">
        <v>1.0431774854660034</v>
      </c>
      <c r="X31" s="1">
        <f t="shared" si="4"/>
        <v>2.4056401080756675</v>
      </c>
      <c r="Y31">
        <f t="shared" si="5"/>
        <v>2.2558537721633911</v>
      </c>
      <c r="Z31" s="7">
        <f t="shared" si="6"/>
        <v>0.14978633591227641</v>
      </c>
      <c r="AA31">
        <f t="shared" si="7"/>
        <v>-1.6799850635857094</v>
      </c>
      <c r="AC31">
        <v>-168.2986875</v>
      </c>
      <c r="AD31">
        <v>19.251333236694336</v>
      </c>
      <c r="AE31">
        <v>19.050912857055664</v>
      </c>
      <c r="AF31">
        <f t="shared" si="8"/>
        <v>0.20042037963867188</v>
      </c>
      <c r="AG31">
        <v>19.100976943969727</v>
      </c>
      <c r="AH31">
        <v>19.127233505249023</v>
      </c>
      <c r="AI31">
        <f t="shared" si="9"/>
        <v>0.15035629272460938</v>
      </c>
      <c r="AJ31">
        <f t="shared" si="10"/>
        <v>-5.00640869140625E-2</v>
      </c>
      <c r="AU31" s="31">
        <v>-130.40884374999999</v>
      </c>
    </row>
    <row r="32" spans="1:47" x14ac:dyDescent="0.15">
      <c r="A32" s="1">
        <v>1.7290000000000916E-3</v>
      </c>
      <c r="B32" s="1">
        <v>18.98948</v>
      </c>
      <c r="C32" s="1">
        <v>2.1119999999998917E-3</v>
      </c>
      <c r="D32" s="1">
        <v>19.401439999999997</v>
      </c>
      <c r="E32" s="1">
        <v>-1.9225000000000492E-3</v>
      </c>
      <c r="F32" s="1">
        <v>20.205500000000001</v>
      </c>
      <c r="G32">
        <v>255.65280000000001</v>
      </c>
      <c r="H32">
        <v>0.88712500000000005</v>
      </c>
      <c r="I32">
        <v>4.0650840848684311E-2</v>
      </c>
      <c r="J32">
        <v>0.52139091491699219</v>
      </c>
      <c r="K32">
        <v>2.2180717438459396E-2</v>
      </c>
      <c r="L32">
        <v>0.46337828040122986</v>
      </c>
      <c r="M32" s="1">
        <f t="shared" si="0"/>
        <v>6.0881944961115993E-2</v>
      </c>
      <c r="N32">
        <f t="shared" si="1"/>
        <v>5.8012634515762329E-2</v>
      </c>
      <c r="O32" s="7">
        <f t="shared" si="2"/>
        <v>2.8693104453536636E-3</v>
      </c>
      <c r="P32">
        <f t="shared" si="3"/>
        <v>-0.82624305503888407</v>
      </c>
      <c r="R32">
        <v>577.88906250000002</v>
      </c>
      <c r="S32">
        <v>4.104374885559082</v>
      </c>
      <c r="T32">
        <v>0.44633352756500244</v>
      </c>
      <c r="U32">
        <v>3.3165502548217773</v>
      </c>
      <c r="V32">
        <v>-0.39598181843757629</v>
      </c>
      <c r="W32">
        <v>1.0438344478607178</v>
      </c>
      <c r="X32" s="1">
        <f t="shared" si="4"/>
        <v>2.4237847019325178</v>
      </c>
      <c r="Y32">
        <f t="shared" si="5"/>
        <v>2.2727158069610596</v>
      </c>
      <c r="Z32" s="7">
        <f t="shared" si="6"/>
        <v>0.15106889497145826</v>
      </c>
      <c r="AA32">
        <f t="shared" si="7"/>
        <v>-1.6805901836265642</v>
      </c>
      <c r="AC32">
        <v>-225.78221875</v>
      </c>
      <c r="AD32">
        <v>20.252113342285156</v>
      </c>
      <c r="AE32">
        <v>20.039682388305664</v>
      </c>
      <c r="AF32">
        <f t="shared" si="8"/>
        <v>0.21243095397949219</v>
      </c>
      <c r="AG32">
        <v>20.091169357299805</v>
      </c>
      <c r="AH32">
        <v>20.118192672729492</v>
      </c>
      <c r="AI32">
        <f t="shared" si="9"/>
        <v>0.16094398498535156</v>
      </c>
      <c r="AJ32">
        <f t="shared" si="10"/>
        <v>-5.1486968994140625E-2</v>
      </c>
      <c r="AU32" s="31">
        <v>-191.10503125</v>
      </c>
    </row>
    <row r="33" spans="1:47" x14ac:dyDescent="0.15">
      <c r="A33" s="1">
        <v>1.3004999999999267E-3</v>
      </c>
      <c r="B33" s="1">
        <v>19.00366</v>
      </c>
      <c r="C33" s="1">
        <v>2.8074999999999628E-3</v>
      </c>
      <c r="D33" s="1">
        <v>19.381589999999999</v>
      </c>
      <c r="E33" s="1">
        <v>-2.3740000000000983E-3</v>
      </c>
      <c r="F33" s="1">
        <v>20.198880000000003</v>
      </c>
      <c r="G33">
        <v>266.83280000000002</v>
      </c>
      <c r="H33">
        <v>0.92712499999999998</v>
      </c>
      <c r="I33">
        <v>4.2861036956310272E-2</v>
      </c>
      <c r="J33">
        <v>0.54536354541778564</v>
      </c>
      <c r="K33">
        <v>2.3250514641404152E-2</v>
      </c>
      <c r="L33">
        <v>0.48362985253334045</v>
      </c>
      <c r="M33" s="1">
        <f t="shared" si="0"/>
        <v>6.4773616717105034E-2</v>
      </c>
      <c r="N33">
        <f t="shared" si="1"/>
        <v>6.173369288444519E-2</v>
      </c>
      <c r="O33" s="7">
        <f t="shared" si="2"/>
        <v>3.0399238326598438E-3</v>
      </c>
      <c r="P33">
        <f t="shared" si="3"/>
        <v>-0.86235138328289496</v>
      </c>
      <c r="R33">
        <v>578.43550000000005</v>
      </c>
      <c r="S33">
        <v>4.132500171661377</v>
      </c>
      <c r="T33">
        <v>0.4499601423740387</v>
      </c>
      <c r="U33">
        <v>3.3433754444122314</v>
      </c>
      <c r="V33">
        <v>-0.40368056297302246</v>
      </c>
      <c r="W33">
        <v>1.04228675365448</v>
      </c>
      <c r="X33" s="1">
        <f t="shared" si="4"/>
        <v>2.454325083716224</v>
      </c>
      <c r="Y33">
        <f t="shared" si="5"/>
        <v>2.3010886907577515</v>
      </c>
      <c r="Z33" s="7">
        <f t="shared" si="6"/>
        <v>0.15323639295847258</v>
      </c>
      <c r="AA33">
        <f t="shared" si="7"/>
        <v>-1.6781750879451529</v>
      </c>
      <c r="AC33">
        <v>-297.09875</v>
      </c>
      <c r="AD33">
        <v>21.184324264526367</v>
      </c>
      <c r="AE33">
        <v>20.975223541259766</v>
      </c>
      <c r="AF33">
        <f t="shared" si="8"/>
        <v>0.20910072326660156</v>
      </c>
      <c r="AG33">
        <v>21.024848937988281</v>
      </c>
      <c r="AH33">
        <v>21.048974990844727</v>
      </c>
      <c r="AI33">
        <f t="shared" si="9"/>
        <v>0.15947532653808594</v>
      </c>
      <c r="AJ33">
        <f t="shared" si="10"/>
        <v>-4.9625396728515625E-2</v>
      </c>
      <c r="AU33" s="31">
        <v>-262.71293750000001</v>
      </c>
    </row>
    <row r="34" spans="1:47" x14ac:dyDescent="0.15">
      <c r="A34" s="1">
        <v>1.7624999999998892E-3</v>
      </c>
      <c r="B34" s="1">
        <v>18.996099999999998</v>
      </c>
      <c r="C34" s="1">
        <v>3.1189999999998719E-3</v>
      </c>
      <c r="D34" s="1">
        <v>20.219669999999997</v>
      </c>
      <c r="E34" s="1">
        <v>-2.055000000000029E-3</v>
      </c>
      <c r="F34" s="1">
        <v>20.205500000000001</v>
      </c>
      <c r="G34">
        <v>277.84530000000001</v>
      </c>
      <c r="H34">
        <v>0.96712500000000001</v>
      </c>
      <c r="I34">
        <v>4.5381240546703339E-2</v>
      </c>
      <c r="J34">
        <v>0.5695265531539917</v>
      </c>
      <c r="K34">
        <v>2.4471241980791092E-2</v>
      </c>
      <c r="L34">
        <v>0.50355905294418335</v>
      </c>
      <c r="M34" s="1">
        <f t="shared" si="0"/>
        <v>6.9202161266520554E-2</v>
      </c>
      <c r="N34">
        <f t="shared" si="1"/>
        <v>6.596750020980835E-2</v>
      </c>
      <c r="O34" s="7">
        <f t="shared" si="2"/>
        <v>3.2346610567122042E-3</v>
      </c>
      <c r="P34">
        <f t="shared" si="3"/>
        <v>-0.89792283873347944</v>
      </c>
      <c r="R34">
        <v>579.1484375</v>
      </c>
      <c r="S34">
        <v>4.174687385559082</v>
      </c>
      <c r="T34">
        <v>0.4550265371799469</v>
      </c>
      <c r="U34">
        <v>3.3838045597076416</v>
      </c>
      <c r="V34">
        <v>-0.41619670391082764</v>
      </c>
      <c r="W34">
        <v>1.0393935441970825</v>
      </c>
      <c r="X34" s="1">
        <f t="shared" si="4"/>
        <v>2.5010583650654707</v>
      </c>
      <c r="Y34">
        <f t="shared" si="5"/>
        <v>2.3444110155105591</v>
      </c>
      <c r="Z34" s="7">
        <f t="shared" si="6"/>
        <v>0.15664734955491166</v>
      </c>
      <c r="AA34">
        <f t="shared" si="7"/>
        <v>-1.6736290204936113</v>
      </c>
      <c r="AC34">
        <v>-340.19965624999998</v>
      </c>
      <c r="AD34">
        <v>22.027370452880859</v>
      </c>
      <c r="AE34">
        <v>21.835086822509766</v>
      </c>
      <c r="AF34">
        <f t="shared" si="8"/>
        <v>0.19228363037109375</v>
      </c>
      <c r="AG34">
        <v>21.880300521850586</v>
      </c>
      <c r="AH34">
        <v>21.89787483215332</v>
      </c>
      <c r="AI34">
        <f t="shared" si="9"/>
        <v>0.14706993103027344</v>
      </c>
      <c r="AJ34">
        <f t="shared" si="10"/>
        <v>-4.5213699340820313E-2</v>
      </c>
      <c r="AU34" s="31">
        <v>-326.03165625000003</v>
      </c>
    </row>
    <row r="35" spans="1:47" x14ac:dyDescent="0.15">
      <c r="A35" s="1">
        <v>1.7340000000000133E-3</v>
      </c>
      <c r="B35" s="1">
        <v>18.969639999999998</v>
      </c>
      <c r="C35" s="1">
        <v>2.7920000000000167E-3</v>
      </c>
      <c r="D35" s="1">
        <v>21.266560000000002</v>
      </c>
      <c r="E35" s="1">
        <v>-2.7094999999999203E-3</v>
      </c>
      <c r="F35" s="1">
        <v>20.219669999999997</v>
      </c>
      <c r="G35">
        <v>288.49349999999998</v>
      </c>
      <c r="H35">
        <v>1.007125</v>
      </c>
      <c r="I35">
        <v>4.8201467841863632E-2</v>
      </c>
      <c r="J35">
        <v>0.59414535760879517</v>
      </c>
      <c r="K35">
        <v>2.5665197521448135E-2</v>
      </c>
      <c r="L35">
        <v>0.52274763584136963</v>
      </c>
      <c r="M35" s="1">
        <f t="shared" si="0"/>
        <v>7.4870008371400301E-2</v>
      </c>
      <c r="N35">
        <f t="shared" si="1"/>
        <v>7.1397721767425537E-2</v>
      </c>
      <c r="O35" s="7">
        <f t="shared" si="2"/>
        <v>3.4722866039747641E-3</v>
      </c>
      <c r="P35">
        <f t="shared" si="3"/>
        <v>-0.93225499162859971</v>
      </c>
      <c r="R35">
        <v>579.40650000000005</v>
      </c>
      <c r="S35">
        <v>4.1905078887939453</v>
      </c>
      <c r="T35">
        <v>0.45696312189102173</v>
      </c>
      <c r="U35">
        <v>3.3989648818969727</v>
      </c>
      <c r="V35">
        <v>-0.42089155316352844</v>
      </c>
      <c r="W35">
        <v>1.0382943153381348</v>
      </c>
      <c r="X35" s="1">
        <f t="shared" si="4"/>
        <v>2.5186096073691839</v>
      </c>
      <c r="Y35">
        <f t="shared" si="5"/>
        <v>2.3606705665588379</v>
      </c>
      <c r="Z35" s="7">
        <f t="shared" si="6"/>
        <v>0.15793904081034604</v>
      </c>
      <c r="AA35">
        <f t="shared" si="7"/>
        <v>-1.6718982814247614</v>
      </c>
      <c r="AC35">
        <v>-391.57190624999998</v>
      </c>
      <c r="AD35">
        <v>22.778663635253906</v>
      </c>
      <c r="AE35">
        <v>22.616497039794922</v>
      </c>
      <c r="AF35">
        <f t="shared" si="8"/>
        <v>0.16216659545898438</v>
      </c>
      <c r="AG35">
        <v>22.65308952331543</v>
      </c>
      <c r="AH35">
        <v>22.659423828125</v>
      </c>
      <c r="AI35">
        <f t="shared" si="9"/>
        <v>0.12557411193847656</v>
      </c>
      <c r="AJ35">
        <f t="shared" si="10"/>
        <v>-3.6592483520507813E-2</v>
      </c>
      <c r="AU35" s="31">
        <v>-382.63156249999997</v>
      </c>
    </row>
    <row r="36" spans="1:47" x14ac:dyDescent="0.15">
      <c r="A36" s="1">
        <v>1.5684999999998617E-3</v>
      </c>
      <c r="B36" s="1">
        <v>18.98948</v>
      </c>
      <c r="C36" s="1">
        <v>3.3125000000000515E-3</v>
      </c>
      <c r="D36" s="1">
        <v>19.975900000000003</v>
      </c>
      <c r="E36" s="1">
        <v>-3.0475000000000918E-3</v>
      </c>
      <c r="F36" s="1">
        <v>20.368009999999998</v>
      </c>
      <c r="G36">
        <v>298.31209999999999</v>
      </c>
      <c r="H36">
        <v>1.0471250000000001</v>
      </c>
      <c r="I36">
        <v>5.1878873258829117E-2</v>
      </c>
      <c r="J36">
        <v>0.61982285976409912</v>
      </c>
      <c r="K36">
        <v>2.6942985132336617E-2</v>
      </c>
      <c r="L36">
        <v>0.54026764631271362</v>
      </c>
      <c r="M36" s="1">
        <f t="shared" si="0"/>
        <v>8.3371640885570059E-2</v>
      </c>
      <c r="N36">
        <f t="shared" si="1"/>
        <v>7.9555213451385498E-2</v>
      </c>
      <c r="O36" s="7">
        <f t="shared" si="2"/>
        <v>3.8164274341845605E-3</v>
      </c>
      <c r="P36">
        <f t="shared" si="3"/>
        <v>-0.96375335911443005</v>
      </c>
      <c r="R36">
        <v>579.66893749999997</v>
      </c>
      <c r="S36">
        <v>4.214238166809082</v>
      </c>
      <c r="T36">
        <v>0.46041238307952881</v>
      </c>
      <c r="U36">
        <v>3.4217514991760254</v>
      </c>
      <c r="V36">
        <v>-0.4274420440196991</v>
      </c>
      <c r="W36">
        <v>1.0371395349502563</v>
      </c>
      <c r="X36" s="1">
        <f t="shared" si="4"/>
        <v>2.5445352628030875</v>
      </c>
      <c r="Y36">
        <f t="shared" si="5"/>
        <v>2.384611964225769</v>
      </c>
      <c r="Z36" s="7">
        <f t="shared" si="6"/>
        <v>0.15992329857731846</v>
      </c>
      <c r="AA36">
        <f t="shared" si="7"/>
        <v>-1.6697029040059945</v>
      </c>
      <c r="AC36">
        <v>-429.17253125000002</v>
      </c>
      <c r="AD36">
        <v>23.454084396362305</v>
      </c>
      <c r="AE36">
        <v>23.321310043334961</v>
      </c>
      <c r="AF36">
        <f t="shared" si="8"/>
        <v>0.13277435302734375</v>
      </c>
      <c r="AG36">
        <v>23.349395751953125</v>
      </c>
      <c r="AH36">
        <v>23.34626579284668</v>
      </c>
      <c r="AI36">
        <f t="shared" si="9"/>
        <v>0.10468864440917969</v>
      </c>
      <c r="AJ36">
        <f t="shared" si="10"/>
        <v>-2.8085708618164063E-2</v>
      </c>
      <c r="AU36" s="31">
        <v>-425.20162499999998</v>
      </c>
    </row>
    <row r="37" spans="1:47" x14ac:dyDescent="0.15">
      <c r="A37" s="1">
        <v>1.3605000000000977E-3</v>
      </c>
      <c r="B37" s="1">
        <v>18.996099999999998</v>
      </c>
      <c r="C37" s="1">
        <v>2.7839999999998977E-3</v>
      </c>
      <c r="D37" s="1">
        <v>19.44868</v>
      </c>
      <c r="E37" s="1">
        <v>-2.0074999999999399E-3</v>
      </c>
      <c r="F37" s="1">
        <v>20.67887</v>
      </c>
      <c r="G37">
        <v>307.43630000000002</v>
      </c>
      <c r="H37">
        <v>1.0871249999999999</v>
      </c>
      <c r="I37">
        <v>5.6480150669813156E-2</v>
      </c>
      <c r="J37">
        <v>0.64638185501098633</v>
      </c>
      <c r="K37">
        <v>2.8472704812884331E-2</v>
      </c>
      <c r="L37">
        <v>0.55644673109054565</v>
      </c>
      <c r="M37" s="1">
        <f t="shared" si="0"/>
        <v>9.4195241589019874E-2</v>
      </c>
      <c r="N37">
        <f t="shared" si="1"/>
        <v>8.9935123920440674E-2</v>
      </c>
      <c r="O37" s="7">
        <f t="shared" si="2"/>
        <v>4.2601176685791997E-3</v>
      </c>
      <c r="P37">
        <f t="shared" si="3"/>
        <v>-0.99292975841097997</v>
      </c>
      <c r="R37">
        <v>580.25043749999998</v>
      </c>
      <c r="S37">
        <v>4.2498340606689453</v>
      </c>
      <c r="T37">
        <v>0.46451097726821899</v>
      </c>
      <c r="U37">
        <v>3.4559085369110107</v>
      </c>
      <c r="V37">
        <v>-0.43838426470756531</v>
      </c>
      <c r="W37">
        <v>1.0367772579193115</v>
      </c>
      <c r="X37" s="1">
        <f t="shared" si="4"/>
        <v>2.5821339940015746</v>
      </c>
      <c r="Y37">
        <f t="shared" si="5"/>
        <v>2.4191312789916992</v>
      </c>
      <c r="Z37" s="7">
        <f t="shared" si="6"/>
        <v>0.1630027150098754</v>
      </c>
      <c r="AA37">
        <f t="shared" si="7"/>
        <v>-1.6677000666673707</v>
      </c>
      <c r="AC37">
        <v>-491.52534374999999</v>
      </c>
      <c r="AD37">
        <v>24.045368194580078</v>
      </c>
      <c r="AE37">
        <v>23.941553115844727</v>
      </c>
      <c r="AF37">
        <f t="shared" si="8"/>
        <v>0.10381507873535156</v>
      </c>
      <c r="AG37">
        <v>23.959756851196289</v>
      </c>
      <c r="AH37">
        <v>23.948043823242188</v>
      </c>
      <c r="AI37">
        <f t="shared" si="9"/>
        <v>8.5611343383789063E-2</v>
      </c>
      <c r="AJ37">
        <f t="shared" si="10"/>
        <v>-1.82037353515625E-2</v>
      </c>
      <c r="AU37" s="31">
        <v>-481.35603125</v>
      </c>
    </row>
    <row r="38" spans="1:47" x14ac:dyDescent="0.15">
      <c r="A38" s="1">
        <v>2.0649999999997615E-3</v>
      </c>
      <c r="B38" s="1">
        <v>19.165220000000001</v>
      </c>
      <c r="C38" s="1">
        <v>3.2315000000000538E-3</v>
      </c>
      <c r="D38" s="1">
        <v>21.395060000000001</v>
      </c>
      <c r="E38" s="1">
        <v>-1.9385000000000652E-3</v>
      </c>
      <c r="F38" s="1">
        <v>20.881060000000002</v>
      </c>
      <c r="G38">
        <v>315.97669999999999</v>
      </c>
      <c r="H38">
        <v>1.1271249999999999</v>
      </c>
      <c r="I38">
        <v>6.1313312500715256E-2</v>
      </c>
      <c r="J38">
        <v>0.67373937368392944</v>
      </c>
      <c r="K38">
        <v>2.9708679765462875E-2</v>
      </c>
      <c r="L38">
        <v>0.57146209478378296</v>
      </c>
      <c r="M38" s="1">
        <f t="shared" si="0"/>
        <v>0.10704902890521023</v>
      </c>
      <c r="N38">
        <f t="shared" si="1"/>
        <v>0.10227727890014648</v>
      </c>
      <c r="O38" s="7">
        <f t="shared" si="2"/>
        <v>4.7717500050637462E-3</v>
      </c>
      <c r="P38">
        <f t="shared" si="3"/>
        <v>-1.0200759710947898</v>
      </c>
      <c r="R38">
        <v>581.33225000000004</v>
      </c>
      <c r="S38">
        <v>4.303227424621582</v>
      </c>
      <c r="T38">
        <v>0.47029352188110352</v>
      </c>
      <c r="U38">
        <v>3.506995677947998</v>
      </c>
      <c r="V38">
        <v>-0.45279344916343689</v>
      </c>
      <c r="W38">
        <v>1.0405479669570923</v>
      </c>
      <c r="X38" s="1">
        <f t="shared" si="4"/>
        <v>2.6335249889007057</v>
      </c>
      <c r="Y38">
        <f t="shared" si="5"/>
        <v>2.4664477109909058</v>
      </c>
      <c r="Z38" s="7">
        <f t="shared" si="6"/>
        <v>0.16707727790979998</v>
      </c>
      <c r="AA38">
        <f t="shared" si="7"/>
        <v>-1.6697024357208763</v>
      </c>
      <c r="AC38">
        <v>-531.09493750000001</v>
      </c>
      <c r="AD38">
        <v>24.533157348632813</v>
      </c>
      <c r="AE38">
        <v>24.448934555053711</v>
      </c>
      <c r="AF38">
        <f t="shared" si="8"/>
        <v>8.4222793579101563E-2</v>
      </c>
      <c r="AG38">
        <v>24.458490371704102</v>
      </c>
      <c r="AH38">
        <v>24.440380096435547</v>
      </c>
      <c r="AI38">
        <f t="shared" si="9"/>
        <v>7.4666976928710938E-2</v>
      </c>
      <c r="AJ38">
        <f t="shared" si="10"/>
        <v>-9.555816650390625E-3</v>
      </c>
      <c r="AU38" s="31">
        <v>-511.74893750000001</v>
      </c>
    </row>
    <row r="39" spans="1:47" x14ac:dyDescent="0.15">
      <c r="A39" s="1">
        <v>1.8384999999996321E-3</v>
      </c>
      <c r="B39" s="1">
        <v>19.428840000000001</v>
      </c>
      <c r="C39" s="1">
        <v>3.4205000000000485E-3</v>
      </c>
      <c r="D39" s="1">
        <v>23.732599999999998</v>
      </c>
      <c r="E39" s="1">
        <v>-2.1465000000000511E-3</v>
      </c>
      <c r="F39" s="1">
        <v>21.955349999999999</v>
      </c>
      <c r="G39">
        <v>324.05900000000003</v>
      </c>
      <c r="H39">
        <v>1.167125</v>
      </c>
      <c r="I39">
        <v>6.6075019538402557E-2</v>
      </c>
      <c r="J39">
        <v>0.70174992084503174</v>
      </c>
      <c r="K39">
        <v>3.0477635562419891E-2</v>
      </c>
      <c r="L39">
        <v>0.58553445339202881</v>
      </c>
      <c r="M39" s="1">
        <f t="shared" si="0"/>
        <v>0.12154508884053494</v>
      </c>
      <c r="N39">
        <f t="shared" si="1"/>
        <v>0.11621546745300293</v>
      </c>
      <c r="O39" s="7">
        <f t="shared" si="2"/>
        <v>5.3296213875320131E-3</v>
      </c>
      <c r="P39">
        <f t="shared" si="3"/>
        <v>-1.045579911159465</v>
      </c>
      <c r="R39">
        <v>581.75637500000005</v>
      </c>
      <c r="S39">
        <v>4.3232502937316895</v>
      </c>
      <c r="T39">
        <v>0.47239741683006287</v>
      </c>
      <c r="U39">
        <v>3.5261380672454834</v>
      </c>
      <c r="V39">
        <v>-0.45818385481834412</v>
      </c>
      <c r="W39">
        <v>1.0420430898666382</v>
      </c>
      <c r="X39" s="1">
        <f t="shared" si="4"/>
        <v>2.6526796564571402</v>
      </c>
      <c r="Y39">
        <f t="shared" si="5"/>
        <v>2.4840949773788452</v>
      </c>
      <c r="Z39" s="7">
        <f t="shared" si="6"/>
        <v>0.168584679078295</v>
      </c>
      <c r="AA39">
        <f t="shared" si="7"/>
        <v>-1.6705706372745492</v>
      </c>
      <c r="AC39">
        <v>-531.85249999999996</v>
      </c>
      <c r="AD39">
        <v>24.88507080078125</v>
      </c>
      <c r="AE39">
        <v>24.830987930297852</v>
      </c>
      <c r="AF39">
        <f t="shared" si="8"/>
        <v>5.4082870483398438E-2</v>
      </c>
      <c r="AG39">
        <v>24.830287933349609</v>
      </c>
      <c r="AH39">
        <v>24.804256439208984</v>
      </c>
      <c r="AI39">
        <f t="shared" si="9"/>
        <v>5.4782867431640625E-2</v>
      </c>
      <c r="AJ39">
        <f t="shared" si="10"/>
        <v>6.999969482421875E-4</v>
      </c>
      <c r="AU39" s="31">
        <v>-507.27499999999998</v>
      </c>
    </row>
    <row r="40" spans="1:47" x14ac:dyDescent="0.15">
      <c r="A40" s="1">
        <v>2.2159999999999958E-3</v>
      </c>
      <c r="B40" s="1">
        <v>21.388439999999999</v>
      </c>
      <c r="C40" s="1">
        <v>3.694500000000156E-3</v>
      </c>
      <c r="D40" s="1">
        <v>25.346400000000003</v>
      </c>
      <c r="E40" s="1">
        <v>-1.5829999999998901E-3</v>
      </c>
      <c r="F40" s="1">
        <v>22.746179999999999</v>
      </c>
      <c r="G40">
        <v>331.67579999999998</v>
      </c>
      <c r="H40">
        <v>1.207125</v>
      </c>
      <c r="I40">
        <v>7.0942960679531097E-2</v>
      </c>
      <c r="J40">
        <v>0.73040157556533813</v>
      </c>
      <c r="K40">
        <v>3.0892014503479004E-2</v>
      </c>
      <c r="L40">
        <v>0.5986708402633667</v>
      </c>
      <c r="M40" s="1">
        <f t="shared" si="0"/>
        <v>0.13768465750690992</v>
      </c>
      <c r="N40">
        <f t="shared" si="1"/>
        <v>0.13173073530197144</v>
      </c>
      <c r="O40" s="7">
        <f t="shared" si="2"/>
        <v>5.9539222049384832E-3</v>
      </c>
      <c r="P40">
        <f t="shared" si="3"/>
        <v>-1.0694403424930901</v>
      </c>
      <c r="R40">
        <v>582.44612500000005</v>
      </c>
      <c r="S40">
        <v>4.3532838821411133</v>
      </c>
      <c r="T40">
        <v>0.47561028599739075</v>
      </c>
      <c r="U40">
        <v>3.5547685623168945</v>
      </c>
      <c r="V40">
        <v>-0.4663110077381134</v>
      </c>
      <c r="W40">
        <v>1.0440553426742554</v>
      </c>
      <c r="X40" s="1">
        <f t="shared" si="4"/>
        <v>2.6815847170806806</v>
      </c>
      <c r="Y40">
        <f t="shared" si="5"/>
        <v>2.5107132196426392</v>
      </c>
      <c r="Z40" s="7">
        <f t="shared" si="6"/>
        <v>0.17087149743804142</v>
      </c>
      <c r="AA40">
        <f t="shared" si="7"/>
        <v>-1.6716991650604327</v>
      </c>
      <c r="AC40">
        <v>-491.32053124999999</v>
      </c>
      <c r="AD40">
        <v>25.102596282958984</v>
      </c>
      <c r="AE40">
        <v>25.095094680786133</v>
      </c>
      <c r="AF40">
        <f t="shared" si="8"/>
        <v>7.5016021728515625E-3</v>
      </c>
      <c r="AG40">
        <v>25.083675384521484</v>
      </c>
      <c r="AH40">
        <v>25.04597282409668</v>
      </c>
      <c r="AI40">
        <f t="shared" si="9"/>
        <v>1.89208984375E-2</v>
      </c>
      <c r="AJ40">
        <f t="shared" si="10"/>
        <v>1.1419296264648438E-2</v>
      </c>
      <c r="AU40" s="31">
        <v>-460.84018750000001</v>
      </c>
    </row>
    <row r="41" spans="1:47" x14ac:dyDescent="0.15">
      <c r="A41" s="1">
        <v>2.2139999999999382E-3</v>
      </c>
      <c r="B41" s="1">
        <v>23.009790000000002</v>
      </c>
      <c r="C41" s="1">
        <v>4.1585000000001759E-3</v>
      </c>
      <c r="D41" s="1">
        <v>26.123999999999999</v>
      </c>
      <c r="E41" s="1">
        <v>-1.7825000000000202E-3</v>
      </c>
      <c r="F41" s="1">
        <v>23.705200000000001</v>
      </c>
      <c r="G41">
        <v>338.94970000000001</v>
      </c>
      <c r="H41">
        <v>1.247125</v>
      </c>
      <c r="I41">
        <v>7.587762176990509E-2</v>
      </c>
      <c r="J41">
        <v>0.75953221321105957</v>
      </c>
      <c r="K41">
        <v>3.1011221930384636E-2</v>
      </c>
      <c r="L41">
        <v>0.61113888025283813</v>
      </c>
      <c r="M41" s="1">
        <f t="shared" si="0"/>
        <v>0.15502765914832517</v>
      </c>
      <c r="N41">
        <f t="shared" si="1"/>
        <v>0.14839333295822144</v>
      </c>
      <c r="O41" s="7">
        <f t="shared" si="2"/>
        <v>6.6343261901037343E-3</v>
      </c>
      <c r="P41">
        <f t="shared" si="3"/>
        <v>-1.0920973408516748</v>
      </c>
      <c r="R41">
        <v>583.77681250000001</v>
      </c>
      <c r="S41">
        <v>4.3983349800109863</v>
      </c>
      <c r="T41">
        <v>0.48043325543403625</v>
      </c>
      <c r="U41">
        <v>3.5973742008209229</v>
      </c>
      <c r="V41">
        <v>-0.47857910394668579</v>
      </c>
      <c r="W41">
        <v>1.0462706089019775</v>
      </c>
      <c r="X41" s="1">
        <f t="shared" si="4"/>
        <v>2.7254053353853118</v>
      </c>
      <c r="Y41">
        <f t="shared" si="5"/>
        <v>2.5511035919189453</v>
      </c>
      <c r="Z41" s="7">
        <f t="shared" si="6"/>
        <v>0.17430174346636651</v>
      </c>
      <c r="AA41">
        <f t="shared" si="7"/>
        <v>-1.6729296446256745</v>
      </c>
      <c r="AC41">
        <v>-420.578125</v>
      </c>
      <c r="AD41">
        <v>25.223995208740234</v>
      </c>
      <c r="AE41">
        <v>25.243259429931641</v>
      </c>
      <c r="AF41">
        <f t="shared" si="8"/>
        <v>-1.926422119140625E-2</v>
      </c>
      <c r="AG41">
        <v>25.225898742675781</v>
      </c>
      <c r="AH41">
        <v>25.182645797729492</v>
      </c>
      <c r="AI41">
        <f t="shared" si="9"/>
        <v>-1.903533935546875E-3</v>
      </c>
      <c r="AJ41">
        <f t="shared" si="10"/>
        <v>1.7360687255859375E-2</v>
      </c>
      <c r="AU41" s="31">
        <v>-399.26471874999999</v>
      </c>
    </row>
    <row r="42" spans="1:47" x14ac:dyDescent="0.15">
      <c r="A42" s="1">
        <v>1.6819999999999613E-3</v>
      </c>
      <c r="B42" s="1">
        <v>25.049709999999997</v>
      </c>
      <c r="C42" s="1">
        <v>4.1595000000000937E-3</v>
      </c>
      <c r="D42" s="1">
        <v>28.129909999999999</v>
      </c>
      <c r="E42" s="1">
        <v>-2.4009999999998755E-3</v>
      </c>
      <c r="F42" s="1">
        <v>26.738150000000001</v>
      </c>
      <c r="G42">
        <v>345.84179999999998</v>
      </c>
      <c r="H42">
        <v>1.2871250000000001</v>
      </c>
      <c r="I42">
        <v>8.079259842634201E-2</v>
      </c>
      <c r="J42">
        <v>0.78919488191604614</v>
      </c>
      <c r="K42">
        <v>3.0701100826263428E-2</v>
      </c>
      <c r="L42">
        <v>0.62282037734985352</v>
      </c>
      <c r="M42" s="1">
        <f t="shared" si="0"/>
        <v>0.17375164431298118</v>
      </c>
      <c r="N42">
        <f t="shared" si="1"/>
        <v>0.16637450456619263</v>
      </c>
      <c r="O42" s="7">
        <f t="shared" si="2"/>
        <v>7.3771397467885524E-3</v>
      </c>
      <c r="P42">
        <f t="shared" si="3"/>
        <v>-1.1133733556870189</v>
      </c>
      <c r="R42">
        <v>585.90156249999995</v>
      </c>
      <c r="S42">
        <v>4.4659109115600586</v>
      </c>
      <c r="T42">
        <v>0.48765179514884949</v>
      </c>
      <c r="U42">
        <v>3.6611433029174805</v>
      </c>
      <c r="V42">
        <v>-0.49723371863365173</v>
      </c>
      <c r="W42">
        <v>1.0487854480743408</v>
      </c>
      <c r="X42" s="1">
        <f t="shared" si="4"/>
        <v>2.7918476027568682</v>
      </c>
      <c r="Y42">
        <f t="shared" si="5"/>
        <v>2.6123578548431396</v>
      </c>
      <c r="Z42" s="7">
        <f t="shared" si="6"/>
        <v>0.17948974791372851</v>
      </c>
      <c r="AA42">
        <f t="shared" si="7"/>
        <v>-1.6740633088031904</v>
      </c>
      <c r="AC42">
        <v>-373.83565625</v>
      </c>
      <c r="AD42">
        <v>25.277620315551758</v>
      </c>
      <c r="AE42">
        <v>25.294656753540039</v>
      </c>
      <c r="AF42">
        <f t="shared" si="8"/>
        <v>-1.703643798828125E-2</v>
      </c>
      <c r="AG42">
        <v>25.276006698608398</v>
      </c>
      <c r="AH42">
        <v>25.237091064453125</v>
      </c>
      <c r="AI42">
        <f t="shared" si="9"/>
        <v>1.613616943359375E-3</v>
      </c>
      <c r="AJ42">
        <f t="shared" si="10"/>
        <v>1.8650054931640625E-2</v>
      </c>
      <c r="AU42" s="31">
        <v>-339.76009375000001</v>
      </c>
    </row>
    <row r="43" spans="1:47" x14ac:dyDescent="0.15">
      <c r="A43" s="1">
        <v>2.2895000000000554E-3</v>
      </c>
      <c r="B43" s="1">
        <v>26.259119999999999</v>
      </c>
      <c r="C43" s="1">
        <v>4.854000000000136E-3</v>
      </c>
      <c r="D43" s="1">
        <v>29.94117</v>
      </c>
      <c r="E43" s="1">
        <v>-2.5660000000000682E-3</v>
      </c>
      <c r="F43" s="1">
        <v>28.103450000000002</v>
      </c>
      <c r="G43">
        <v>352.34910000000002</v>
      </c>
      <c r="H43">
        <v>1.3271250000000001</v>
      </c>
      <c r="I43">
        <v>8.5850998759269714E-2</v>
      </c>
      <c r="J43">
        <v>0.81939035654067993</v>
      </c>
      <c r="K43">
        <v>3.0092982575297356E-2</v>
      </c>
      <c r="L43">
        <v>0.63373863697052002</v>
      </c>
      <c r="M43" s="1">
        <f t="shared" si="0"/>
        <v>0.1938440541985475</v>
      </c>
      <c r="N43">
        <f t="shared" si="1"/>
        <v>0.18565171957015991</v>
      </c>
      <c r="O43" s="7">
        <f t="shared" si="2"/>
        <v>8.1923346283875875E-3</v>
      </c>
      <c r="P43">
        <f t="shared" si="3"/>
        <v>-1.1332809458014526</v>
      </c>
      <c r="R43">
        <v>588.84612500000003</v>
      </c>
      <c r="S43">
        <v>4.5672755241394043</v>
      </c>
      <c r="T43">
        <v>0.49895569682121277</v>
      </c>
      <c r="U43">
        <v>3.7569847106933594</v>
      </c>
      <c r="V43">
        <v>-0.52551287412643433</v>
      </c>
      <c r="W43">
        <v>1.0520851612091064</v>
      </c>
      <c r="X43" s="1">
        <f t="shared" si="4"/>
        <v>2.8924068568684502</v>
      </c>
      <c r="Y43">
        <f t="shared" si="5"/>
        <v>2.7048995494842529</v>
      </c>
      <c r="Z43" s="7">
        <f t="shared" si="6"/>
        <v>0.1875073073841973</v>
      </c>
      <c r="AA43">
        <f t="shared" si="7"/>
        <v>-1.6748686672709541</v>
      </c>
      <c r="AC43">
        <v>-297.59303125000002</v>
      </c>
      <c r="AD43">
        <v>25.268398284912109</v>
      </c>
      <c r="AE43">
        <v>25.269346237182617</v>
      </c>
      <c r="AF43">
        <f t="shared" si="8"/>
        <v>-9.479522705078125E-4</v>
      </c>
      <c r="AG43">
        <v>25.252506256103516</v>
      </c>
      <c r="AH43">
        <v>25.222562789916992</v>
      </c>
      <c r="AI43">
        <f t="shared" si="9"/>
        <v>1.589202880859375E-2</v>
      </c>
      <c r="AJ43">
        <f t="shared" si="10"/>
        <v>1.6839981079101563E-2</v>
      </c>
      <c r="AU43" s="31">
        <v>-258.75921875</v>
      </c>
    </row>
    <row r="44" spans="1:47" x14ac:dyDescent="0.15">
      <c r="A44" s="1">
        <v>2.9359999999998276E-3</v>
      </c>
      <c r="B44" s="1">
        <v>28.670360000000002</v>
      </c>
      <c r="C44" s="1">
        <v>4.7794999999997145E-3</v>
      </c>
      <c r="D44" s="1">
        <v>31.12979</v>
      </c>
      <c r="E44" s="1">
        <v>-2.7414999999999523E-3</v>
      </c>
      <c r="F44" s="1">
        <v>28.59666</v>
      </c>
      <c r="G44">
        <v>358.5102</v>
      </c>
      <c r="H44">
        <v>1.3671249999999999</v>
      </c>
      <c r="I44">
        <v>9.1164268553256989E-2</v>
      </c>
      <c r="J44">
        <v>0.8500555157661438</v>
      </c>
      <c r="K44">
        <v>2.931157685816288E-2</v>
      </c>
      <c r="L44">
        <v>0.64397895336151123</v>
      </c>
      <c r="M44" s="1">
        <f t="shared" si="0"/>
        <v>0.21515879029786067</v>
      </c>
      <c r="N44">
        <f t="shared" si="1"/>
        <v>0.20607656240463257</v>
      </c>
      <c r="O44" s="7">
        <f t="shared" si="2"/>
        <v>9.0822278932281009E-3</v>
      </c>
      <c r="P44">
        <f t="shared" si="3"/>
        <v>-1.1519662097021393</v>
      </c>
      <c r="R44">
        <v>592.85468749999995</v>
      </c>
      <c r="S44">
        <v>4.7193217277526855</v>
      </c>
      <c r="T44">
        <v>0.51659190654754639</v>
      </c>
      <c r="U44">
        <v>3.9011073112487793</v>
      </c>
      <c r="V44">
        <v>-0.56862068176269531</v>
      </c>
      <c r="W44">
        <v>1.0562402009963989</v>
      </c>
      <c r="X44" s="1">
        <f t="shared" si="4"/>
        <v>3.0448243359548255</v>
      </c>
      <c r="Y44">
        <f t="shared" si="5"/>
        <v>2.8448671102523804</v>
      </c>
      <c r="Z44" s="7">
        <f t="shared" si="6"/>
        <v>0.19995722570244512</v>
      </c>
      <c r="AA44">
        <f t="shared" si="7"/>
        <v>-1.6744973917978601</v>
      </c>
      <c r="AC44">
        <v>-201.74056250000001</v>
      </c>
      <c r="AD44">
        <v>25.180221557617188</v>
      </c>
      <c r="AE44">
        <v>25.167652130126953</v>
      </c>
      <c r="AF44">
        <f t="shared" si="8"/>
        <v>1.2569427490234375E-2</v>
      </c>
      <c r="AG44">
        <v>25.152750015258789</v>
      </c>
      <c r="AH44">
        <v>25.133312225341797</v>
      </c>
      <c r="AI44">
        <f t="shared" si="9"/>
        <v>2.7471542358398438E-2</v>
      </c>
      <c r="AJ44">
        <f t="shared" si="10"/>
        <v>1.4902114868164063E-2</v>
      </c>
      <c r="AU44" s="31">
        <v>-156.90525</v>
      </c>
    </row>
    <row r="45" spans="1:47" x14ac:dyDescent="0.15">
      <c r="A45" s="1">
        <v>2.4874999999997538E-3</v>
      </c>
      <c r="B45" s="1">
        <v>30.690439999999999</v>
      </c>
      <c r="C45" s="1">
        <v>4.7010000000000662E-3</v>
      </c>
      <c r="D45" s="1">
        <v>34.527449999999995</v>
      </c>
      <c r="E45" s="1">
        <v>-2.174999999999816E-3</v>
      </c>
      <c r="F45" s="1">
        <v>30.29833</v>
      </c>
      <c r="G45">
        <v>364.37209999999999</v>
      </c>
      <c r="H45">
        <v>1.407125</v>
      </c>
      <c r="I45">
        <v>9.6688129007816315E-2</v>
      </c>
      <c r="J45">
        <v>0.88112783432006836</v>
      </c>
      <c r="K45">
        <v>2.8382018208503723E-2</v>
      </c>
      <c r="L45">
        <v>0.65364688634872437</v>
      </c>
      <c r="M45" s="1">
        <f t="shared" si="0"/>
        <v>0.23751485524587568</v>
      </c>
      <c r="N45">
        <f t="shared" si="1"/>
        <v>0.22748094797134399</v>
      </c>
      <c r="O45" s="7">
        <f t="shared" si="2"/>
        <v>1.0033907274531684E-2</v>
      </c>
      <c r="P45">
        <f t="shared" si="3"/>
        <v>-1.1696101447541243</v>
      </c>
      <c r="R45">
        <v>597.64081250000004</v>
      </c>
      <c r="S45">
        <v>4.9193220138549805</v>
      </c>
      <c r="T45">
        <v>0.54100114107131958</v>
      </c>
      <c r="U45">
        <v>4.0910449028015137</v>
      </c>
      <c r="V45">
        <v>-0.626076340675354</v>
      </c>
      <c r="W45">
        <v>1.0608347654342651</v>
      </c>
      <c r="X45" s="1">
        <f t="shared" si="4"/>
        <v>3.2471900660422386</v>
      </c>
      <c r="Y45">
        <f t="shared" si="5"/>
        <v>3.0302101373672485</v>
      </c>
      <c r="Z45" s="7">
        <f t="shared" si="6"/>
        <v>0.21697992867499005</v>
      </c>
      <c r="AA45">
        <f t="shared" si="7"/>
        <v>-1.6721319478127419</v>
      </c>
      <c r="AC45">
        <v>-58.749007812499997</v>
      </c>
      <c r="AD45">
        <v>25.031702041625977</v>
      </c>
      <c r="AE45">
        <v>25.010242462158203</v>
      </c>
      <c r="AF45">
        <f t="shared" si="8"/>
        <v>2.1459579467773438E-2</v>
      </c>
      <c r="AG45">
        <v>24.997852325439453</v>
      </c>
      <c r="AH45">
        <v>24.988445281982422</v>
      </c>
      <c r="AI45">
        <f t="shared" si="9"/>
        <v>3.3849716186523438E-2</v>
      </c>
      <c r="AJ45">
        <f t="shared" si="10"/>
        <v>1.239013671875E-2</v>
      </c>
      <c r="AU45" s="31">
        <v>-21.034751953124999</v>
      </c>
    </row>
    <row r="46" spans="1:47" x14ac:dyDescent="0.15">
      <c r="A46" s="1">
        <v>2.6669999999999749E-3</v>
      </c>
      <c r="B46" s="1">
        <v>31.69764</v>
      </c>
      <c r="C46" s="1">
        <v>5.2179999999999449E-3</v>
      </c>
      <c r="D46" s="1">
        <v>36.244230000000002</v>
      </c>
      <c r="E46" s="1">
        <v>-1.9550000000001511E-3</v>
      </c>
      <c r="F46" s="1">
        <v>33.771569999999997</v>
      </c>
      <c r="G46">
        <v>369.99900000000002</v>
      </c>
      <c r="H46">
        <v>1.447125</v>
      </c>
      <c r="I46">
        <v>0.10247018188238144</v>
      </c>
      <c r="J46">
        <v>0.91251355409622192</v>
      </c>
      <c r="K46">
        <v>2.7426997199654579E-2</v>
      </c>
      <c r="L46">
        <v>0.66289597749710083</v>
      </c>
      <c r="M46" s="1">
        <f t="shared" si="0"/>
        <v>0.26065382044877827</v>
      </c>
      <c r="N46">
        <f t="shared" si="1"/>
        <v>0.24961757659912109</v>
      </c>
      <c r="O46" s="7">
        <f t="shared" si="2"/>
        <v>1.1036243849657179E-2</v>
      </c>
      <c r="P46">
        <f t="shared" si="3"/>
        <v>-1.1864711795512217</v>
      </c>
      <c r="R46">
        <v>602.19281249999995</v>
      </c>
      <c r="S46">
        <v>5.1193218231201172</v>
      </c>
      <c r="T46">
        <v>0.56684410572052002</v>
      </c>
      <c r="U46">
        <v>4.2809920310974121</v>
      </c>
      <c r="V46">
        <v>-0.6836925745010376</v>
      </c>
      <c r="W46">
        <v>1.0651503801345825</v>
      </c>
      <c r="X46" s="1">
        <f t="shared" si="4"/>
        <v>3.4504317864068681</v>
      </c>
      <c r="Y46">
        <f t="shared" si="5"/>
        <v>3.2158416509628296</v>
      </c>
      <c r="Z46" s="7">
        <f t="shared" si="6"/>
        <v>0.23459013544403851</v>
      </c>
      <c r="AA46">
        <f t="shared" si="7"/>
        <v>-1.6688900367132491</v>
      </c>
    </row>
    <row r="47" spans="1:47" x14ac:dyDescent="0.15">
      <c r="A47" s="1">
        <v>3.382499999999844E-3</v>
      </c>
      <c r="B47" s="1">
        <v>33.575050000000005</v>
      </c>
      <c r="C47" s="1">
        <v>5.8650000000002311E-3</v>
      </c>
      <c r="D47" s="1">
        <v>37.006720000000001</v>
      </c>
      <c r="E47" s="1">
        <v>-2.0439999999999348E-3</v>
      </c>
      <c r="F47" s="1">
        <v>34.081480000000006</v>
      </c>
      <c r="G47">
        <v>375.44749999999999</v>
      </c>
      <c r="H47">
        <v>1.487125</v>
      </c>
      <c r="I47">
        <v>0.10837651789188385</v>
      </c>
      <c r="J47">
        <v>0.94414186477661133</v>
      </c>
      <c r="K47">
        <v>2.6364322751760483E-2</v>
      </c>
      <c r="L47">
        <v>0.67180478572845459</v>
      </c>
      <c r="M47" s="1">
        <f t="shared" si="0"/>
        <v>0.28441779968241027</v>
      </c>
      <c r="N47">
        <f t="shared" si="1"/>
        <v>0.27233707904815674</v>
      </c>
      <c r="O47" s="7">
        <f t="shared" si="2"/>
        <v>1.2080720634253528E-2</v>
      </c>
      <c r="P47">
        <f t="shared" si="3"/>
        <v>-1.2027072003175898</v>
      </c>
      <c r="R47">
        <v>606.52125000000001</v>
      </c>
      <c r="S47">
        <v>5.3193216323852539</v>
      </c>
      <c r="T47">
        <v>0.5942421555519104</v>
      </c>
      <c r="U47">
        <v>4.4709248542785645</v>
      </c>
      <c r="V47">
        <v>-0.74138462543487549</v>
      </c>
      <c r="W47">
        <v>1.0685379505157471</v>
      </c>
      <c r="X47" s="1">
        <f t="shared" si="4"/>
        <v>3.655151917634321</v>
      </c>
      <c r="Y47">
        <f t="shared" si="5"/>
        <v>3.4023869037628174</v>
      </c>
      <c r="Z47" s="7">
        <f t="shared" si="6"/>
        <v>0.25276501387150363</v>
      </c>
      <c r="AA47">
        <f t="shared" si="7"/>
        <v>-1.6641697147509329</v>
      </c>
    </row>
    <row r="48" spans="1:47" x14ac:dyDescent="0.15">
      <c r="A48" s="1">
        <v>3.7224999999998509E-3</v>
      </c>
      <c r="B48" s="1">
        <v>36.770510000000002</v>
      </c>
      <c r="C48" s="1">
        <v>5.7394999999997864E-3</v>
      </c>
      <c r="D48" s="1">
        <v>39.006959999999999</v>
      </c>
      <c r="E48" s="1">
        <v>-2.1050000000000235E-3</v>
      </c>
      <c r="F48" s="1">
        <v>35.710389999999997</v>
      </c>
      <c r="G48">
        <v>380.75290000000001</v>
      </c>
      <c r="H48">
        <v>1.5271250000000001</v>
      </c>
      <c r="I48">
        <v>0.11437243968248367</v>
      </c>
      <c r="J48">
        <v>0.97597330808639526</v>
      </c>
      <c r="K48">
        <v>2.5205966085195541E-2</v>
      </c>
      <c r="L48">
        <v>0.68046927452087402</v>
      </c>
      <c r="M48" s="1">
        <f t="shared" si="0"/>
        <v>0.30866372295310085</v>
      </c>
      <c r="N48">
        <f t="shared" si="1"/>
        <v>0.29550403356552124</v>
      </c>
      <c r="O48" s="7">
        <f t="shared" si="2"/>
        <v>1.3159689387579609E-2</v>
      </c>
      <c r="P48">
        <f t="shared" si="3"/>
        <v>-1.2184612770468992</v>
      </c>
      <c r="R48">
        <v>610.39774999999997</v>
      </c>
      <c r="S48">
        <v>5.5193219184875488</v>
      </c>
      <c r="T48">
        <v>0.62285357713699341</v>
      </c>
      <c r="U48">
        <v>4.6611709594726563</v>
      </c>
      <c r="V48">
        <v>-0.79969251155853271</v>
      </c>
      <c r="W48">
        <v>1.0704530477523804</v>
      </c>
      <c r="X48" s="1">
        <f t="shared" si="4"/>
        <v>3.8622393110748274</v>
      </c>
      <c r="Y48">
        <f t="shared" si="5"/>
        <v>3.5907179117202759</v>
      </c>
      <c r="Z48" s="7">
        <f t="shared" si="6"/>
        <v>0.27152139935455155</v>
      </c>
      <c r="AA48">
        <f t="shared" si="7"/>
        <v>-1.6570826074127214</v>
      </c>
    </row>
    <row r="49" spans="1:27" x14ac:dyDescent="0.15">
      <c r="A49" s="1">
        <v>3.8200000000001566E-3</v>
      </c>
      <c r="B49" s="1">
        <v>38.270919999999997</v>
      </c>
      <c r="C49" s="1">
        <v>6.8455000000000599E-3</v>
      </c>
      <c r="D49" s="1">
        <v>42.586970000000001</v>
      </c>
      <c r="E49" s="1">
        <v>-2.1899999999999142E-3</v>
      </c>
      <c r="F49" s="1">
        <v>38.351230000000001</v>
      </c>
      <c r="G49">
        <v>385.94029999999998</v>
      </c>
      <c r="H49">
        <v>1.5671250000000001</v>
      </c>
      <c r="I49">
        <v>0.12040635943412781</v>
      </c>
      <c r="J49">
        <v>1.0079697370529175</v>
      </c>
      <c r="K49">
        <v>2.3933565244078636E-2</v>
      </c>
      <c r="L49">
        <v>0.68891072273254395</v>
      </c>
      <c r="M49" s="1">
        <f t="shared" si="0"/>
        <v>0.33332514852306583</v>
      </c>
      <c r="N49">
        <f t="shared" si="1"/>
        <v>0.31905901432037354</v>
      </c>
      <c r="O49" s="7">
        <f t="shared" si="2"/>
        <v>1.4266134202692293E-2</v>
      </c>
      <c r="P49">
        <f t="shared" si="3"/>
        <v>-1.2337998514769342</v>
      </c>
      <c r="R49">
        <v>613.8973125</v>
      </c>
      <c r="S49">
        <v>5.7193217277526855</v>
      </c>
      <c r="T49">
        <v>0.65248048305511475</v>
      </c>
      <c r="U49">
        <v>4.8516693115234375</v>
      </c>
      <c r="V49">
        <v>-0.85819226503372192</v>
      </c>
      <c r="W49">
        <v>1.0717581510543823</v>
      </c>
      <c r="X49" s="1">
        <f t="shared" si="4"/>
        <v>4.0706093564547308</v>
      </c>
      <c r="Y49">
        <f t="shared" si="5"/>
        <v>3.7799111604690552</v>
      </c>
      <c r="Z49" s="7">
        <f t="shared" si="6"/>
        <v>0.29069819598567559</v>
      </c>
      <c r="AA49">
        <f t="shared" si="7"/>
        <v>-1.6487123712979548</v>
      </c>
    </row>
    <row r="50" spans="1:27" x14ac:dyDescent="0.15">
      <c r="A50" s="1">
        <v>4.4124999999999304E-3</v>
      </c>
      <c r="B50" s="1">
        <v>39.418910000000004</v>
      </c>
      <c r="C50" s="1">
        <v>6.7785000000000206E-3</v>
      </c>
      <c r="D50" s="1">
        <v>43.864400000000003</v>
      </c>
      <c r="E50" s="1">
        <v>-2.234999999999765E-3</v>
      </c>
      <c r="F50" s="1">
        <v>40.472410000000004</v>
      </c>
      <c r="G50">
        <v>390.9905</v>
      </c>
      <c r="H50">
        <v>1.6071249999999999</v>
      </c>
      <c r="I50">
        <v>0.12653133273124695</v>
      </c>
      <c r="J50">
        <v>1.0401495695114136</v>
      </c>
      <c r="K50">
        <v>2.256627194583416E-2</v>
      </c>
      <c r="L50">
        <v>0.69707268476486206</v>
      </c>
      <c r="M50" s="1">
        <f t="shared" si="0"/>
        <v>0.35848358778542871</v>
      </c>
      <c r="N50">
        <f t="shared" si="1"/>
        <v>0.34307688474655151</v>
      </c>
      <c r="O50" s="7">
        <f t="shared" si="2"/>
        <v>1.5406703038877201E-2</v>
      </c>
      <c r="P50">
        <f t="shared" si="3"/>
        <v>-1.2486414122145713</v>
      </c>
      <c r="R50">
        <v>617.19343749999996</v>
      </c>
      <c r="S50">
        <v>5.9193220138549805</v>
      </c>
      <c r="T50">
        <v>0.68297803401947021</v>
      </c>
      <c r="U50">
        <v>5.0422391891479492</v>
      </c>
      <c r="V50">
        <v>-0.91664797067642212</v>
      </c>
      <c r="W50">
        <v>1.0728515386581421</v>
      </c>
      <c r="X50" s="1">
        <f t="shared" si="4"/>
        <v>4.279584287610227</v>
      </c>
      <c r="Y50">
        <f t="shared" si="5"/>
        <v>3.9693876504898071</v>
      </c>
      <c r="Z50" s="7">
        <f t="shared" si="6"/>
        <v>0.31019663712041989</v>
      </c>
      <c r="AA50">
        <f t="shared" si="7"/>
        <v>-1.6397377262447534</v>
      </c>
    </row>
    <row r="51" spans="1:27" x14ac:dyDescent="0.15">
      <c r="A51" s="1">
        <v>4.489999999999883E-3</v>
      </c>
      <c r="B51" s="1">
        <v>43.350410000000004</v>
      </c>
      <c r="C51" s="1">
        <v>6.589000000000178E-3</v>
      </c>
      <c r="D51" s="1">
        <v>45.809839999999994</v>
      </c>
      <c r="E51" s="1">
        <v>-1.5005000000001267E-3</v>
      </c>
      <c r="F51" s="1">
        <v>41.688429999999997</v>
      </c>
      <c r="G51">
        <v>395.93380000000002</v>
      </c>
      <c r="H51">
        <v>1.647125</v>
      </c>
      <c r="I51">
        <v>0.13271556794643402</v>
      </c>
      <c r="J51">
        <v>1.0724853277206421</v>
      </c>
      <c r="K51">
        <v>2.1137015894055367E-2</v>
      </c>
      <c r="L51">
        <v>0.70508718490600586</v>
      </c>
      <c r="M51" s="1">
        <f t="shared" si="0"/>
        <v>0.38396766611493371</v>
      </c>
      <c r="N51">
        <f t="shared" si="1"/>
        <v>0.36739814281463623</v>
      </c>
      <c r="O51" s="7">
        <f t="shared" si="2"/>
        <v>1.6569523300297484E-2</v>
      </c>
      <c r="P51">
        <f t="shared" si="3"/>
        <v>-1.2631573338850663</v>
      </c>
      <c r="R51">
        <v>620.43037500000003</v>
      </c>
      <c r="S51">
        <v>6.1193218231201172</v>
      </c>
      <c r="T51">
        <v>0.71436113119125366</v>
      </c>
      <c r="U51">
        <v>5.2327051162719727</v>
      </c>
      <c r="V51">
        <v>-0.97475975751876831</v>
      </c>
      <c r="W51">
        <v>1.0742784738540649</v>
      </c>
      <c r="X51" s="1">
        <f t="shared" si="4"/>
        <v>4.4883896351639985</v>
      </c>
      <c r="Y51">
        <f t="shared" si="5"/>
        <v>4.1584266424179077</v>
      </c>
      <c r="Z51" s="7">
        <f t="shared" si="6"/>
        <v>0.32996299274609076</v>
      </c>
      <c r="AA51">
        <f t="shared" si="7"/>
        <v>-1.6309321879561187</v>
      </c>
    </row>
    <row r="52" spans="1:27" x14ac:dyDescent="0.15">
      <c r="A52" s="1">
        <v>4.7239999999997284E-3</v>
      </c>
      <c r="B52" s="1">
        <v>45.471580000000003</v>
      </c>
      <c r="C52" s="1">
        <v>7.4775000000000258E-3</v>
      </c>
      <c r="D52" s="1">
        <v>50.208089999999999</v>
      </c>
      <c r="E52" s="1">
        <v>-1.3879999999999448E-3</v>
      </c>
      <c r="F52" s="1">
        <v>45.222139999999996</v>
      </c>
      <c r="G52">
        <v>400.79910000000001</v>
      </c>
      <c r="H52">
        <v>1.687125</v>
      </c>
      <c r="I52">
        <v>0.13893687725067139</v>
      </c>
      <c r="J52">
        <v>1.104926586151123</v>
      </c>
      <c r="K52">
        <v>1.962495781481266E-2</v>
      </c>
      <c r="L52">
        <v>0.71293598413467407</v>
      </c>
      <c r="M52" s="1">
        <f t="shared" si="0"/>
        <v>0.40974622168933655</v>
      </c>
      <c r="N52">
        <f t="shared" si="1"/>
        <v>0.39199060201644897</v>
      </c>
      <c r="O52" s="7">
        <f t="shared" si="2"/>
        <v>1.7755619672887579E-2</v>
      </c>
      <c r="P52">
        <f t="shared" si="3"/>
        <v>-1.2773787783106634</v>
      </c>
      <c r="R52">
        <v>623.60831250000001</v>
      </c>
      <c r="S52">
        <v>6.3193216323852539</v>
      </c>
      <c r="T52">
        <v>0.74657136201858521</v>
      </c>
      <c r="U52">
        <v>5.4230742454528809</v>
      </c>
      <c r="V52">
        <v>-1.0325949192047119</v>
      </c>
      <c r="W52">
        <v>1.0752511024475098</v>
      </c>
      <c r="X52" s="1">
        <f t="shared" si="4"/>
        <v>4.6977652920399331</v>
      </c>
      <c r="Y52">
        <f t="shared" si="5"/>
        <v>4.3478231430053711</v>
      </c>
      <c r="Z52" s="7">
        <f t="shared" si="6"/>
        <v>0.349942149034562</v>
      </c>
      <c r="AA52">
        <f t="shared" si="7"/>
        <v>-1.6215563403453208</v>
      </c>
    </row>
    <row r="53" spans="1:27" x14ac:dyDescent="0.15">
      <c r="A53" s="1">
        <v>4.8039999999998084E-3</v>
      </c>
      <c r="B53" s="1">
        <v>46.249190000000006</v>
      </c>
      <c r="C53" s="1">
        <v>8.5735000000000117E-3</v>
      </c>
      <c r="D53" s="1">
        <v>50.97813</v>
      </c>
      <c r="E53" s="1">
        <v>-1.8255000000000354E-3</v>
      </c>
      <c r="F53" s="1">
        <v>46.505240000000001</v>
      </c>
      <c r="G53">
        <v>405.59870000000001</v>
      </c>
      <c r="H53">
        <v>1.727125</v>
      </c>
      <c r="I53">
        <v>0.14515791833400726</v>
      </c>
      <c r="J53">
        <v>1.1374645233154297</v>
      </c>
      <c r="K53">
        <v>1.8024086952209473E-2</v>
      </c>
      <c r="L53">
        <v>0.72066766023635864</v>
      </c>
      <c r="M53" s="1">
        <f t="shared" si="0"/>
        <v>0.43575524799406523</v>
      </c>
      <c r="N53">
        <f t="shared" si="1"/>
        <v>0.41679686307907104</v>
      </c>
      <c r="O53" s="7">
        <f t="shared" si="2"/>
        <v>1.8958384914994186E-2</v>
      </c>
      <c r="P53">
        <f t="shared" si="3"/>
        <v>-1.2913697520059348</v>
      </c>
      <c r="R53">
        <v>626.6266875</v>
      </c>
      <c r="S53">
        <v>6.5193219184875488</v>
      </c>
      <c r="T53">
        <v>0.77935677766799927</v>
      </c>
      <c r="U53">
        <v>5.613502025604248</v>
      </c>
      <c r="V53">
        <v>-1.09027099609375</v>
      </c>
      <c r="W53">
        <v>1.0758445262908936</v>
      </c>
      <c r="X53" s="1">
        <f t="shared" si="4"/>
        <v>4.9077330401618262</v>
      </c>
      <c r="Y53">
        <f t="shared" si="5"/>
        <v>4.5376574993133545</v>
      </c>
      <c r="Z53" s="7">
        <f t="shared" si="6"/>
        <v>0.37007554084847172</v>
      </c>
      <c r="AA53">
        <f t="shared" si="7"/>
        <v>-1.6115888783257226</v>
      </c>
    </row>
    <row r="54" spans="1:27" x14ac:dyDescent="0.15">
      <c r="A54" s="1">
        <v>5.8209999999998541E-3</v>
      </c>
      <c r="B54" s="1">
        <v>51.147260000000003</v>
      </c>
      <c r="C54" s="1">
        <v>8.672000000000013E-3</v>
      </c>
      <c r="D54" s="1">
        <v>52.490830000000003</v>
      </c>
      <c r="E54" s="1">
        <v>-1.3699999999998713E-3</v>
      </c>
      <c r="F54" s="1">
        <v>48.769089999999998</v>
      </c>
      <c r="G54">
        <v>410.33879999999999</v>
      </c>
      <c r="H54">
        <v>1.7671250000000001</v>
      </c>
      <c r="I54">
        <v>0.15139678120613098</v>
      </c>
      <c r="J54">
        <v>1.1700870990753174</v>
      </c>
      <c r="K54">
        <v>1.6368908807635307E-2</v>
      </c>
      <c r="L54">
        <v>0.72830826044082642</v>
      </c>
      <c r="M54" s="1">
        <f t="shared" si="0"/>
        <v>0.46195353509817849</v>
      </c>
      <c r="N54">
        <f t="shared" si="1"/>
        <v>0.44177883863449097</v>
      </c>
      <c r="O54" s="7">
        <f t="shared" si="2"/>
        <v>2.0174696463687525E-2</v>
      </c>
      <c r="P54">
        <f t="shared" si="3"/>
        <v>-1.3051714649018216</v>
      </c>
      <c r="R54">
        <v>629.52612499999998</v>
      </c>
      <c r="S54">
        <v>6.7193217277526855</v>
      </c>
      <c r="T54">
        <v>0.81265479326248169</v>
      </c>
      <c r="U54">
        <v>5.8039631843566895</v>
      </c>
      <c r="V54">
        <v>-1.1476542949676514</v>
      </c>
      <c r="W54">
        <v>1.076312780380249</v>
      </c>
      <c r="X54" s="1">
        <f t="shared" si="4"/>
        <v>5.1179576066646213</v>
      </c>
      <c r="Y54">
        <f t="shared" si="5"/>
        <v>4.7276504039764404</v>
      </c>
      <c r="Z54" s="7">
        <f t="shared" si="6"/>
        <v>0.39030720268818087</v>
      </c>
      <c r="AA54">
        <f t="shared" si="7"/>
        <v>-1.6013641210880643</v>
      </c>
    </row>
    <row r="55" spans="1:27" x14ac:dyDescent="0.15">
      <c r="A55" s="1">
        <v>6.1644999999999062E-3</v>
      </c>
      <c r="B55" s="1">
        <v>54.302099999999996</v>
      </c>
      <c r="C55" s="1">
        <v>8.379999999999832E-3</v>
      </c>
      <c r="D55" s="1">
        <v>57.66574</v>
      </c>
      <c r="E55" s="1">
        <v>-6.6949999999987853E-4</v>
      </c>
      <c r="F55" s="1">
        <v>52.072269999999996</v>
      </c>
      <c r="G55">
        <v>414.99450000000002</v>
      </c>
      <c r="H55">
        <v>1.8071250000000001</v>
      </c>
      <c r="I55">
        <v>0.1576833575963974</v>
      </c>
      <c r="J55">
        <v>1.2028272151947021</v>
      </c>
      <c r="K55">
        <v>1.4660499058663845E-2</v>
      </c>
      <c r="L55">
        <v>0.73581159114837646</v>
      </c>
      <c r="M55" s="1">
        <f t="shared" si="0"/>
        <v>0.48842515411031356</v>
      </c>
      <c r="N55">
        <f t="shared" si="1"/>
        <v>0.46701562404632568</v>
      </c>
      <c r="O55" s="7">
        <f t="shared" si="2"/>
        <v>2.140953006398788E-2</v>
      </c>
      <c r="P55">
        <f t="shared" si="3"/>
        <v>-1.3186998458896866</v>
      </c>
      <c r="R55">
        <v>632.38868749999995</v>
      </c>
      <c r="S55">
        <v>6.9193220138549805</v>
      </c>
      <c r="T55">
        <v>0.8465387225151062</v>
      </c>
      <c r="U55">
        <v>5.9943585395812988</v>
      </c>
      <c r="V55">
        <v>-1.2045105695724487</v>
      </c>
      <c r="W55">
        <v>1.0771223306655884</v>
      </c>
      <c r="X55" s="1">
        <f t="shared" si="4"/>
        <v>5.3278527694414199</v>
      </c>
      <c r="Y55">
        <f t="shared" si="5"/>
        <v>4.9172362089157104</v>
      </c>
      <c r="Z55" s="7">
        <f t="shared" si="6"/>
        <v>0.4106165605257095</v>
      </c>
      <c r="AA55">
        <f t="shared" si="7"/>
        <v>-1.5914692444135605</v>
      </c>
    </row>
    <row r="56" spans="1:27" x14ac:dyDescent="0.15">
      <c r="A56" s="1">
        <v>6.809000000000065E-3</v>
      </c>
      <c r="B56" s="1">
        <v>56.328789999999998</v>
      </c>
      <c r="C56" s="1">
        <v>1.0078500000000101E-2</v>
      </c>
      <c r="D56" s="1">
        <v>60.732709999999997</v>
      </c>
      <c r="E56" s="1">
        <v>-2.4750000000017813E-4</v>
      </c>
      <c r="F56" s="1">
        <v>53.916599999999995</v>
      </c>
      <c r="G56">
        <v>419.60390000000001</v>
      </c>
      <c r="H56">
        <v>1.8471249999999999</v>
      </c>
      <c r="I56">
        <v>0.16395622491836548</v>
      </c>
      <c r="J56">
        <v>1.2356349229812622</v>
      </c>
      <c r="K56">
        <v>1.2876285240054131E-2</v>
      </c>
      <c r="L56">
        <v>0.74325042963027954</v>
      </c>
      <c r="M56" s="1">
        <f t="shared" si="0"/>
        <v>0.51504139393422166</v>
      </c>
      <c r="N56">
        <f t="shared" si="1"/>
        <v>0.49238449335098267</v>
      </c>
      <c r="O56" s="7">
        <f t="shared" si="2"/>
        <v>2.2656900583238992E-2</v>
      </c>
      <c r="P56">
        <f t="shared" si="3"/>
        <v>-1.3320836060657784</v>
      </c>
      <c r="R56">
        <v>635.22318749999999</v>
      </c>
      <c r="S56">
        <v>7.1193218231201172</v>
      </c>
      <c r="T56">
        <v>0.8811037540435791</v>
      </c>
      <c r="U56">
        <v>6.1846742630004883</v>
      </c>
      <c r="V56">
        <v>-1.2607280015945435</v>
      </c>
      <c r="W56">
        <v>1.0780880451202393</v>
      </c>
      <c r="X56" s="1">
        <f t="shared" si="4"/>
        <v>5.5375686063564382</v>
      </c>
      <c r="Y56">
        <f t="shared" si="5"/>
        <v>5.106586217880249</v>
      </c>
      <c r="Z56" s="7">
        <f t="shared" si="6"/>
        <v>0.43098238847618919</v>
      </c>
      <c r="AA56">
        <f t="shared" si="7"/>
        <v>-1.581753216763679</v>
      </c>
    </row>
    <row r="57" spans="1:27" x14ac:dyDescent="0.15">
      <c r="A57" s="1">
        <v>6.9459999999998967E-3</v>
      </c>
      <c r="B57" s="1">
        <v>57.679910000000007</v>
      </c>
      <c r="C57" s="1">
        <v>1.060300000000014E-2</v>
      </c>
      <c r="D57" s="1">
        <v>62.631839999999997</v>
      </c>
      <c r="E57" s="1">
        <v>1.3849999999981932E-4</v>
      </c>
      <c r="F57" s="1">
        <v>57.240559999999995</v>
      </c>
      <c r="G57">
        <v>424.16129999999998</v>
      </c>
      <c r="H57">
        <v>1.8871249999999999</v>
      </c>
      <c r="I57">
        <v>0.17018599808216095</v>
      </c>
      <c r="J57">
        <v>1.2685225009918213</v>
      </c>
      <c r="K57">
        <v>1.0972757823765278E-2</v>
      </c>
      <c r="L57">
        <v>0.75061523914337158</v>
      </c>
      <c r="M57" s="1">
        <f t="shared" si="0"/>
        <v>0.54182726744686471</v>
      </c>
      <c r="N57">
        <f t="shared" si="1"/>
        <v>0.51790726184844971</v>
      </c>
      <c r="O57" s="7">
        <f t="shared" si="2"/>
        <v>2.3920005598415006E-2</v>
      </c>
      <c r="P57">
        <f t="shared" si="3"/>
        <v>-1.3452977325531352</v>
      </c>
      <c r="R57">
        <v>638.00568750000002</v>
      </c>
      <c r="S57">
        <v>7.3193216323852539</v>
      </c>
      <c r="T57">
        <v>0.91637903451919556</v>
      </c>
      <c r="U57">
        <v>6.3749260902404785</v>
      </c>
      <c r="V57">
        <v>-1.3162482976913452</v>
      </c>
      <c r="W57">
        <v>1.0787999629974365</v>
      </c>
      <c r="X57" s="1">
        <f t="shared" si="4"/>
        <v>5.7474843853811324</v>
      </c>
      <c r="Y57">
        <f t="shared" si="5"/>
        <v>5.296126127243042</v>
      </c>
      <c r="Z57" s="7">
        <f t="shared" si="6"/>
        <v>0.45135825813809038</v>
      </c>
      <c r="AA57">
        <f t="shared" si="7"/>
        <v>-1.5718372470041215</v>
      </c>
    </row>
    <row r="58" spans="1:27" x14ac:dyDescent="0.15">
      <c r="A58" s="1">
        <v>7.8030000000000044E-3</v>
      </c>
      <c r="B58" s="1">
        <v>62.25958</v>
      </c>
      <c r="C58" s="1">
        <v>1.0045999999999999E-2</v>
      </c>
      <c r="D58" s="1">
        <v>63.68535</v>
      </c>
      <c r="E58" s="1">
        <v>1.2250000000002537E-4</v>
      </c>
      <c r="F58" s="1">
        <v>59.47701</v>
      </c>
      <c r="G58">
        <v>428.6447</v>
      </c>
      <c r="H58">
        <v>1.927125</v>
      </c>
      <c r="I58">
        <v>0.17637790739536285</v>
      </c>
      <c r="J58">
        <v>1.3015156984329224</v>
      </c>
      <c r="K58">
        <v>8.8973157107830048E-3</v>
      </c>
      <c r="L58">
        <v>0.75781667232513428</v>
      </c>
      <c r="M58" s="1">
        <f t="shared" si="0"/>
        <v>0.56890981673862351</v>
      </c>
      <c r="N58">
        <f t="shared" si="1"/>
        <v>0.54369902610778809</v>
      </c>
      <c r="O58" s="7">
        <f t="shared" si="2"/>
        <v>2.5210790630835422E-2</v>
      </c>
      <c r="P58">
        <f t="shared" si="3"/>
        <v>-1.3582151832613765</v>
      </c>
      <c r="R58">
        <v>640.72618750000004</v>
      </c>
      <c r="S58">
        <v>7.5193219184875488</v>
      </c>
      <c r="T58">
        <v>0.95223134756088257</v>
      </c>
      <c r="U58">
        <v>6.5651397705078125</v>
      </c>
      <c r="V58">
        <v>-1.3709092140197754</v>
      </c>
      <c r="W58">
        <v>1.0796986818313599</v>
      </c>
      <c r="X58" s="1">
        <f t="shared" si="4"/>
        <v>5.9571004697084975</v>
      </c>
      <c r="Y58">
        <f t="shared" si="5"/>
        <v>5.4854410886764526</v>
      </c>
      <c r="Z58" s="7">
        <f t="shared" si="6"/>
        <v>0.47165938103204486</v>
      </c>
      <c r="AA58">
        <f t="shared" si="7"/>
        <v>-1.5622214487790513</v>
      </c>
    </row>
    <row r="59" spans="1:27" x14ac:dyDescent="0.15">
      <c r="A59" s="1">
        <v>8.5949999999999083E-3</v>
      </c>
      <c r="B59" s="1">
        <v>66.921440000000004</v>
      </c>
      <c r="C59" s="1">
        <v>1.172950000000017E-2</v>
      </c>
      <c r="D59" s="1">
        <v>69.218360000000004</v>
      </c>
      <c r="E59" s="1">
        <v>7.8700000000009318E-4</v>
      </c>
      <c r="F59" s="1">
        <v>62.044150000000002</v>
      </c>
      <c r="G59">
        <v>433.0324</v>
      </c>
      <c r="H59">
        <v>1.967125</v>
      </c>
      <c r="I59">
        <v>0.18252040445804596</v>
      </c>
      <c r="J59">
        <v>1.3346549272537231</v>
      </c>
      <c r="K59">
        <v>6.6016013734042645E-3</v>
      </c>
      <c r="L59">
        <v>0.76484328508377075</v>
      </c>
      <c r="M59" s="1">
        <f t="shared" si="0"/>
        <v>0.5963495056014978</v>
      </c>
      <c r="N59">
        <f t="shared" si="1"/>
        <v>0.56981164216995239</v>
      </c>
      <c r="O59" s="7">
        <f t="shared" si="2"/>
        <v>2.6537863431545405E-2</v>
      </c>
      <c r="P59">
        <f t="shared" si="3"/>
        <v>-1.3707754943985022</v>
      </c>
      <c r="R59">
        <v>643.47093749999999</v>
      </c>
      <c r="S59">
        <v>7.7193217277526855</v>
      </c>
      <c r="T59">
        <v>0.98873317241668701</v>
      </c>
      <c r="U59">
        <v>6.7551999092102051</v>
      </c>
      <c r="V59">
        <v>-1.4245690107345581</v>
      </c>
      <c r="W59">
        <v>1.0812187194824219</v>
      </c>
      <c r="X59" s="1">
        <f t="shared" si="4"/>
        <v>6.1658811185902112</v>
      </c>
      <c r="Y59">
        <f t="shared" si="5"/>
        <v>5.6739811897277832</v>
      </c>
      <c r="Z59" s="7">
        <f t="shared" si="6"/>
        <v>0.49189992886242795</v>
      </c>
      <c r="AA59">
        <f t="shared" si="7"/>
        <v>-1.5534406091624744</v>
      </c>
    </row>
    <row r="60" spans="1:27" x14ac:dyDescent="0.15">
      <c r="A60" s="1">
        <v>8.9539999999999065E-3</v>
      </c>
      <c r="B60" s="1">
        <v>68.204539999999994</v>
      </c>
      <c r="C60" s="1">
        <v>1.2021000000000059E-2</v>
      </c>
      <c r="D60" s="1">
        <v>71.650379999999998</v>
      </c>
      <c r="E60" s="1">
        <v>1.5045000000000197E-3</v>
      </c>
      <c r="F60" s="1">
        <v>65.630780000000001</v>
      </c>
      <c r="G60">
        <v>436.57170000000002</v>
      </c>
      <c r="H60">
        <v>2</v>
      </c>
      <c r="I60">
        <v>0.18751198053359985</v>
      </c>
      <c r="J60">
        <v>1.3619964122772217</v>
      </c>
      <c r="K60">
        <v>4.5433137565851212E-3</v>
      </c>
      <c r="L60">
        <v>0.77050316333770752</v>
      </c>
      <c r="M60" s="1">
        <f t="shared" si="0"/>
        <v>0.61914602200384061</v>
      </c>
      <c r="N60">
        <f t="shared" si="1"/>
        <v>0.59149324893951416</v>
      </c>
      <c r="O60" s="7">
        <f t="shared" si="2"/>
        <v>2.7652773064326452E-2</v>
      </c>
      <c r="P60">
        <f t="shared" si="3"/>
        <v>-1.3808539779961593</v>
      </c>
      <c r="R60">
        <v>646.30931250000003</v>
      </c>
      <c r="S60">
        <v>7.9193220138549805</v>
      </c>
      <c r="T60">
        <v>1.0260167121887207</v>
      </c>
      <c r="U60">
        <v>6.9450039863586426</v>
      </c>
      <c r="V60">
        <v>-1.4770470857620239</v>
      </c>
      <c r="W60">
        <v>1.0835126638412476</v>
      </c>
      <c r="X60" s="1">
        <f t="shared" si="4"/>
        <v>6.3735711261865058</v>
      </c>
      <c r="Y60">
        <f t="shared" si="5"/>
        <v>5.861491322517395</v>
      </c>
      <c r="Z60" s="7">
        <f t="shared" si="6"/>
        <v>0.51207980366911077</v>
      </c>
      <c r="AA60">
        <f t="shared" si="7"/>
        <v>-1.5457508876684747</v>
      </c>
    </row>
    <row r="61" spans="1:27" x14ac:dyDescent="0.15">
      <c r="A61" s="1">
        <v>9.1939999999999245E-3</v>
      </c>
      <c r="B61" s="1">
        <v>70.988050000000001</v>
      </c>
      <c r="C61" s="1">
        <v>1.2252499999999777E-2</v>
      </c>
      <c r="D61" s="1">
        <v>75.886130000000009</v>
      </c>
      <c r="E61" s="1">
        <v>2.0130000000002646E-3</v>
      </c>
      <c r="F61" s="1">
        <v>66.151390000000006</v>
      </c>
      <c r="M61" s="1">
        <f t="shared" si="0"/>
        <v>0</v>
      </c>
      <c r="N61">
        <f t="shared" si="1"/>
        <v>0</v>
      </c>
      <c r="O61" s="7">
        <f t="shared" si="2"/>
        <v>0</v>
      </c>
      <c r="P61">
        <f t="shared" si="3"/>
        <v>0</v>
      </c>
      <c r="R61">
        <v>649.16812500000003</v>
      </c>
      <c r="S61">
        <v>8.1193218231201172</v>
      </c>
      <c r="T61">
        <v>1.0640395879745483</v>
      </c>
      <c r="U61">
        <v>7.1346530914306641</v>
      </c>
      <c r="V61">
        <v>-1.5286661386489868</v>
      </c>
      <c r="W61">
        <v>1.0852736234664917</v>
      </c>
      <c r="X61" s="1">
        <f t="shared" si="4"/>
        <v>6.581573894768102</v>
      </c>
      <c r="Y61">
        <f t="shared" si="5"/>
        <v>6.0493794679641724</v>
      </c>
      <c r="Z61" s="7">
        <f t="shared" si="6"/>
        <v>0.53219442680392959</v>
      </c>
      <c r="AA61">
        <f t="shared" si="7"/>
        <v>-1.5377479283520152</v>
      </c>
    </row>
    <row r="62" spans="1:27" x14ac:dyDescent="0.15">
      <c r="A62" s="1">
        <v>1.027699999999987E-2</v>
      </c>
      <c r="B62" s="1">
        <v>76.068479999999994</v>
      </c>
      <c r="C62" s="1">
        <v>1.3660499999999853E-2</v>
      </c>
      <c r="D62" s="1">
        <v>79.210089999999994</v>
      </c>
      <c r="E62" s="1">
        <v>2.0409999999999595E-3</v>
      </c>
      <c r="F62" s="1">
        <v>71.468029999999999</v>
      </c>
      <c r="M62" s="1">
        <f t="shared" si="0"/>
        <v>0</v>
      </c>
      <c r="N62">
        <f t="shared" si="1"/>
        <v>0</v>
      </c>
      <c r="O62" s="7">
        <f t="shared" si="2"/>
        <v>0</v>
      </c>
      <c r="P62">
        <f t="shared" si="3"/>
        <v>0</v>
      </c>
      <c r="R62">
        <v>651.92381250000005</v>
      </c>
      <c r="S62">
        <v>8.3193216323852539</v>
      </c>
      <c r="T62">
        <v>1.1025872230529785</v>
      </c>
      <c r="U62">
        <v>7.3243436813354492</v>
      </c>
      <c r="V62">
        <v>-1.5793619155883789</v>
      </c>
      <c r="W62">
        <v>1.0869461297988892</v>
      </c>
      <c r="X62" s="1">
        <f t="shared" si="4"/>
        <v>6.7895492779840252</v>
      </c>
      <c r="Y62">
        <f t="shared" si="5"/>
        <v>6.2373975515365601</v>
      </c>
      <c r="Z62" s="7">
        <f t="shared" si="6"/>
        <v>0.55215172644746513</v>
      </c>
      <c r="AA62">
        <f t="shared" si="7"/>
        <v>-1.5297723544012287</v>
      </c>
    </row>
    <row r="63" spans="1:27" x14ac:dyDescent="0.15">
      <c r="A63" s="1">
        <v>1.0483999999999938E-2</v>
      </c>
      <c r="B63" s="1">
        <v>78.783960000000008</v>
      </c>
      <c r="C63" s="1">
        <v>1.358550000000025E-2</v>
      </c>
      <c r="D63" s="1">
        <v>81.918949999999995</v>
      </c>
      <c r="E63" s="1">
        <v>1.4979999999999993E-3</v>
      </c>
      <c r="F63" s="1">
        <v>75.433539999999994</v>
      </c>
      <c r="M63" s="1">
        <f t="shared" si="0"/>
        <v>0</v>
      </c>
      <c r="N63">
        <f t="shared" si="1"/>
        <v>0</v>
      </c>
      <c r="O63" s="7">
        <f t="shared" si="2"/>
        <v>0</v>
      </c>
      <c r="P63">
        <f t="shared" si="3"/>
        <v>0</v>
      </c>
      <c r="R63">
        <v>654.59056250000003</v>
      </c>
      <c r="S63">
        <v>8.5193214416503906</v>
      </c>
      <c r="T63">
        <v>1.1416343450546265</v>
      </c>
      <c r="U63">
        <v>7.5140380859375</v>
      </c>
      <c r="V63">
        <v>-1.6291520595550537</v>
      </c>
      <c r="W63">
        <v>1.088531494140625</v>
      </c>
      <c r="X63" s="1">
        <f t="shared" si="4"/>
        <v>6.9974561278506728</v>
      </c>
      <c r="Y63">
        <f t="shared" si="5"/>
        <v>6.425506591796875</v>
      </c>
      <c r="Z63" s="7">
        <f t="shared" si="6"/>
        <v>0.57194953605379784</v>
      </c>
      <c r="AA63">
        <f t="shared" si="7"/>
        <v>-1.5218653137997178</v>
      </c>
    </row>
    <row r="64" spans="1:27" x14ac:dyDescent="0.15">
      <c r="A64" s="1">
        <v>1.1274500000000076E-2</v>
      </c>
      <c r="B64" s="1">
        <v>79.500160000000008</v>
      </c>
      <c r="C64" s="1">
        <v>1.4565999999999635E-2</v>
      </c>
      <c r="D64" s="1">
        <v>88.715220000000002</v>
      </c>
      <c r="E64" s="1">
        <v>2.3145000000002192E-3</v>
      </c>
      <c r="F64" s="1">
        <v>77.48763000000001</v>
      </c>
      <c r="M64" s="1">
        <f t="shared" si="0"/>
        <v>0</v>
      </c>
      <c r="N64">
        <f t="shared" si="1"/>
        <v>0</v>
      </c>
      <c r="O64" s="7">
        <f t="shared" si="2"/>
        <v>0</v>
      </c>
      <c r="P64">
        <f t="shared" si="3"/>
        <v>0</v>
      </c>
      <c r="R64">
        <v>657.26925000000006</v>
      </c>
      <c r="S64">
        <v>8.7193222045898438</v>
      </c>
      <c r="T64">
        <v>1.1813055276870728</v>
      </c>
      <c r="U64">
        <v>7.7036242485046387</v>
      </c>
      <c r="V64">
        <v>-1.677751898765564</v>
      </c>
      <c r="W64">
        <v>1.0909802913665771</v>
      </c>
      <c r="X64" s="1">
        <f t="shared" si="4"/>
        <v>7.2042535679713895</v>
      </c>
      <c r="Y64">
        <f t="shared" si="5"/>
        <v>6.6126439571380615</v>
      </c>
      <c r="Z64" s="7">
        <f t="shared" si="6"/>
        <v>0.59160961083332797</v>
      </c>
      <c r="AA64">
        <f t="shared" si="7"/>
        <v>-1.5150686366184543</v>
      </c>
    </row>
    <row r="65" spans="1:27" x14ac:dyDescent="0.15">
      <c r="A65" s="1">
        <v>1.2113999999999958E-2</v>
      </c>
      <c r="B65" s="1">
        <v>86.377669999999995</v>
      </c>
      <c r="C65" s="1">
        <v>1.4937999999999896E-2</v>
      </c>
      <c r="D65" s="1">
        <v>88.917410000000004</v>
      </c>
      <c r="E65" s="1">
        <v>2.526999999999946E-3</v>
      </c>
      <c r="F65" s="1">
        <v>82.472630000000009</v>
      </c>
      <c r="M65" s="1">
        <f t="shared" si="0"/>
        <v>0</v>
      </c>
      <c r="N65">
        <f t="shared" si="1"/>
        <v>0</v>
      </c>
      <c r="O65" s="7">
        <f t="shared" si="2"/>
        <v>0</v>
      </c>
      <c r="P65">
        <f t="shared" si="3"/>
        <v>0</v>
      </c>
      <c r="R65">
        <v>659.96162500000003</v>
      </c>
      <c r="S65">
        <v>8.9193220138549805</v>
      </c>
      <c r="T65">
        <v>1.2216643095016479</v>
      </c>
      <c r="U65">
        <v>7.8930501937866211</v>
      </c>
      <c r="V65">
        <v>-1.725203275680542</v>
      </c>
      <c r="W65">
        <v>1.0939180850982666</v>
      </c>
      <c r="X65" s="1">
        <f t="shared" si="4"/>
        <v>7.4102784020571359</v>
      </c>
      <c r="Y65">
        <f t="shared" si="5"/>
        <v>6.7991321086883545</v>
      </c>
      <c r="Z65" s="7">
        <f t="shared" si="6"/>
        <v>0.61114629336878146</v>
      </c>
      <c r="AA65">
        <f t="shared" si="7"/>
        <v>-1.5090436117978445</v>
      </c>
    </row>
    <row r="66" spans="1:27" x14ac:dyDescent="0.15">
      <c r="A66" s="1">
        <v>1.2253500000000139E-2</v>
      </c>
      <c r="B66" s="1">
        <v>88.681200000000004</v>
      </c>
      <c r="C66" s="1">
        <v>1.5484499999999901E-2</v>
      </c>
      <c r="D66" s="1">
        <v>93.836269999999999</v>
      </c>
      <c r="E66" s="1">
        <v>3.0270000000001129E-3</v>
      </c>
      <c r="F66" s="1">
        <v>84.07414</v>
      </c>
      <c r="M66" s="1">
        <f t="shared" si="0"/>
        <v>0</v>
      </c>
      <c r="N66">
        <f t="shared" si="1"/>
        <v>0</v>
      </c>
      <c r="O66" s="7">
        <f t="shared" si="2"/>
        <v>0</v>
      </c>
      <c r="P66">
        <f t="shared" si="3"/>
        <v>0</v>
      </c>
      <c r="R66">
        <v>662.65868750000004</v>
      </c>
      <c r="S66">
        <v>9.1193218231201172</v>
      </c>
      <c r="T66">
        <v>1.2627779245376587</v>
      </c>
      <c r="U66">
        <v>8.0823240280151367</v>
      </c>
      <c r="V66">
        <v>-1.771636962890625</v>
      </c>
      <c r="W66">
        <v>1.0965359210968018</v>
      </c>
      <c r="X66" s="1">
        <f t="shared" si="4"/>
        <v>7.6163579999766329</v>
      </c>
      <c r="Y66">
        <f t="shared" si="5"/>
        <v>6.985788106918335</v>
      </c>
      <c r="Z66" s="7">
        <f t="shared" si="6"/>
        <v>0.63056989305829791</v>
      </c>
      <c r="AA66">
        <f t="shared" si="7"/>
        <v>-1.5029638231434843</v>
      </c>
    </row>
    <row r="67" spans="1:27" x14ac:dyDescent="0.15">
      <c r="A67" s="1">
        <v>1.4022000000000201E-2</v>
      </c>
      <c r="B67" s="1">
        <v>95.213859999999997</v>
      </c>
      <c r="C67" s="1">
        <v>1.7747499999999805E-2</v>
      </c>
      <c r="D67" s="1">
        <v>100.3888</v>
      </c>
      <c r="E67" s="1">
        <v>4.0649999999999853E-3</v>
      </c>
      <c r="F67" s="1">
        <v>90.126820000000009</v>
      </c>
      <c r="M67" s="1">
        <f t="shared" si="0"/>
        <v>0</v>
      </c>
      <c r="N67">
        <f t="shared" si="1"/>
        <v>0</v>
      </c>
      <c r="O67" s="7">
        <f t="shared" si="2"/>
        <v>0</v>
      </c>
      <c r="P67">
        <f t="shared" si="3"/>
        <v>0</v>
      </c>
      <c r="R67">
        <v>665.2349375</v>
      </c>
      <c r="S67">
        <v>9.3193216323852539</v>
      </c>
      <c r="T67">
        <v>1.3044730424880981</v>
      </c>
      <c r="U67">
        <v>8.271611213684082</v>
      </c>
      <c r="V67">
        <v>-1.8171060085296631</v>
      </c>
      <c r="W67">
        <v>1.0989989042282104</v>
      </c>
      <c r="X67" s="1">
        <f t="shared" si="4"/>
        <v>7.822443551315077</v>
      </c>
      <c r="Y67">
        <f t="shared" si="5"/>
        <v>7.1726123094558716</v>
      </c>
      <c r="Z67" s="7">
        <f t="shared" si="6"/>
        <v>0.64983124185920538</v>
      </c>
      <c r="AA67">
        <f t="shared" si="7"/>
        <v>-1.4968780810701769</v>
      </c>
    </row>
    <row r="68" spans="1:27" x14ac:dyDescent="0.15">
      <c r="A68" s="1">
        <v>1.4688500000000104E-2</v>
      </c>
      <c r="B68" s="1">
        <v>99.321100000000001</v>
      </c>
      <c r="C68" s="1">
        <v>1.7884000000000233E-2</v>
      </c>
      <c r="D68" s="1">
        <v>102.2671</v>
      </c>
      <c r="E68" s="1">
        <v>3.7224999999998509E-3</v>
      </c>
      <c r="F68" s="1">
        <v>92.829070000000002</v>
      </c>
      <c r="M68" s="1">
        <f t="shared" si="0"/>
        <v>0</v>
      </c>
      <c r="N68">
        <f t="shared" si="1"/>
        <v>0</v>
      </c>
      <c r="O68" s="7">
        <f t="shared" si="2"/>
        <v>0</v>
      </c>
      <c r="P68">
        <f t="shared" si="3"/>
        <v>0</v>
      </c>
      <c r="R68">
        <v>665.87149999999997</v>
      </c>
      <c r="S68">
        <v>9.3693218231201172</v>
      </c>
      <c r="T68">
        <v>1.3148955106735229</v>
      </c>
      <c r="U68">
        <v>8.3189325332641602</v>
      </c>
      <c r="V68">
        <v>-1.8284064531326294</v>
      </c>
      <c r="W68">
        <v>1.0995775461196899</v>
      </c>
      <c r="X68" s="1">
        <f t="shared" si="4"/>
        <v>7.8739719116895097</v>
      </c>
      <c r="Y68">
        <f t="shared" si="5"/>
        <v>7.2193549871444702</v>
      </c>
      <c r="Z68" s="7">
        <f t="shared" si="6"/>
        <v>0.6546169245450395</v>
      </c>
      <c r="AA68">
        <f t="shared" si="7"/>
        <v>-1.4953499114306075</v>
      </c>
    </row>
    <row r="69" spans="1:27" x14ac:dyDescent="0.15">
      <c r="A69" s="1">
        <v>1.4482499999999732E-2</v>
      </c>
      <c r="B69" s="1">
        <v>100.32169999999999</v>
      </c>
      <c r="C69" s="1">
        <v>1.8558500000000144E-2</v>
      </c>
      <c r="D69" s="1">
        <v>105.52969999999999</v>
      </c>
      <c r="E69" s="1">
        <v>4.3230000000000768E-3</v>
      </c>
      <c r="F69" s="1">
        <v>96.761520000000004</v>
      </c>
      <c r="M69" s="1">
        <f t="shared" si="0"/>
        <v>0</v>
      </c>
      <c r="N69">
        <f t="shared" si="1"/>
        <v>0</v>
      </c>
      <c r="O69" s="7">
        <f t="shared" si="2"/>
        <v>0</v>
      </c>
      <c r="P69">
        <f t="shared" si="3"/>
        <v>0</v>
      </c>
      <c r="R69">
        <v>666.74043749999998</v>
      </c>
      <c r="S69">
        <v>9.4443216323852539</v>
      </c>
      <c r="T69">
        <v>1.3305841684341431</v>
      </c>
      <c r="U69">
        <v>8.3900127410888672</v>
      </c>
      <c r="V69">
        <v>-1.8453049659729004</v>
      </c>
      <c r="W69">
        <v>1.1001102924346924</v>
      </c>
      <c r="X69" s="1">
        <f t="shared" si="4"/>
        <v>7.9516633168752096</v>
      </c>
      <c r="Y69">
        <f t="shared" si="5"/>
        <v>7.2899024486541748</v>
      </c>
      <c r="Z69" s="7">
        <f t="shared" si="6"/>
        <v>0.66176086822103475</v>
      </c>
      <c r="AA69">
        <f t="shared" si="7"/>
        <v>-1.4926583155100444</v>
      </c>
    </row>
    <row r="70" spans="1:27" x14ac:dyDescent="0.15">
      <c r="A70" s="1">
        <v>1.5142999999999684E-2</v>
      </c>
      <c r="B70" s="1">
        <v>106.33369999999999</v>
      </c>
      <c r="C70" s="1">
        <v>1.8597999999999892E-2</v>
      </c>
      <c r="D70" s="1">
        <v>110.99560000000001</v>
      </c>
      <c r="E70" s="1">
        <v>4.1369999999998353E-3</v>
      </c>
      <c r="F70" s="1">
        <v>99.835089999999994</v>
      </c>
      <c r="M70" s="1">
        <f t="shared" ref="M70:M133" si="14">SQRT(POWER(I70-K70,2)+POWER(J70-L70,2))</f>
        <v>0</v>
      </c>
      <c r="N70">
        <f t="shared" ref="N70:N133" si="15">J70-L70</f>
        <v>0</v>
      </c>
      <c r="O70" s="7">
        <f t="shared" ref="O70:O133" si="16">M70-N70</f>
        <v>0</v>
      </c>
      <c r="P70">
        <f t="shared" ref="P70:P133" si="17">M70-H70</f>
        <v>0</v>
      </c>
      <c r="R70">
        <v>667.00649999999996</v>
      </c>
      <c r="S70">
        <v>9.4724464416503906</v>
      </c>
      <c r="T70">
        <v>1.3363866806030273</v>
      </c>
      <c r="U70">
        <v>8.4167509078979492</v>
      </c>
      <c r="V70">
        <v>-1.8516178131103516</v>
      </c>
      <c r="W70">
        <v>1.0998594760894775</v>
      </c>
      <c r="X70" s="1">
        <f t="shared" ref="X70:X83" si="18">SQRT(POWER(T70-V70,2)+POWER(U70-W70,2))</f>
        <v>7.9812450705894831</v>
      </c>
      <c r="Y70">
        <f t="shared" ref="Y70:Y83" si="19">U70-W70</f>
        <v>7.3168914318084717</v>
      </c>
      <c r="Z70" s="7">
        <f t="shared" ref="Z70:Z83" si="20">X70-Y70</f>
        <v>0.66435363878101139</v>
      </c>
      <c r="AA70">
        <f t="shared" ref="AA70:AA83" si="21">X70-S70</f>
        <v>-1.4912013710609076</v>
      </c>
    </row>
    <row r="71" spans="1:27" x14ac:dyDescent="0.15">
      <c r="A71" s="1">
        <v>1.6181999999999919E-2</v>
      </c>
      <c r="B71" s="1">
        <v>108.14410000000001</v>
      </c>
      <c r="C71" s="1">
        <v>2.0019500000000079E-2</v>
      </c>
      <c r="D71" s="1">
        <v>111.14389999999999</v>
      </c>
      <c r="E71" s="1">
        <v>4.7280000000000655E-3</v>
      </c>
      <c r="F71" s="1">
        <v>104.2333</v>
      </c>
      <c r="M71" s="1">
        <f t="shared" si="14"/>
        <v>0</v>
      </c>
      <c r="N71">
        <f t="shared" si="15"/>
        <v>0</v>
      </c>
      <c r="O71" s="7">
        <f t="shared" si="16"/>
        <v>0</v>
      </c>
      <c r="P71">
        <f t="shared" si="17"/>
        <v>0</v>
      </c>
      <c r="R71">
        <v>667.04581250000001</v>
      </c>
      <c r="S71">
        <v>9.4829940795898438</v>
      </c>
      <c r="T71">
        <v>1.3386163711547852</v>
      </c>
      <c r="U71">
        <v>8.4268503189086914</v>
      </c>
      <c r="V71">
        <v>-1.8539996147155762</v>
      </c>
      <c r="W71">
        <v>1.0993791818618774</v>
      </c>
      <c r="X71" s="1">
        <f t="shared" si="18"/>
        <v>7.9927861285967801</v>
      </c>
      <c r="Y71">
        <f t="shared" si="19"/>
        <v>7.327471137046814</v>
      </c>
      <c r="Z71" s="7">
        <f t="shared" si="20"/>
        <v>0.66531499154996609</v>
      </c>
      <c r="AA71">
        <f t="shared" si="21"/>
        <v>-1.4902079509930637</v>
      </c>
    </row>
    <row r="72" spans="1:27" x14ac:dyDescent="0.15">
      <c r="A72" s="1">
        <v>1.6922999999999799E-2</v>
      </c>
      <c r="B72" s="1">
        <v>115.7916</v>
      </c>
      <c r="C72" s="1">
        <v>2.0710000000000006E-2</v>
      </c>
      <c r="D72" s="1">
        <v>119.0958</v>
      </c>
      <c r="E72" s="1">
        <v>6.2984999999999847E-3</v>
      </c>
      <c r="F72" s="1">
        <v>109.2731</v>
      </c>
      <c r="M72" s="1">
        <f t="shared" si="14"/>
        <v>0</v>
      </c>
      <c r="N72">
        <f t="shared" si="15"/>
        <v>0</v>
      </c>
      <c r="O72" s="7">
        <f t="shared" si="16"/>
        <v>0</v>
      </c>
      <c r="P72">
        <f t="shared" si="17"/>
        <v>0</v>
      </c>
      <c r="R72">
        <v>667.07925</v>
      </c>
      <c r="S72">
        <v>9.4988136291503906</v>
      </c>
      <c r="T72">
        <v>1.342215895652771</v>
      </c>
      <c r="U72">
        <v>8.4419727325439453</v>
      </c>
      <c r="V72">
        <v>-1.8570122718811035</v>
      </c>
      <c r="W72">
        <v>1.0983153581619263</v>
      </c>
      <c r="X72" s="1">
        <f t="shared" si="18"/>
        <v>8.0102661940947737</v>
      </c>
      <c r="Y72">
        <f t="shared" si="19"/>
        <v>7.343657374382019</v>
      </c>
      <c r="Z72" s="7">
        <f t="shared" si="20"/>
        <v>0.66660881971275465</v>
      </c>
      <c r="AA72">
        <f t="shared" si="21"/>
        <v>-1.4885474350556169</v>
      </c>
    </row>
    <row r="73" spans="1:27" x14ac:dyDescent="0.15">
      <c r="A73" s="1">
        <v>1.7268499999999909E-2</v>
      </c>
      <c r="B73" s="1">
        <v>120.3656</v>
      </c>
      <c r="C73" s="1">
        <v>2.1751500000000146E-2</v>
      </c>
      <c r="D73" s="1">
        <v>123.8785</v>
      </c>
      <c r="E73" s="1">
        <v>6.7124999999998991E-3</v>
      </c>
      <c r="F73" s="1">
        <v>112.50830000000001</v>
      </c>
      <c r="M73" s="1">
        <f t="shared" si="14"/>
        <v>0</v>
      </c>
      <c r="N73">
        <f t="shared" si="15"/>
        <v>0</v>
      </c>
      <c r="O73" s="7">
        <f t="shared" si="16"/>
        <v>0</v>
      </c>
      <c r="P73">
        <f t="shared" si="17"/>
        <v>0</v>
      </c>
      <c r="R73">
        <v>666.81743749999998</v>
      </c>
      <c r="S73">
        <v>9.5225448608398438</v>
      </c>
      <c r="T73">
        <v>1.3472408056259155</v>
      </c>
      <c r="U73">
        <v>8.4650812149047852</v>
      </c>
      <c r="V73">
        <v>-1.8627567291259766</v>
      </c>
      <c r="W73">
        <v>1.0946155786514282</v>
      </c>
      <c r="X73" s="1">
        <f t="shared" si="18"/>
        <v>8.0391447224381292</v>
      </c>
      <c r="Y73">
        <f t="shared" si="19"/>
        <v>7.3704656362533569</v>
      </c>
      <c r="Z73" s="7">
        <f t="shared" si="20"/>
        <v>0.66867908618477223</v>
      </c>
      <c r="AA73">
        <f t="shared" si="21"/>
        <v>-1.4834001384017146</v>
      </c>
    </row>
    <row r="74" spans="1:27" x14ac:dyDescent="0.15">
      <c r="A74" s="1">
        <v>1.8401000000000112E-2</v>
      </c>
      <c r="B74" s="1">
        <v>124.95950000000001</v>
      </c>
      <c r="C74" s="1">
        <v>2.2145000000000081E-2</v>
      </c>
      <c r="D74" s="1">
        <v>126.9323</v>
      </c>
      <c r="E74" s="1">
        <v>7.0704999999999796E-3</v>
      </c>
      <c r="F74" s="1">
        <v>117.80510000000001</v>
      </c>
      <c r="M74" s="1">
        <f t="shared" si="14"/>
        <v>0</v>
      </c>
      <c r="N74">
        <f t="shared" si="15"/>
        <v>0</v>
      </c>
      <c r="O74" s="7">
        <f t="shared" si="16"/>
        <v>0</v>
      </c>
      <c r="P74">
        <f t="shared" si="17"/>
        <v>0</v>
      </c>
      <c r="R74">
        <v>666.50225</v>
      </c>
      <c r="S74">
        <v>9.5581398010253906</v>
      </c>
      <c r="T74">
        <v>1.3543597459793091</v>
      </c>
      <c r="U74">
        <v>8.4996681213378906</v>
      </c>
      <c r="V74">
        <v>-1.872962474822998</v>
      </c>
      <c r="W74">
        <v>1.0895881652832031</v>
      </c>
      <c r="X74" s="1">
        <f t="shared" si="18"/>
        <v>8.0823816831431419</v>
      </c>
      <c r="Y74">
        <f t="shared" si="19"/>
        <v>7.4100799560546875</v>
      </c>
      <c r="Z74" s="7">
        <f t="shared" si="20"/>
        <v>0.67230172708845437</v>
      </c>
      <c r="AA74">
        <f t="shared" si="21"/>
        <v>-1.4757581178822488</v>
      </c>
    </row>
    <row r="75" spans="1:27" x14ac:dyDescent="0.15">
      <c r="A75" s="1">
        <v>1.8916999999999851E-2</v>
      </c>
      <c r="B75" s="1">
        <v>129.2764</v>
      </c>
      <c r="C75" s="1">
        <v>2.4348000000000036E-2</v>
      </c>
      <c r="D75" s="1">
        <v>136.67359999999999</v>
      </c>
      <c r="E75" s="1">
        <v>7.760500000000059E-3</v>
      </c>
      <c r="F75" s="1">
        <v>121.1555</v>
      </c>
      <c r="M75" s="1">
        <f t="shared" si="14"/>
        <v>0</v>
      </c>
      <c r="N75">
        <f t="shared" si="15"/>
        <v>0</v>
      </c>
      <c r="O75" s="7">
        <f t="shared" si="16"/>
        <v>0</v>
      </c>
      <c r="P75">
        <f t="shared" si="17"/>
        <v>0</v>
      </c>
      <c r="R75">
        <v>667.00387499999999</v>
      </c>
      <c r="S75">
        <v>9.6115341186523438</v>
      </c>
      <c r="T75">
        <v>1.3649215698242188</v>
      </c>
      <c r="U75">
        <v>8.5504589080810547</v>
      </c>
      <c r="V75">
        <v>-1.8856985569000244</v>
      </c>
      <c r="W75">
        <v>1.0875036716461182</v>
      </c>
      <c r="X75" s="1">
        <f t="shared" si="18"/>
        <v>8.1401616734126581</v>
      </c>
      <c r="Y75">
        <f t="shared" si="19"/>
        <v>7.4629552364349365</v>
      </c>
      <c r="Z75" s="7">
        <f t="shared" si="20"/>
        <v>0.67720643697772154</v>
      </c>
      <c r="AA75">
        <f t="shared" si="21"/>
        <v>-1.4713724452396857</v>
      </c>
    </row>
    <row r="76" spans="1:27" x14ac:dyDescent="0.15">
      <c r="A76" s="1">
        <v>2.0287999999999862E-2</v>
      </c>
      <c r="B76" s="1">
        <v>136.5659</v>
      </c>
      <c r="C76" s="1">
        <v>2.5096500000000299E-2</v>
      </c>
      <c r="D76" s="1">
        <v>139.60550000000001</v>
      </c>
      <c r="E76" s="1">
        <v>8.6425000000001084E-3</v>
      </c>
      <c r="F76" s="1">
        <v>130.4452</v>
      </c>
      <c r="M76" s="1">
        <f t="shared" si="14"/>
        <v>0</v>
      </c>
      <c r="N76">
        <f t="shared" si="15"/>
        <v>0</v>
      </c>
      <c r="O76" s="7">
        <f t="shared" si="16"/>
        <v>0</v>
      </c>
      <c r="P76">
        <f t="shared" si="17"/>
        <v>0</v>
      </c>
      <c r="R76">
        <v>667.30281249999996</v>
      </c>
      <c r="S76">
        <v>9.631556510925293</v>
      </c>
      <c r="T76">
        <v>1.3688629865646362</v>
      </c>
      <c r="U76">
        <v>8.5694131851196289</v>
      </c>
      <c r="V76">
        <v>-1.8901317119598389</v>
      </c>
      <c r="W76">
        <v>1.0875087976455688</v>
      </c>
      <c r="X76" s="1">
        <f t="shared" si="18"/>
        <v>8.160878611296349</v>
      </c>
      <c r="Y76">
        <f t="shared" si="19"/>
        <v>7.4819043874740601</v>
      </c>
      <c r="Z76" s="7">
        <f t="shared" si="20"/>
        <v>0.67897422382228889</v>
      </c>
      <c r="AA76">
        <f t="shared" si="21"/>
        <v>-1.470677899628944</v>
      </c>
    </row>
    <row r="77" spans="1:27" x14ac:dyDescent="0.15">
      <c r="A77" s="1">
        <v>2.0919999999999828E-2</v>
      </c>
      <c r="B77" s="1">
        <v>138.81560000000002</v>
      </c>
      <c r="C77" s="1">
        <v>2.5288499999999825E-2</v>
      </c>
      <c r="D77" s="1">
        <v>144.00370000000001</v>
      </c>
      <c r="E77" s="1">
        <v>9.6019999999998884E-3</v>
      </c>
      <c r="F77" s="1">
        <v>132.93770000000001</v>
      </c>
      <c r="M77" s="1">
        <f t="shared" si="14"/>
        <v>0</v>
      </c>
      <c r="N77">
        <f t="shared" si="15"/>
        <v>0</v>
      </c>
      <c r="O77" s="7">
        <f t="shared" si="16"/>
        <v>0</v>
      </c>
      <c r="P77">
        <f t="shared" si="17"/>
        <v>0</v>
      </c>
      <c r="R77">
        <v>667.72987499999999</v>
      </c>
      <c r="S77">
        <v>9.661590576171875</v>
      </c>
      <c r="T77">
        <v>1.3748574256896973</v>
      </c>
      <c r="U77">
        <v>8.5978488922119141</v>
      </c>
      <c r="V77">
        <v>-1.8967330455780029</v>
      </c>
      <c r="W77">
        <v>1.0875781774520874</v>
      </c>
      <c r="X77" s="1">
        <f t="shared" si="18"/>
        <v>8.1919149422261874</v>
      </c>
      <c r="Y77">
        <f t="shared" si="19"/>
        <v>7.5102707147598267</v>
      </c>
      <c r="Z77" s="7">
        <f t="shared" si="20"/>
        <v>0.68164422746636077</v>
      </c>
      <c r="AA77">
        <f t="shared" si="21"/>
        <v>-1.4696756339456876</v>
      </c>
    </row>
    <row r="78" spans="1:27" x14ac:dyDescent="0.15">
      <c r="A78" s="1">
        <v>2.1912500000000446E-2</v>
      </c>
      <c r="B78" s="1">
        <v>144.02360000000002</v>
      </c>
      <c r="C78" s="1">
        <v>2.7362500000000178E-2</v>
      </c>
      <c r="D78" s="1">
        <v>147.96929999999998</v>
      </c>
      <c r="E78" s="1">
        <v>9.0834999999998001E-3</v>
      </c>
      <c r="F78" s="1">
        <v>134.0394</v>
      </c>
      <c r="M78" s="1">
        <f t="shared" si="14"/>
        <v>0</v>
      </c>
      <c r="N78">
        <f t="shared" si="15"/>
        <v>0</v>
      </c>
      <c r="O78" s="7">
        <f t="shared" si="16"/>
        <v>0</v>
      </c>
      <c r="P78">
        <f t="shared" si="17"/>
        <v>0</v>
      </c>
      <c r="R78">
        <v>668.32799999999997</v>
      </c>
      <c r="S78">
        <v>9.7066411972045898</v>
      </c>
      <c r="T78">
        <v>1.3839572668075562</v>
      </c>
      <c r="U78">
        <v>8.6405239105224609</v>
      </c>
      <c r="V78">
        <v>-1.9064726829528809</v>
      </c>
      <c r="W78">
        <v>1.0878310203552246</v>
      </c>
      <c r="X78" s="1">
        <f t="shared" si="18"/>
        <v>8.2383310899394662</v>
      </c>
      <c r="Y78">
        <f t="shared" si="19"/>
        <v>7.5526928901672363</v>
      </c>
      <c r="Z78" s="7">
        <f t="shared" si="20"/>
        <v>0.68563819977222984</v>
      </c>
      <c r="AA78">
        <f t="shared" si="21"/>
        <v>-1.4683101072651237</v>
      </c>
    </row>
    <row r="79" spans="1:27" x14ac:dyDescent="0.15">
      <c r="A79" s="1">
        <v>2.3295000000000066E-2</v>
      </c>
      <c r="B79" s="1">
        <v>151.6645</v>
      </c>
      <c r="C79" s="1">
        <v>2.8393500000000405E-2</v>
      </c>
      <c r="D79" s="1">
        <v>154.59639999999999</v>
      </c>
      <c r="E79" s="1">
        <v>1.0360000000000369E-2</v>
      </c>
      <c r="F79" s="1">
        <v>140.4162</v>
      </c>
      <c r="M79" s="1">
        <f t="shared" si="14"/>
        <v>0</v>
      </c>
      <c r="N79">
        <f t="shared" si="15"/>
        <v>0</v>
      </c>
      <c r="O79" s="7">
        <f t="shared" si="16"/>
        <v>0</v>
      </c>
      <c r="P79">
        <f t="shared" si="17"/>
        <v>0</v>
      </c>
      <c r="R79">
        <v>669.00268749999998</v>
      </c>
      <c r="S79">
        <v>9.7742176055908203</v>
      </c>
      <c r="T79">
        <v>1.3983278274536133</v>
      </c>
      <c r="U79">
        <v>8.7046871185302734</v>
      </c>
      <c r="V79">
        <v>-1.9196637868881226</v>
      </c>
      <c r="W79">
        <v>1.0891233682632446</v>
      </c>
      <c r="X79" s="1">
        <f t="shared" si="18"/>
        <v>8.3069777649409478</v>
      </c>
      <c r="Y79">
        <f t="shared" si="19"/>
        <v>7.6155637502670288</v>
      </c>
      <c r="Z79" s="7">
        <f t="shared" si="20"/>
        <v>0.69141401467391894</v>
      </c>
      <c r="AA79">
        <f t="shared" si="21"/>
        <v>-1.4672398406498726</v>
      </c>
    </row>
    <row r="80" spans="1:27" x14ac:dyDescent="0.15">
      <c r="A80" s="1">
        <v>2.4258999999999808E-2</v>
      </c>
      <c r="B80" s="1">
        <v>155.2852</v>
      </c>
      <c r="C80" s="1">
        <v>2.9281999999999808E-2</v>
      </c>
      <c r="D80" s="1">
        <v>162.04179999999999</v>
      </c>
      <c r="E80" s="1">
        <v>1.11460000000001E-2</v>
      </c>
      <c r="F80" s="1">
        <v>147.09810000000002</v>
      </c>
      <c r="M80" s="1">
        <f t="shared" si="14"/>
        <v>0</v>
      </c>
      <c r="N80">
        <f t="shared" si="15"/>
        <v>0</v>
      </c>
      <c r="O80" s="7">
        <f t="shared" si="16"/>
        <v>0</v>
      </c>
      <c r="P80">
        <f t="shared" si="17"/>
        <v>0</v>
      </c>
      <c r="R80">
        <v>668.97893750000003</v>
      </c>
      <c r="S80">
        <v>9.8755817413330078</v>
      </c>
      <c r="T80">
        <v>1.4192219972610474</v>
      </c>
      <c r="U80">
        <v>8.8020973205566406</v>
      </c>
      <c r="V80">
        <v>-1.9422709941864014</v>
      </c>
      <c r="W80">
        <v>1.0949621200561523</v>
      </c>
      <c r="X80" s="1">
        <f t="shared" si="18"/>
        <v>8.4083035227294225</v>
      </c>
      <c r="Y80">
        <f t="shared" si="19"/>
        <v>7.7071352005004883</v>
      </c>
      <c r="Z80" s="7">
        <f t="shared" si="20"/>
        <v>0.70116832222893422</v>
      </c>
      <c r="AA80">
        <f t="shared" si="21"/>
        <v>-1.4672782186035853</v>
      </c>
    </row>
    <row r="81" spans="1:27" x14ac:dyDescent="0.15">
      <c r="A81" s="1">
        <v>2.459850000000019E-2</v>
      </c>
      <c r="B81" s="1">
        <v>161.6695</v>
      </c>
      <c r="C81" s="1">
        <v>3.0898500000000162E-2</v>
      </c>
      <c r="D81" s="1">
        <v>162.244</v>
      </c>
      <c r="E81" s="1">
        <v>1.1315999999999438E-2</v>
      </c>
      <c r="F81" s="1">
        <v>151.57670000000002</v>
      </c>
      <c r="M81" s="1">
        <f t="shared" si="14"/>
        <v>0</v>
      </c>
      <c r="N81">
        <f t="shared" si="15"/>
        <v>0</v>
      </c>
      <c r="O81" s="7">
        <f t="shared" si="16"/>
        <v>0</v>
      </c>
      <c r="P81">
        <f t="shared" si="17"/>
        <v>0</v>
      </c>
      <c r="R81">
        <v>669.44687499999998</v>
      </c>
      <c r="S81">
        <v>9.9066858291625977</v>
      </c>
      <c r="T81">
        <v>1.4253714084625244</v>
      </c>
      <c r="U81">
        <v>8.8315057754516602</v>
      </c>
      <c r="V81">
        <v>-1.9490543603897095</v>
      </c>
      <c r="W81">
        <v>1.0957194566726685</v>
      </c>
      <c r="X81" s="1">
        <f t="shared" si="18"/>
        <v>8.4397357327882148</v>
      </c>
      <c r="Y81">
        <f t="shared" si="19"/>
        <v>7.7357863187789917</v>
      </c>
      <c r="Z81" s="7">
        <f t="shared" si="20"/>
        <v>0.70394941400922306</v>
      </c>
      <c r="AA81">
        <f t="shared" si="21"/>
        <v>-1.4669500963743829</v>
      </c>
    </row>
    <row r="82" spans="1:27" x14ac:dyDescent="0.15">
      <c r="A82" s="1">
        <v>2.661350000000029E-2</v>
      </c>
      <c r="B82" s="1">
        <v>166.8246</v>
      </c>
      <c r="C82" s="1">
        <v>3.2267999999999741E-2</v>
      </c>
      <c r="D82" s="1">
        <v>172.26310000000001</v>
      </c>
      <c r="E82" s="1">
        <v>1.2702500000000061E-2</v>
      </c>
      <c r="F82" s="1">
        <v>156.89329999999998</v>
      </c>
      <c r="M82" s="1">
        <f t="shared" si="14"/>
        <v>0</v>
      </c>
      <c r="N82">
        <f t="shared" si="15"/>
        <v>0</v>
      </c>
      <c r="O82" s="7">
        <f t="shared" si="16"/>
        <v>0</v>
      </c>
      <c r="P82">
        <f t="shared" si="17"/>
        <v>0</v>
      </c>
      <c r="R82">
        <v>670.16806250000002</v>
      </c>
      <c r="S82">
        <v>9.953343391418457</v>
      </c>
      <c r="T82">
        <v>1.4347319602966309</v>
      </c>
      <c r="U82">
        <v>8.8755874633789063</v>
      </c>
      <c r="V82">
        <v>-1.9590613842010498</v>
      </c>
      <c r="W82">
        <v>1.0966991186141968</v>
      </c>
      <c r="X82" s="1">
        <f t="shared" si="18"/>
        <v>8.4869863405965837</v>
      </c>
      <c r="Y82">
        <f t="shared" si="19"/>
        <v>7.7788883447647095</v>
      </c>
      <c r="Z82" s="7">
        <f t="shared" si="20"/>
        <v>0.70809799583187427</v>
      </c>
      <c r="AA82">
        <f t="shared" si="21"/>
        <v>-1.4663570508218733</v>
      </c>
    </row>
    <row r="83" spans="1:27" x14ac:dyDescent="0.15">
      <c r="A83" s="1">
        <v>2.6164999999999772E-2</v>
      </c>
      <c r="B83" s="1">
        <v>169.42570000000001</v>
      </c>
      <c r="C83" s="1">
        <v>3.2897000000000176E-2</v>
      </c>
      <c r="D83" s="1">
        <v>177.0865</v>
      </c>
      <c r="E83" s="1">
        <v>1.2877000000000471E-2</v>
      </c>
      <c r="F83" s="1">
        <v>159.3253</v>
      </c>
      <c r="M83" s="1">
        <f t="shared" si="14"/>
        <v>0</v>
      </c>
      <c r="N83">
        <f t="shared" si="15"/>
        <v>0</v>
      </c>
      <c r="O83" s="7">
        <f t="shared" si="16"/>
        <v>0</v>
      </c>
      <c r="P83">
        <f t="shared" si="17"/>
        <v>0</v>
      </c>
      <c r="R83">
        <v>670.85856249999995</v>
      </c>
      <c r="S83">
        <v>10</v>
      </c>
      <c r="T83">
        <v>1.4441660642623901</v>
      </c>
      <c r="U83">
        <v>8.9196901321411133</v>
      </c>
      <c r="V83">
        <v>-1.9690351486206055</v>
      </c>
      <c r="W83">
        <v>1.0976197719573975</v>
      </c>
      <c r="X83" s="1">
        <f t="shared" si="18"/>
        <v>8.5343264080588437</v>
      </c>
      <c r="Y83">
        <f t="shared" si="19"/>
        <v>7.8220703601837158</v>
      </c>
      <c r="Z83" s="7">
        <f t="shared" si="20"/>
        <v>0.71225604787512786</v>
      </c>
      <c r="AA83">
        <f t="shared" si="21"/>
        <v>-1.4656735919411563</v>
      </c>
    </row>
    <row r="84" spans="1:27" x14ac:dyDescent="0.15">
      <c r="A84" s="1">
        <v>2.8297000000000239E-2</v>
      </c>
      <c r="B84" s="1">
        <v>179.95699999999999</v>
      </c>
      <c r="C84" s="1">
        <v>3.3082499999999904E-2</v>
      </c>
      <c r="D84" s="1">
        <v>181.12570000000002</v>
      </c>
      <c r="E84" s="1">
        <v>1.4540999999999915E-2</v>
      </c>
      <c r="F84" s="1">
        <v>172.58720000000002</v>
      </c>
      <c r="M84" s="1">
        <f t="shared" si="14"/>
        <v>0</v>
      </c>
      <c r="N84">
        <f t="shared" si="15"/>
        <v>0</v>
      </c>
      <c r="O84" s="7">
        <f t="shared" si="16"/>
        <v>0</v>
      </c>
      <c r="P84">
        <f t="shared" si="17"/>
        <v>0</v>
      </c>
      <c r="X84" s="1"/>
      <c r="Z84" s="7"/>
    </row>
    <row r="85" spans="1:27" x14ac:dyDescent="0.15">
      <c r="A85" s="1">
        <v>2.9655499999999613E-2</v>
      </c>
      <c r="B85" s="1">
        <v>184.51770000000002</v>
      </c>
      <c r="C85" s="1">
        <v>3.4586000000000006E-2</v>
      </c>
      <c r="D85" s="1">
        <v>188.9897</v>
      </c>
      <c r="E85" s="1">
        <v>1.5353000000000172E-2</v>
      </c>
      <c r="F85" s="1">
        <v>175.708</v>
      </c>
      <c r="M85" s="1">
        <f t="shared" si="14"/>
        <v>0</v>
      </c>
      <c r="N85">
        <f t="shared" si="15"/>
        <v>0</v>
      </c>
      <c r="O85" s="7">
        <f t="shared" si="16"/>
        <v>0</v>
      </c>
      <c r="P85">
        <f t="shared" si="17"/>
        <v>0</v>
      </c>
      <c r="X85" s="1"/>
      <c r="Z85" s="7"/>
    </row>
    <row r="86" spans="1:27" x14ac:dyDescent="0.15">
      <c r="A86" s="1">
        <v>2.9069999999999929E-2</v>
      </c>
      <c r="B86" s="1">
        <v>182.99079999999998</v>
      </c>
      <c r="C86" s="1">
        <v>3.6615500000000356E-2</v>
      </c>
      <c r="D86" s="1">
        <v>194.5359</v>
      </c>
      <c r="E86" s="1">
        <v>1.5598499999999849E-2</v>
      </c>
      <c r="F86" s="1">
        <v>175.7826</v>
      </c>
      <c r="M86" s="1">
        <f t="shared" si="14"/>
        <v>0</v>
      </c>
      <c r="N86">
        <f t="shared" si="15"/>
        <v>0</v>
      </c>
      <c r="O86" s="7">
        <f t="shared" si="16"/>
        <v>0</v>
      </c>
      <c r="P86">
        <f t="shared" si="17"/>
        <v>0</v>
      </c>
      <c r="X86" s="1"/>
      <c r="Z86" s="7"/>
    </row>
    <row r="87" spans="1:27" x14ac:dyDescent="0.15">
      <c r="A87" s="1">
        <v>3.1357000000000745E-2</v>
      </c>
      <c r="B87" s="1">
        <v>197.9676</v>
      </c>
      <c r="C87" s="1">
        <v>3.7227000000000565E-2</v>
      </c>
      <c r="D87" s="1">
        <v>198.50800000000001</v>
      </c>
      <c r="E87" s="1">
        <v>1.6266499999999962E-2</v>
      </c>
      <c r="F87" s="1">
        <v>185.7063</v>
      </c>
      <c r="M87" s="1">
        <f t="shared" si="14"/>
        <v>0</v>
      </c>
      <c r="N87">
        <f t="shared" si="15"/>
        <v>0</v>
      </c>
      <c r="O87" s="7">
        <f t="shared" si="16"/>
        <v>0</v>
      </c>
      <c r="P87">
        <f t="shared" si="17"/>
        <v>0</v>
      </c>
      <c r="X87" s="1"/>
      <c r="Z87" s="7"/>
    </row>
    <row r="88" spans="1:27" x14ac:dyDescent="0.15">
      <c r="A88" s="1">
        <v>3.2927000000000373E-2</v>
      </c>
      <c r="B88" s="1">
        <v>205.3185</v>
      </c>
      <c r="C88" s="1">
        <v>3.8120000000000154E-2</v>
      </c>
      <c r="D88" s="1">
        <v>204.98679999999999</v>
      </c>
      <c r="E88" s="1">
        <v>1.7818500000000181E-2</v>
      </c>
      <c r="F88" s="1">
        <v>191.67870000000002</v>
      </c>
      <c r="M88" s="1">
        <f t="shared" si="14"/>
        <v>0</v>
      </c>
      <c r="N88">
        <f t="shared" si="15"/>
        <v>0</v>
      </c>
      <c r="O88" s="7">
        <f t="shared" si="16"/>
        <v>0</v>
      </c>
      <c r="P88">
        <f t="shared" si="17"/>
        <v>0</v>
      </c>
      <c r="X88" s="1"/>
      <c r="Z88" s="7"/>
    </row>
    <row r="89" spans="1:27" x14ac:dyDescent="0.15">
      <c r="A89" s="1">
        <v>3.3590499999999412E-2</v>
      </c>
      <c r="B89" s="1">
        <v>208.8853</v>
      </c>
      <c r="C89" s="1">
        <v>4.0832000000000424E-2</v>
      </c>
      <c r="D89" s="1">
        <v>214.4589</v>
      </c>
      <c r="E89" s="1">
        <v>1.7788499999999541E-2</v>
      </c>
      <c r="F89" s="1">
        <v>193.76589999999999</v>
      </c>
      <c r="M89" s="1">
        <f t="shared" si="14"/>
        <v>0</v>
      </c>
      <c r="N89">
        <f t="shared" si="15"/>
        <v>0</v>
      </c>
      <c r="O89" s="7">
        <f t="shared" si="16"/>
        <v>0</v>
      </c>
      <c r="P89">
        <f t="shared" si="17"/>
        <v>0</v>
      </c>
      <c r="X89" s="1"/>
      <c r="Z89" s="7"/>
    </row>
    <row r="90" spans="1:27" x14ac:dyDescent="0.15">
      <c r="A90" s="1">
        <v>3.4340499999999885E-2</v>
      </c>
      <c r="B90" s="1">
        <v>212.14779999999999</v>
      </c>
      <c r="C90" s="1">
        <v>4.052449999999963E-2</v>
      </c>
      <c r="D90" s="1">
        <v>217.7621</v>
      </c>
      <c r="E90" s="1">
        <v>1.9113500000000005E-2</v>
      </c>
      <c r="F90" s="1">
        <v>200.97409999999999</v>
      </c>
      <c r="M90" s="1">
        <f t="shared" si="14"/>
        <v>0</v>
      </c>
      <c r="N90">
        <f t="shared" si="15"/>
        <v>0</v>
      </c>
      <c r="O90" s="7">
        <f t="shared" si="16"/>
        <v>0</v>
      </c>
      <c r="P90">
        <f t="shared" si="17"/>
        <v>0</v>
      </c>
      <c r="X90" s="1"/>
      <c r="Z90" s="7"/>
    </row>
    <row r="91" spans="1:27" x14ac:dyDescent="0.15">
      <c r="A91" s="1">
        <v>3.5583999999999616E-2</v>
      </c>
      <c r="B91" s="1">
        <v>220.74779999999998</v>
      </c>
      <c r="C91" s="1">
        <v>4.2912499999999909E-2</v>
      </c>
      <c r="D91" s="1">
        <v>227.0848</v>
      </c>
      <c r="E91" s="1">
        <v>2.0265999999999895E-2</v>
      </c>
      <c r="F91" s="1">
        <v>208.02070000000001</v>
      </c>
      <c r="M91" s="1">
        <f t="shared" si="14"/>
        <v>0</v>
      </c>
      <c r="N91">
        <f t="shared" si="15"/>
        <v>0</v>
      </c>
      <c r="O91" s="7">
        <f t="shared" si="16"/>
        <v>0</v>
      </c>
      <c r="P91">
        <f t="shared" si="17"/>
        <v>0</v>
      </c>
      <c r="X91" s="1"/>
      <c r="Z91" s="7"/>
    </row>
    <row r="92" spans="1:27" x14ac:dyDescent="0.15">
      <c r="A92" s="1">
        <v>3.6864500000000078E-2</v>
      </c>
      <c r="B92" s="1">
        <v>225.6525</v>
      </c>
      <c r="C92" s="1">
        <v>4.330799999999968E-2</v>
      </c>
      <c r="D92" s="1">
        <v>227.1935</v>
      </c>
      <c r="E92" s="1">
        <v>2.0852499999999718E-2</v>
      </c>
      <c r="F92" s="1">
        <v>213.76920000000001</v>
      </c>
      <c r="M92" s="1">
        <f t="shared" si="14"/>
        <v>0</v>
      </c>
      <c r="N92">
        <f t="shared" si="15"/>
        <v>0</v>
      </c>
      <c r="O92" s="7">
        <f t="shared" si="16"/>
        <v>0</v>
      </c>
      <c r="P92">
        <f t="shared" si="17"/>
        <v>0</v>
      </c>
      <c r="X92" s="1"/>
      <c r="Z92" s="7"/>
    </row>
    <row r="93" spans="1:27" x14ac:dyDescent="0.15">
      <c r="A93" s="1">
        <v>3.8043000000000049E-2</v>
      </c>
      <c r="B93" s="1">
        <v>232.38159999999999</v>
      </c>
      <c r="C93" s="1">
        <v>4.5058499999999668E-2</v>
      </c>
      <c r="D93" s="1">
        <v>240.45439999999999</v>
      </c>
      <c r="E93" s="1">
        <v>2.135100000000012E-2</v>
      </c>
      <c r="F93" s="1">
        <v>218.92420000000001</v>
      </c>
      <c r="M93" s="1">
        <f t="shared" si="14"/>
        <v>0</v>
      </c>
      <c r="N93">
        <f t="shared" si="15"/>
        <v>0</v>
      </c>
      <c r="O93" s="7">
        <f t="shared" si="16"/>
        <v>0</v>
      </c>
      <c r="P93">
        <f t="shared" si="17"/>
        <v>0</v>
      </c>
      <c r="X93" s="1"/>
      <c r="Z93" s="7"/>
    </row>
    <row r="94" spans="1:27" x14ac:dyDescent="0.15">
      <c r="A94" s="1">
        <v>3.9684000000000275E-2</v>
      </c>
      <c r="B94" s="1">
        <v>240.24460000000002</v>
      </c>
      <c r="C94" s="1">
        <v>4.6948999999999685E-2</v>
      </c>
      <c r="D94" s="1">
        <v>244.46720000000002</v>
      </c>
      <c r="E94" s="1">
        <v>2.2628000000000092E-2</v>
      </c>
      <c r="F94" s="1">
        <v>223.34889999999999</v>
      </c>
      <c r="M94" s="1">
        <f t="shared" si="14"/>
        <v>0</v>
      </c>
      <c r="N94">
        <f t="shared" si="15"/>
        <v>0</v>
      </c>
      <c r="O94" s="7">
        <f t="shared" si="16"/>
        <v>0</v>
      </c>
      <c r="P94">
        <f t="shared" si="17"/>
        <v>0</v>
      </c>
      <c r="X94" s="1"/>
      <c r="Z94" s="7"/>
    </row>
    <row r="95" spans="1:27" x14ac:dyDescent="0.15">
      <c r="A95" s="1">
        <v>3.9732000000000323E-2</v>
      </c>
      <c r="B95" s="1">
        <v>242.6634</v>
      </c>
      <c r="C95" s="1">
        <v>4.7374000000000027E-2</v>
      </c>
      <c r="D95" s="1">
        <v>250.77020000000002</v>
      </c>
      <c r="E95" s="1">
        <v>2.3618500000000431E-2</v>
      </c>
      <c r="F95" s="1">
        <v>233.21879999999999</v>
      </c>
      <c r="M95" s="1">
        <f t="shared" si="14"/>
        <v>0</v>
      </c>
      <c r="N95">
        <f t="shared" si="15"/>
        <v>0</v>
      </c>
      <c r="O95" s="7">
        <f t="shared" si="16"/>
        <v>0</v>
      </c>
      <c r="P95">
        <f t="shared" si="17"/>
        <v>0</v>
      </c>
      <c r="X95" s="1"/>
      <c r="Z95" s="7"/>
    </row>
    <row r="96" spans="1:27" x14ac:dyDescent="0.15">
      <c r="A96" s="1">
        <v>4.1224499999999775E-2</v>
      </c>
      <c r="B96" s="1">
        <v>251.8511</v>
      </c>
      <c r="C96" s="1">
        <v>4.9189999999999845E-2</v>
      </c>
      <c r="D96" s="1">
        <v>263.16750000000002</v>
      </c>
      <c r="E96" s="1">
        <v>2.4762999999999646E-2</v>
      </c>
      <c r="F96" s="1">
        <v>236.63060000000002</v>
      </c>
      <c r="M96" s="1">
        <f t="shared" si="14"/>
        <v>0</v>
      </c>
      <c r="N96">
        <f t="shared" si="15"/>
        <v>0</v>
      </c>
      <c r="O96" s="7">
        <f t="shared" si="16"/>
        <v>0</v>
      </c>
      <c r="P96">
        <f t="shared" si="17"/>
        <v>0</v>
      </c>
      <c r="X96" s="1"/>
      <c r="Z96" s="7"/>
    </row>
    <row r="97" spans="1:26" x14ac:dyDescent="0.15">
      <c r="A97" s="1">
        <v>4.1330499999999493E-2</v>
      </c>
      <c r="B97" s="1">
        <v>252.18940000000001</v>
      </c>
      <c r="C97" s="1">
        <v>4.9996500000000665E-2</v>
      </c>
      <c r="D97" s="1">
        <v>265.38319999999999</v>
      </c>
      <c r="E97" s="1">
        <v>2.6390000000000136E-2</v>
      </c>
      <c r="F97" s="1">
        <v>243.85300000000001</v>
      </c>
      <c r="M97" s="1">
        <f t="shared" si="14"/>
        <v>0</v>
      </c>
      <c r="N97">
        <f t="shared" si="15"/>
        <v>0</v>
      </c>
      <c r="O97" s="7">
        <f t="shared" si="16"/>
        <v>0</v>
      </c>
      <c r="P97">
        <f t="shared" si="17"/>
        <v>0</v>
      </c>
      <c r="X97" s="1"/>
      <c r="Z97" s="7"/>
    </row>
    <row r="98" spans="1:26" x14ac:dyDescent="0.15">
      <c r="A98" s="1">
        <v>4.1682499999999401E-2</v>
      </c>
      <c r="B98" s="1">
        <v>252.5805</v>
      </c>
      <c r="C98" s="1">
        <v>5.1018000000000008E-2</v>
      </c>
      <c r="D98" s="1">
        <v>266.03790000000004</v>
      </c>
      <c r="E98" s="1">
        <v>2.7159000000000599E-2</v>
      </c>
      <c r="F98" s="1">
        <v>250.0342</v>
      </c>
      <c r="M98" s="1">
        <f t="shared" si="14"/>
        <v>0</v>
      </c>
      <c r="N98">
        <f t="shared" si="15"/>
        <v>0</v>
      </c>
      <c r="O98" s="7">
        <f t="shared" si="16"/>
        <v>0</v>
      </c>
      <c r="P98">
        <f t="shared" si="17"/>
        <v>0</v>
      </c>
      <c r="X98" s="1"/>
      <c r="Z98" s="7"/>
    </row>
    <row r="99" spans="1:26" x14ac:dyDescent="0.15">
      <c r="A99" s="1">
        <v>4.2001000000000399E-2</v>
      </c>
      <c r="B99" s="1">
        <v>253.08789999999999</v>
      </c>
      <c r="C99" s="1">
        <v>5.3352500000000802E-2</v>
      </c>
      <c r="D99" s="1">
        <v>278.59020000000004</v>
      </c>
      <c r="E99" s="1">
        <v>2.8237999999999985E-2</v>
      </c>
      <c r="F99" s="1">
        <v>256.4119</v>
      </c>
      <c r="M99" s="1">
        <f t="shared" si="14"/>
        <v>0</v>
      </c>
      <c r="N99">
        <f t="shared" si="15"/>
        <v>0</v>
      </c>
      <c r="O99" s="7">
        <f t="shared" si="16"/>
        <v>0</v>
      </c>
      <c r="P99">
        <f t="shared" si="17"/>
        <v>0</v>
      </c>
      <c r="X99" s="1"/>
      <c r="Z99" s="7"/>
    </row>
    <row r="100" spans="1:26" x14ac:dyDescent="0.15">
      <c r="A100" s="1">
        <v>4.1902000000000328E-2</v>
      </c>
      <c r="B100" s="1">
        <v>253.3648</v>
      </c>
      <c r="C100" s="1">
        <v>5.3995000000000015E-2</v>
      </c>
      <c r="D100" s="1">
        <v>280.6103</v>
      </c>
      <c r="E100" s="1">
        <v>2.7797999999999767E-2</v>
      </c>
      <c r="F100" s="1">
        <v>257.12709999999998</v>
      </c>
      <c r="M100" s="1">
        <f t="shared" si="14"/>
        <v>0</v>
      </c>
      <c r="N100">
        <f t="shared" si="15"/>
        <v>0</v>
      </c>
      <c r="O100" s="7">
        <f t="shared" si="16"/>
        <v>0</v>
      </c>
      <c r="P100">
        <f t="shared" si="17"/>
        <v>0</v>
      </c>
      <c r="X100" s="1"/>
      <c r="Z100" s="7"/>
    </row>
    <row r="101" spans="1:26" x14ac:dyDescent="0.15">
      <c r="A101" s="1">
        <v>4.2297000000000029E-2</v>
      </c>
      <c r="B101" s="1">
        <v>253.76349999999999</v>
      </c>
      <c r="C101" s="1">
        <v>5.7133500000000392E-2</v>
      </c>
      <c r="D101" s="1">
        <v>293.62180000000001</v>
      </c>
      <c r="E101" s="1">
        <v>3.2929999999999904E-2</v>
      </c>
      <c r="F101" s="1">
        <v>274.98940000000005</v>
      </c>
      <c r="M101" s="1">
        <f t="shared" si="14"/>
        <v>0</v>
      </c>
      <c r="N101">
        <f t="shared" si="15"/>
        <v>0</v>
      </c>
      <c r="O101" s="7">
        <f t="shared" si="16"/>
        <v>0</v>
      </c>
      <c r="P101">
        <f t="shared" si="17"/>
        <v>0</v>
      </c>
      <c r="X101" s="1"/>
      <c r="Z101" s="7"/>
    </row>
    <row r="102" spans="1:26" x14ac:dyDescent="0.15">
      <c r="A102" s="1">
        <v>4.2124499999999454E-2</v>
      </c>
      <c r="B102" s="1">
        <v>252.97929999999999</v>
      </c>
      <c r="C102" s="1">
        <v>5.7383500000000254E-2</v>
      </c>
      <c r="D102" s="1">
        <v>294.1216</v>
      </c>
      <c r="E102" s="1">
        <v>3.3006000000000313E-2</v>
      </c>
      <c r="F102" s="1">
        <v>279.45479999999998</v>
      </c>
      <c r="M102" s="1">
        <f t="shared" si="14"/>
        <v>0</v>
      </c>
      <c r="N102">
        <f t="shared" si="15"/>
        <v>0</v>
      </c>
      <c r="O102" s="7">
        <f t="shared" si="16"/>
        <v>0</v>
      </c>
      <c r="P102">
        <f t="shared" si="17"/>
        <v>0</v>
      </c>
      <c r="X102" s="1"/>
      <c r="Z102" s="7"/>
    </row>
    <row r="103" spans="1:26" x14ac:dyDescent="0.15">
      <c r="A103" s="1">
        <v>4.239050000000022E-2</v>
      </c>
      <c r="B103" s="1">
        <v>249.1489</v>
      </c>
      <c r="C103" s="1">
        <v>5.8862499999999596E-2</v>
      </c>
      <c r="D103" s="1">
        <v>304.43079999999998</v>
      </c>
      <c r="E103" s="1">
        <v>3.3459999999999379E-2</v>
      </c>
      <c r="F103" s="1">
        <v>282.69079999999997</v>
      </c>
      <c r="M103" s="1">
        <f t="shared" si="14"/>
        <v>0</v>
      </c>
      <c r="N103">
        <f t="shared" si="15"/>
        <v>0</v>
      </c>
      <c r="O103" s="7">
        <f t="shared" si="16"/>
        <v>0</v>
      </c>
      <c r="P103">
        <f t="shared" si="17"/>
        <v>0</v>
      </c>
      <c r="X103" s="1"/>
      <c r="Z103" s="7"/>
    </row>
    <row r="104" spans="1:26" x14ac:dyDescent="0.15">
      <c r="A104" s="1">
        <v>4.1384000000000309E-2</v>
      </c>
      <c r="B104" s="1">
        <v>249.75070000000002</v>
      </c>
      <c r="C104" s="1">
        <v>6.2083000000000332E-2</v>
      </c>
      <c r="D104" s="1">
        <v>311.68619999999999</v>
      </c>
      <c r="E104" s="1">
        <v>3.4757000000000371E-2</v>
      </c>
      <c r="F104" s="1">
        <v>290.90629999999999</v>
      </c>
      <c r="M104" s="1">
        <f t="shared" si="14"/>
        <v>0</v>
      </c>
      <c r="N104">
        <f t="shared" si="15"/>
        <v>0</v>
      </c>
      <c r="O104" s="7">
        <f t="shared" si="16"/>
        <v>0</v>
      </c>
      <c r="P104">
        <f t="shared" si="17"/>
        <v>0</v>
      </c>
      <c r="X104" s="1"/>
      <c r="Z104" s="7"/>
    </row>
    <row r="105" spans="1:26" x14ac:dyDescent="0.15">
      <c r="A105" s="1">
        <v>4.1390499999999886E-2</v>
      </c>
      <c r="B105" s="1">
        <v>250.2364</v>
      </c>
      <c r="C105" s="1">
        <v>6.2479499999999355E-2</v>
      </c>
      <c r="D105" s="1">
        <v>314.55099999999999</v>
      </c>
      <c r="E105" s="1">
        <v>3.6622499999999558E-2</v>
      </c>
      <c r="F105" s="1">
        <v>297.56740000000002</v>
      </c>
      <c r="M105" s="1">
        <f t="shared" si="14"/>
        <v>0</v>
      </c>
      <c r="N105">
        <f t="shared" si="15"/>
        <v>0</v>
      </c>
      <c r="O105" s="7">
        <f t="shared" si="16"/>
        <v>0</v>
      </c>
      <c r="P105">
        <f t="shared" si="17"/>
        <v>0</v>
      </c>
      <c r="X105" s="1"/>
      <c r="Z105" s="7"/>
    </row>
    <row r="106" spans="1:26" x14ac:dyDescent="0.15">
      <c r="A106" s="1">
        <v>4.1302499999999576E-2</v>
      </c>
      <c r="B106" s="1">
        <v>250.71629999999999</v>
      </c>
      <c r="C106" s="1">
        <v>6.5345999999999904E-2</v>
      </c>
      <c r="D106" s="1">
        <v>324.79879999999997</v>
      </c>
      <c r="E106" s="1">
        <v>3.6708000000000407E-2</v>
      </c>
      <c r="F106" s="1">
        <v>302.76220000000001</v>
      </c>
      <c r="M106" s="1">
        <f t="shared" si="14"/>
        <v>0</v>
      </c>
      <c r="N106">
        <f t="shared" si="15"/>
        <v>0</v>
      </c>
      <c r="O106" s="7">
        <f t="shared" si="16"/>
        <v>0</v>
      </c>
      <c r="P106">
        <f t="shared" si="17"/>
        <v>0</v>
      </c>
      <c r="X106" s="1"/>
      <c r="Z106" s="7"/>
    </row>
    <row r="107" spans="1:26" x14ac:dyDescent="0.15">
      <c r="A107" s="1">
        <v>4.161199999999976E-2</v>
      </c>
      <c r="B107" s="1">
        <v>251.16890000000001</v>
      </c>
      <c r="C107" s="1">
        <v>6.6315499999999972E-2</v>
      </c>
      <c r="D107" s="1">
        <v>327.59640000000002</v>
      </c>
      <c r="E107" s="1">
        <v>3.7158500000000316E-2</v>
      </c>
      <c r="F107" s="1">
        <v>307.67349999999999</v>
      </c>
      <c r="M107" s="1">
        <f t="shared" si="14"/>
        <v>0</v>
      </c>
      <c r="N107">
        <f t="shared" si="15"/>
        <v>0</v>
      </c>
      <c r="O107" s="7">
        <f t="shared" si="16"/>
        <v>0</v>
      </c>
      <c r="P107">
        <f t="shared" si="17"/>
        <v>0</v>
      </c>
      <c r="X107" s="1"/>
      <c r="Z107" s="7"/>
    </row>
    <row r="108" spans="1:26" x14ac:dyDescent="0.15">
      <c r="A108" s="1">
        <v>4.1479499999999891E-2</v>
      </c>
      <c r="B108" s="1">
        <v>251.6962</v>
      </c>
      <c r="C108" s="1">
        <v>6.8348999999999549E-2</v>
      </c>
      <c r="D108" s="1">
        <v>336.40520000000004</v>
      </c>
      <c r="E108" s="1">
        <v>3.935099999999947E-2</v>
      </c>
      <c r="F108" s="1">
        <v>313.9633</v>
      </c>
      <c r="M108" s="1">
        <f t="shared" si="14"/>
        <v>0</v>
      </c>
      <c r="N108">
        <f t="shared" si="15"/>
        <v>0</v>
      </c>
      <c r="O108" s="7">
        <f t="shared" si="16"/>
        <v>0</v>
      </c>
      <c r="P108">
        <f t="shared" si="17"/>
        <v>0</v>
      </c>
      <c r="X108" s="1"/>
      <c r="Z108" s="7"/>
    </row>
    <row r="109" spans="1:26" x14ac:dyDescent="0.15">
      <c r="A109" s="1">
        <v>4.1704000000000185E-2</v>
      </c>
      <c r="B109" s="1">
        <v>252.31789999999998</v>
      </c>
      <c r="C109" s="1">
        <v>7.0911499999999794E-2</v>
      </c>
      <c r="D109" s="1">
        <v>345.7346</v>
      </c>
      <c r="E109" s="1">
        <v>4.0058499999999331E-2</v>
      </c>
      <c r="F109" s="1">
        <v>317.40159999999997</v>
      </c>
      <c r="M109" s="1">
        <f t="shared" si="14"/>
        <v>0</v>
      </c>
      <c r="N109">
        <f t="shared" si="15"/>
        <v>0</v>
      </c>
      <c r="O109" s="7">
        <f t="shared" si="16"/>
        <v>0</v>
      </c>
      <c r="P109">
        <f t="shared" si="17"/>
        <v>0</v>
      </c>
      <c r="X109" s="1"/>
      <c r="Z109" s="7"/>
    </row>
    <row r="110" spans="1:26" x14ac:dyDescent="0.15">
      <c r="A110" s="1">
        <v>4.1767499999999735E-2</v>
      </c>
      <c r="B110" s="1">
        <v>252.93860000000001</v>
      </c>
      <c r="C110" s="1">
        <v>7.123299999999988E-2</v>
      </c>
      <c r="D110" s="1">
        <v>348.46429999999998</v>
      </c>
      <c r="E110" s="1">
        <v>4.2405999999999722E-2</v>
      </c>
      <c r="F110" s="1">
        <v>329.9</v>
      </c>
      <c r="M110" s="1">
        <f t="shared" si="14"/>
        <v>0</v>
      </c>
      <c r="N110">
        <f t="shared" si="15"/>
        <v>0</v>
      </c>
      <c r="O110" s="7">
        <f t="shared" si="16"/>
        <v>0</v>
      </c>
      <c r="P110">
        <f t="shared" si="17"/>
        <v>0</v>
      </c>
      <c r="X110" s="1"/>
      <c r="Z110" s="7"/>
    </row>
    <row r="111" spans="1:26" x14ac:dyDescent="0.15">
      <c r="A111" s="1">
        <v>4.1595500000000118E-2</v>
      </c>
      <c r="B111" s="1">
        <v>253.50649999999999</v>
      </c>
      <c r="C111" s="1">
        <v>7.5137999999999927E-2</v>
      </c>
      <c r="D111" s="1">
        <v>361.84040000000005</v>
      </c>
      <c r="E111" s="1">
        <v>4.3961500000000431E-2</v>
      </c>
      <c r="F111" s="1">
        <v>336.18890000000005</v>
      </c>
      <c r="M111" s="1">
        <f t="shared" si="14"/>
        <v>0</v>
      </c>
      <c r="N111">
        <f t="shared" si="15"/>
        <v>0</v>
      </c>
      <c r="O111" s="7">
        <f t="shared" si="16"/>
        <v>0</v>
      </c>
      <c r="P111">
        <f t="shared" si="17"/>
        <v>0</v>
      </c>
      <c r="X111" s="1"/>
      <c r="Z111" s="7"/>
    </row>
    <row r="112" spans="1:26" x14ac:dyDescent="0.15">
      <c r="A112" s="1">
        <v>4.1914999999999925E-2</v>
      </c>
      <c r="B112" s="1">
        <v>254.04689999999999</v>
      </c>
      <c r="C112" s="1">
        <v>7.6992500000000241E-2</v>
      </c>
      <c r="D112" s="1">
        <v>365.08320000000003</v>
      </c>
      <c r="E112" s="1">
        <v>4.8153999999999808E-2</v>
      </c>
      <c r="F112" s="1">
        <v>357.86829999999998</v>
      </c>
      <c r="M112" s="1">
        <f t="shared" si="14"/>
        <v>0</v>
      </c>
      <c r="N112">
        <f t="shared" si="15"/>
        <v>0</v>
      </c>
      <c r="O112" s="7">
        <f t="shared" si="16"/>
        <v>0</v>
      </c>
      <c r="P112">
        <f t="shared" si="17"/>
        <v>0</v>
      </c>
      <c r="X112" s="1"/>
      <c r="Z112" s="7"/>
    </row>
    <row r="113" spans="1:26" x14ac:dyDescent="0.15">
      <c r="A113" s="1">
        <v>4.1882000000000197E-2</v>
      </c>
      <c r="B113" s="1">
        <v>254.5401</v>
      </c>
      <c r="C113" s="1">
        <v>7.8712999999999589E-2</v>
      </c>
      <c r="D113" s="1">
        <v>373.18990000000002</v>
      </c>
      <c r="E113" s="1">
        <v>5.0422999999999885E-2</v>
      </c>
      <c r="F113" s="1">
        <v>367.23829999999998</v>
      </c>
      <c r="M113" s="1">
        <f t="shared" si="14"/>
        <v>0</v>
      </c>
      <c r="N113">
        <f t="shared" si="15"/>
        <v>0</v>
      </c>
      <c r="O113" s="7">
        <f t="shared" si="16"/>
        <v>0</v>
      </c>
      <c r="P113">
        <f t="shared" si="17"/>
        <v>0</v>
      </c>
      <c r="X113" s="1"/>
      <c r="Z113" s="7"/>
    </row>
    <row r="114" spans="1:26" x14ac:dyDescent="0.15">
      <c r="A114" s="1">
        <v>4.175749999999967E-2</v>
      </c>
      <c r="B114" s="1">
        <v>254.99929999999998</v>
      </c>
      <c r="C114" s="1">
        <v>8.1415500000000307E-2</v>
      </c>
      <c r="D114" s="1">
        <v>382.5675</v>
      </c>
      <c r="E114" s="1">
        <v>5.1692000000000515E-2</v>
      </c>
      <c r="F114" s="1">
        <v>372.99430000000001</v>
      </c>
      <c r="M114" s="1">
        <f t="shared" si="14"/>
        <v>0</v>
      </c>
      <c r="N114">
        <f t="shared" si="15"/>
        <v>0</v>
      </c>
      <c r="O114" s="7">
        <f t="shared" si="16"/>
        <v>0</v>
      </c>
      <c r="P114">
        <f t="shared" si="17"/>
        <v>0</v>
      </c>
      <c r="X114" s="1"/>
      <c r="Z114" s="7"/>
    </row>
    <row r="115" spans="1:26" x14ac:dyDescent="0.15">
      <c r="A115" s="1">
        <v>4.2336000000000151E-2</v>
      </c>
      <c r="B115" s="1">
        <v>255.43210000000002</v>
      </c>
      <c r="C115" s="1">
        <v>8.3271999999999569E-2</v>
      </c>
      <c r="D115" s="1">
        <v>381.52629999999999</v>
      </c>
      <c r="E115" s="1">
        <v>5.3121999999999669E-2</v>
      </c>
      <c r="F115" s="1">
        <v>375.75709999999998</v>
      </c>
      <c r="M115" s="1">
        <f t="shared" si="14"/>
        <v>0</v>
      </c>
      <c r="N115">
        <f t="shared" si="15"/>
        <v>0</v>
      </c>
      <c r="O115" s="7">
        <f t="shared" si="16"/>
        <v>0</v>
      </c>
      <c r="P115">
        <f t="shared" si="17"/>
        <v>0</v>
      </c>
      <c r="X115" s="1"/>
      <c r="Z115" s="7"/>
    </row>
    <row r="116" spans="1:26" x14ac:dyDescent="0.15">
      <c r="A116" s="1">
        <v>4.2055000000000398E-2</v>
      </c>
      <c r="B116" s="1">
        <v>255.8374</v>
      </c>
      <c r="C116" s="1">
        <v>8.4885999999999573E-2</v>
      </c>
      <c r="D116" s="1">
        <v>392.2484</v>
      </c>
      <c r="E116" s="1">
        <v>5.3095499999999518E-2</v>
      </c>
      <c r="F116" s="1">
        <v>372.17700000000002</v>
      </c>
      <c r="M116" s="1">
        <f t="shared" si="14"/>
        <v>0</v>
      </c>
      <c r="N116">
        <f t="shared" si="15"/>
        <v>0</v>
      </c>
      <c r="O116" s="7">
        <f t="shared" si="16"/>
        <v>0</v>
      </c>
      <c r="P116">
        <f t="shared" si="17"/>
        <v>0</v>
      </c>
      <c r="X116" s="1"/>
      <c r="Z116" s="7"/>
    </row>
    <row r="117" spans="1:26" x14ac:dyDescent="0.15">
      <c r="A117" s="1">
        <v>4.230699999999965E-2</v>
      </c>
      <c r="B117" s="1">
        <v>256.20870000000002</v>
      </c>
      <c r="C117" s="1">
        <v>8.9286999999999672E-2</v>
      </c>
      <c r="D117" s="1">
        <v>404.05040000000002</v>
      </c>
      <c r="E117" s="1">
        <v>5.3799499999999778E-2</v>
      </c>
      <c r="F117" s="1">
        <v>381.10109999999997</v>
      </c>
      <c r="M117" s="1">
        <f t="shared" si="14"/>
        <v>0</v>
      </c>
      <c r="N117">
        <f t="shared" si="15"/>
        <v>0</v>
      </c>
      <c r="O117" s="7">
        <f t="shared" si="16"/>
        <v>0</v>
      </c>
      <c r="P117">
        <f t="shared" si="17"/>
        <v>0</v>
      </c>
      <c r="X117" s="1"/>
      <c r="Z117" s="7"/>
    </row>
    <row r="118" spans="1:26" x14ac:dyDescent="0.15">
      <c r="A118" s="1">
        <v>4.2650000000000077E-2</v>
      </c>
      <c r="B118" s="1">
        <v>256.57339999999999</v>
      </c>
      <c r="C118" s="1">
        <v>9.0674499999999991E-2</v>
      </c>
      <c r="D118" s="1">
        <v>406.80650000000003</v>
      </c>
      <c r="E118" s="1">
        <v>5.4194499999999923E-2</v>
      </c>
      <c r="F118" s="1">
        <v>382.3578</v>
      </c>
      <c r="M118" s="1">
        <f t="shared" si="14"/>
        <v>0</v>
      </c>
      <c r="N118">
        <f t="shared" si="15"/>
        <v>0</v>
      </c>
      <c r="O118" s="7">
        <f t="shared" si="16"/>
        <v>0</v>
      </c>
      <c r="P118">
        <f t="shared" si="17"/>
        <v>0</v>
      </c>
      <c r="X118" s="1"/>
      <c r="Z118" s="7"/>
    </row>
    <row r="119" spans="1:26" x14ac:dyDescent="0.15">
      <c r="A119" s="1">
        <v>4.2585499999999943E-2</v>
      </c>
      <c r="B119" s="1">
        <v>256.97219999999999</v>
      </c>
      <c r="C119" s="1">
        <v>9.1282000000000529E-2</v>
      </c>
      <c r="D119" s="1">
        <v>401.44929999999999</v>
      </c>
      <c r="E119" s="1">
        <v>5.7915000000000383E-2</v>
      </c>
      <c r="F119" s="1">
        <v>384.5942</v>
      </c>
      <c r="M119" s="1">
        <f t="shared" si="14"/>
        <v>0</v>
      </c>
      <c r="N119">
        <f t="shared" si="15"/>
        <v>0</v>
      </c>
      <c r="O119" s="7">
        <f t="shared" si="16"/>
        <v>0</v>
      </c>
      <c r="P119">
        <f t="shared" si="17"/>
        <v>0</v>
      </c>
      <c r="X119" s="1"/>
      <c r="Z119" s="7"/>
    </row>
    <row r="120" spans="1:26" x14ac:dyDescent="0.15">
      <c r="A120" s="1">
        <v>4.2786000000000435E-2</v>
      </c>
      <c r="B120" s="1">
        <v>257.33690000000001</v>
      </c>
      <c r="C120" s="1">
        <v>9.135749999999998E-2</v>
      </c>
      <c r="D120" s="1">
        <v>411.3399</v>
      </c>
      <c r="E120" s="1">
        <v>5.5111999999999828E-2</v>
      </c>
      <c r="F120" s="1">
        <v>385.2149</v>
      </c>
      <c r="M120" s="1">
        <f t="shared" si="14"/>
        <v>0</v>
      </c>
      <c r="N120">
        <f t="shared" si="15"/>
        <v>0</v>
      </c>
      <c r="O120" s="7">
        <f t="shared" si="16"/>
        <v>0</v>
      </c>
      <c r="P120">
        <f t="shared" si="17"/>
        <v>0</v>
      </c>
      <c r="X120" s="1"/>
      <c r="Z120" s="7"/>
    </row>
    <row r="121" spans="1:26" x14ac:dyDescent="0.15">
      <c r="A121" s="1">
        <v>4.2639000000000316E-2</v>
      </c>
      <c r="B121" s="1">
        <v>257.6884</v>
      </c>
      <c r="C121" s="1">
        <v>9.298950000000028E-2</v>
      </c>
      <c r="D121" s="1">
        <v>419.2568</v>
      </c>
      <c r="E121" s="1">
        <v>5.4092000000000251E-2</v>
      </c>
      <c r="F121" s="1">
        <v>385.88390000000004</v>
      </c>
      <c r="M121" s="1">
        <f t="shared" si="14"/>
        <v>0</v>
      </c>
      <c r="N121">
        <f t="shared" si="15"/>
        <v>0</v>
      </c>
      <c r="O121" s="7">
        <f t="shared" si="16"/>
        <v>0</v>
      </c>
      <c r="P121">
        <f t="shared" si="17"/>
        <v>0</v>
      </c>
      <c r="X121" s="1"/>
      <c r="Z121" s="7"/>
    </row>
    <row r="122" spans="1:26" x14ac:dyDescent="0.15">
      <c r="A122" s="1">
        <v>4.2965999999999838E-2</v>
      </c>
      <c r="B122" s="1">
        <v>258.00579999999997</v>
      </c>
      <c r="C122" s="1">
        <v>9.6029000000000142E-2</v>
      </c>
      <c r="D122" s="1">
        <v>422.17540000000002</v>
      </c>
      <c r="E122" s="1">
        <v>5.4975499999999844E-2</v>
      </c>
      <c r="F122" s="1">
        <v>386.79570000000001</v>
      </c>
      <c r="M122" s="1">
        <f t="shared" si="14"/>
        <v>0</v>
      </c>
      <c r="N122">
        <f t="shared" si="15"/>
        <v>0</v>
      </c>
      <c r="O122" s="7">
        <f t="shared" si="16"/>
        <v>0</v>
      </c>
      <c r="P122">
        <f t="shared" si="17"/>
        <v>0</v>
      </c>
      <c r="X122" s="1"/>
      <c r="Z122" s="7"/>
    </row>
    <row r="123" spans="1:26" x14ac:dyDescent="0.15">
      <c r="A123" s="1">
        <v>4.3148500000000478E-2</v>
      </c>
      <c r="B123" s="1">
        <v>258.32990000000001</v>
      </c>
      <c r="C123" s="1">
        <v>9.7375000000000433E-2</v>
      </c>
      <c r="D123" s="1">
        <v>425.25650000000002</v>
      </c>
      <c r="E123" s="1">
        <v>5.5414999999999548E-2</v>
      </c>
      <c r="F123" s="1">
        <v>387.65359999999998</v>
      </c>
      <c r="M123" s="1">
        <f t="shared" si="14"/>
        <v>0</v>
      </c>
      <c r="N123">
        <f t="shared" si="15"/>
        <v>0</v>
      </c>
      <c r="O123" s="7">
        <f t="shared" si="16"/>
        <v>0</v>
      </c>
      <c r="P123">
        <f t="shared" si="17"/>
        <v>0</v>
      </c>
      <c r="X123" s="1"/>
      <c r="Z123" s="7"/>
    </row>
    <row r="124" spans="1:26" x14ac:dyDescent="0.15">
      <c r="A124" s="1">
        <v>4.3280999999999903E-2</v>
      </c>
      <c r="B124" s="1">
        <v>258.66820000000001</v>
      </c>
      <c r="C124" s="1">
        <v>9.9823499999999843E-2</v>
      </c>
      <c r="D124" s="1">
        <v>427.16129999999998</v>
      </c>
      <c r="E124" s="1">
        <v>5.4843500000000045E-2</v>
      </c>
      <c r="F124" s="1">
        <v>388.91030000000001</v>
      </c>
      <c r="M124" s="1">
        <f t="shared" si="14"/>
        <v>0</v>
      </c>
      <c r="N124">
        <f t="shared" si="15"/>
        <v>0</v>
      </c>
      <c r="O124" s="7">
        <f t="shared" si="16"/>
        <v>0</v>
      </c>
      <c r="P124">
        <f t="shared" si="17"/>
        <v>0</v>
      </c>
      <c r="X124" s="1"/>
      <c r="Z124" s="7"/>
    </row>
    <row r="125" spans="1:26" x14ac:dyDescent="0.15">
      <c r="A125" s="1">
        <v>4.3391500000000249E-2</v>
      </c>
      <c r="B125" s="1">
        <v>258.99889999999999</v>
      </c>
      <c r="C125" s="1">
        <v>9.9870000000000125E-2</v>
      </c>
      <c r="D125" s="1">
        <v>434.39029999999997</v>
      </c>
      <c r="E125" s="1">
        <v>5.6400000000000006E-2</v>
      </c>
      <c r="F125" s="1">
        <v>390.33600000000001</v>
      </c>
      <c r="M125" s="1">
        <f t="shared" si="14"/>
        <v>0</v>
      </c>
      <c r="N125">
        <f t="shared" si="15"/>
        <v>0</v>
      </c>
      <c r="O125" s="7">
        <f t="shared" si="16"/>
        <v>0</v>
      </c>
      <c r="P125">
        <f t="shared" si="17"/>
        <v>0</v>
      </c>
      <c r="X125" s="1"/>
      <c r="Z125" s="7"/>
    </row>
    <row r="126" spans="1:26" x14ac:dyDescent="0.15">
      <c r="A126" s="1">
        <v>4.3090499999999921E-2</v>
      </c>
      <c r="B126" s="1">
        <v>259.3295</v>
      </c>
      <c r="C126" s="1">
        <v>0.10126199999999974</v>
      </c>
      <c r="D126" s="1">
        <v>432.78879999999998</v>
      </c>
      <c r="E126" s="1">
        <v>5.5661499999999808E-2</v>
      </c>
      <c r="F126" s="1">
        <v>391.63329999999996</v>
      </c>
      <c r="M126" s="1">
        <f t="shared" si="14"/>
        <v>0</v>
      </c>
      <c r="N126">
        <f t="shared" si="15"/>
        <v>0</v>
      </c>
      <c r="O126" s="7">
        <f t="shared" si="16"/>
        <v>0</v>
      </c>
      <c r="P126">
        <f t="shared" si="17"/>
        <v>0</v>
      </c>
      <c r="X126" s="1"/>
      <c r="Z126" s="7"/>
    </row>
    <row r="127" spans="1:26" x14ac:dyDescent="0.15">
      <c r="A127" s="1">
        <v>4.355700000000029E-2</v>
      </c>
      <c r="B127" s="1">
        <v>259.62720000000002</v>
      </c>
      <c r="C127" s="1">
        <v>0.10328049999999944</v>
      </c>
      <c r="D127" s="1">
        <v>435.28129999999999</v>
      </c>
      <c r="E127" s="1">
        <v>5.5167999999999662E-2</v>
      </c>
      <c r="F127" s="1">
        <v>392.84929999999997</v>
      </c>
      <c r="M127" s="1">
        <f t="shared" si="14"/>
        <v>0</v>
      </c>
      <c r="N127">
        <f t="shared" si="15"/>
        <v>0</v>
      </c>
      <c r="O127" s="7">
        <f t="shared" si="16"/>
        <v>0</v>
      </c>
      <c r="P127">
        <f t="shared" si="17"/>
        <v>0</v>
      </c>
      <c r="X127" s="1"/>
      <c r="Z127" s="7"/>
    </row>
    <row r="128" spans="1:26" x14ac:dyDescent="0.15">
      <c r="A128" s="1">
        <v>4.332550000000035E-2</v>
      </c>
      <c r="B128" s="1">
        <v>259.96449999999999</v>
      </c>
      <c r="C128" s="1">
        <v>0.10430699999999993</v>
      </c>
      <c r="D128" s="1">
        <v>438.88870000000003</v>
      </c>
      <c r="E128" s="1">
        <v>5.5511000000000532E-2</v>
      </c>
      <c r="F128" s="1">
        <v>393.9708</v>
      </c>
      <c r="M128" s="1">
        <f t="shared" si="14"/>
        <v>0</v>
      </c>
      <c r="N128">
        <f t="shared" si="15"/>
        <v>0</v>
      </c>
      <c r="O128" s="7">
        <f t="shared" si="16"/>
        <v>0</v>
      </c>
      <c r="P128">
        <f t="shared" si="17"/>
        <v>0</v>
      </c>
      <c r="X128" s="1"/>
      <c r="Z128" s="7"/>
    </row>
    <row r="129" spans="1:26" x14ac:dyDescent="0.15">
      <c r="A129" s="1">
        <v>4.3541499999999456E-2</v>
      </c>
      <c r="B129" s="1">
        <v>260.29610000000002</v>
      </c>
      <c r="C129" s="1">
        <v>0.10510649999999977</v>
      </c>
      <c r="D129" s="1">
        <v>451.62990000000002</v>
      </c>
      <c r="E129" s="1">
        <v>5.7780500000000234E-2</v>
      </c>
      <c r="F129" s="1">
        <v>394.62559999999996</v>
      </c>
      <c r="M129" s="1">
        <f t="shared" si="14"/>
        <v>0</v>
      </c>
      <c r="N129">
        <f t="shared" si="15"/>
        <v>0</v>
      </c>
      <c r="O129" s="7">
        <f t="shared" si="16"/>
        <v>0</v>
      </c>
      <c r="P129">
        <f t="shared" si="17"/>
        <v>0</v>
      </c>
      <c r="X129" s="1"/>
      <c r="Z129" s="7"/>
    </row>
    <row r="130" spans="1:26" x14ac:dyDescent="0.15">
      <c r="A130" s="1">
        <v>4.3396999999999686E-2</v>
      </c>
      <c r="B130" s="1">
        <v>260.64760000000001</v>
      </c>
      <c r="C130" s="1">
        <v>0.11111599999999999</v>
      </c>
      <c r="D130" s="1">
        <v>457.82529999999997</v>
      </c>
      <c r="E130" s="1">
        <v>5.7475000000000165E-2</v>
      </c>
      <c r="F130" s="1">
        <v>395.06490000000002</v>
      </c>
      <c r="M130" s="1">
        <f t="shared" si="14"/>
        <v>0</v>
      </c>
      <c r="N130">
        <f t="shared" si="15"/>
        <v>0</v>
      </c>
      <c r="O130" s="7">
        <f t="shared" si="16"/>
        <v>0</v>
      </c>
      <c r="P130">
        <f t="shared" si="17"/>
        <v>0</v>
      </c>
      <c r="X130" s="1"/>
      <c r="Z130" s="7"/>
    </row>
    <row r="131" spans="1:26" x14ac:dyDescent="0.15">
      <c r="A131" s="1">
        <v>4.370200000000013E-2</v>
      </c>
      <c r="B131" s="1">
        <v>261.09359999999998</v>
      </c>
      <c r="C131" s="1">
        <v>0.11333199999999977</v>
      </c>
      <c r="D131" s="1">
        <v>451.78579999999999</v>
      </c>
      <c r="E131" s="1">
        <v>5.7195500000000177E-2</v>
      </c>
      <c r="F131" s="1">
        <v>395.5856</v>
      </c>
      <c r="M131" s="1">
        <f t="shared" si="14"/>
        <v>0</v>
      </c>
      <c r="N131">
        <f t="shared" si="15"/>
        <v>0</v>
      </c>
      <c r="O131" s="7">
        <f t="shared" si="16"/>
        <v>0</v>
      </c>
      <c r="P131">
        <f t="shared" si="17"/>
        <v>0</v>
      </c>
      <c r="X131" s="1"/>
      <c r="Z131" s="7"/>
    </row>
    <row r="132" spans="1:26" x14ac:dyDescent="0.15">
      <c r="A132" s="1">
        <v>4.3443500000000412E-2</v>
      </c>
      <c r="B132" s="1">
        <v>261.62650000000002</v>
      </c>
      <c r="C132" s="1">
        <v>0.11441049999999997</v>
      </c>
      <c r="D132" s="1">
        <v>454.83959999999996</v>
      </c>
      <c r="E132" s="1">
        <v>5.7655999999999707E-2</v>
      </c>
      <c r="F132" s="1">
        <v>396.11849999999998</v>
      </c>
      <c r="M132" s="1">
        <f t="shared" si="14"/>
        <v>0</v>
      </c>
      <c r="N132">
        <f t="shared" si="15"/>
        <v>0</v>
      </c>
      <c r="O132" s="7">
        <f t="shared" si="16"/>
        <v>0</v>
      </c>
      <c r="P132">
        <f t="shared" si="17"/>
        <v>0</v>
      </c>
      <c r="X132" s="1"/>
      <c r="Z132" s="7"/>
    </row>
    <row r="133" spans="1:26" x14ac:dyDescent="0.15">
      <c r="A133" s="1">
        <v>4.3679000000000023E-2</v>
      </c>
      <c r="B133" s="1">
        <v>262.12630000000001</v>
      </c>
      <c r="C133" s="1">
        <v>0.1152350000000002</v>
      </c>
      <c r="D133" s="1">
        <v>452.96129999999999</v>
      </c>
      <c r="E133" s="1">
        <v>5.7305499999999565E-2</v>
      </c>
      <c r="F133" s="1">
        <v>396.72030000000001</v>
      </c>
      <c r="M133" s="1">
        <f t="shared" si="14"/>
        <v>0</v>
      </c>
      <c r="N133">
        <f t="shared" si="15"/>
        <v>0</v>
      </c>
      <c r="O133" s="7">
        <f t="shared" si="16"/>
        <v>0</v>
      </c>
      <c r="P133">
        <f t="shared" si="17"/>
        <v>0</v>
      </c>
      <c r="X133" s="1"/>
      <c r="Z133" s="7"/>
    </row>
    <row r="134" spans="1:26" x14ac:dyDescent="0.15">
      <c r="A134" s="1">
        <v>4.3694000000000344E-2</v>
      </c>
      <c r="B134" s="1">
        <v>262.58640000000003</v>
      </c>
      <c r="C134" s="1">
        <v>0.11548849999999966</v>
      </c>
      <c r="D134" s="1">
        <v>464.39859999999999</v>
      </c>
      <c r="E134" s="1">
        <v>5.7684000000000069E-2</v>
      </c>
      <c r="F134" s="1">
        <v>397.31459999999998</v>
      </c>
      <c r="M134" s="1">
        <f t="shared" ref="M134:M153" si="22">SQRT(POWER(I134-K134,2)+POWER(J134-L134,2))</f>
        <v>0</v>
      </c>
      <c r="N134">
        <f t="shared" ref="N134:N153" si="23">J134-L134</f>
        <v>0</v>
      </c>
      <c r="O134" s="7">
        <f t="shared" ref="O134:O153" si="24">M134-N134</f>
        <v>0</v>
      </c>
      <c r="P134">
        <f t="shared" ref="P134:P153" si="25">M134-H134</f>
        <v>0</v>
      </c>
      <c r="X134" s="1"/>
      <c r="Z134" s="7"/>
    </row>
    <row r="135" spans="1:26" x14ac:dyDescent="0.15">
      <c r="A135" s="1">
        <v>4.3984999999999719E-2</v>
      </c>
      <c r="B135" s="1">
        <v>263.03899999999999</v>
      </c>
      <c r="C135" s="1">
        <v>0.11939999999999973</v>
      </c>
      <c r="D135" s="1">
        <v>471.47829999999999</v>
      </c>
      <c r="E135" s="1">
        <v>5.7770000000000099E-2</v>
      </c>
      <c r="F135" s="1">
        <v>397.88249999999999</v>
      </c>
      <c r="M135" s="1">
        <f t="shared" si="22"/>
        <v>0</v>
      </c>
      <c r="N135">
        <f t="shared" si="23"/>
        <v>0</v>
      </c>
      <c r="O135" s="7">
        <f t="shared" si="24"/>
        <v>0</v>
      </c>
      <c r="P135">
        <f t="shared" si="25"/>
        <v>0</v>
      </c>
      <c r="X135" s="1"/>
      <c r="Z135" s="7"/>
    </row>
    <row r="136" spans="1:26" x14ac:dyDescent="0.15">
      <c r="A136" s="1">
        <v>4.38379999999996E-2</v>
      </c>
      <c r="B136" s="1">
        <v>263.45100000000002</v>
      </c>
      <c r="C136" s="1">
        <v>0.12348000000000026</v>
      </c>
      <c r="D136" s="1">
        <v>473.9169</v>
      </c>
      <c r="E136" s="1">
        <v>5.7664500000000452E-2</v>
      </c>
      <c r="F136" s="1">
        <v>398.42950000000002</v>
      </c>
      <c r="M136" s="1">
        <f t="shared" si="22"/>
        <v>0</v>
      </c>
      <c r="N136">
        <f t="shared" si="23"/>
        <v>0</v>
      </c>
      <c r="O136" s="7">
        <f t="shared" si="24"/>
        <v>0</v>
      </c>
      <c r="P136">
        <f t="shared" si="25"/>
        <v>0</v>
      </c>
      <c r="X136" s="1"/>
      <c r="Z136" s="7"/>
    </row>
    <row r="137" spans="1:26" x14ac:dyDescent="0.15">
      <c r="A137" s="1">
        <v>4.4063499999999589E-2</v>
      </c>
      <c r="B137" s="1">
        <v>263.85629999999998</v>
      </c>
      <c r="C137" s="1">
        <v>0.12585449999999998</v>
      </c>
      <c r="D137" s="1">
        <v>477.52530000000002</v>
      </c>
      <c r="E137" s="1">
        <v>5.8521500000000337E-2</v>
      </c>
      <c r="F137" s="1">
        <v>398.36149999999998</v>
      </c>
      <c r="M137" s="1">
        <f t="shared" si="22"/>
        <v>0</v>
      </c>
      <c r="N137">
        <f t="shared" si="23"/>
        <v>0</v>
      </c>
      <c r="O137" s="7">
        <f t="shared" si="24"/>
        <v>0</v>
      </c>
      <c r="P137">
        <f t="shared" si="25"/>
        <v>0</v>
      </c>
      <c r="X137" s="1"/>
      <c r="Z137" s="7"/>
    </row>
    <row r="138" spans="1:26" x14ac:dyDescent="0.15">
      <c r="A138" s="1">
        <v>4.4159000000000059E-2</v>
      </c>
      <c r="B138" s="1">
        <v>264.24079999999998</v>
      </c>
      <c r="C138" s="1">
        <v>0.12881550000000042</v>
      </c>
      <c r="D138" s="1">
        <v>476.34229999999997</v>
      </c>
      <c r="E138" s="1">
        <v>5.8758000000000088E-2</v>
      </c>
      <c r="F138" s="1">
        <v>398.39550000000003</v>
      </c>
      <c r="M138" s="1">
        <f t="shared" si="22"/>
        <v>0</v>
      </c>
      <c r="N138">
        <f t="shared" si="23"/>
        <v>0</v>
      </c>
      <c r="O138" s="7">
        <f t="shared" si="24"/>
        <v>0</v>
      </c>
      <c r="P138">
        <f t="shared" si="25"/>
        <v>0</v>
      </c>
      <c r="X138" s="1"/>
      <c r="Z138" s="7"/>
    </row>
    <row r="139" spans="1:26" x14ac:dyDescent="0.15">
      <c r="A139" s="1">
        <v>4.4154000000000249E-2</v>
      </c>
      <c r="B139" s="1">
        <v>264.6198</v>
      </c>
      <c r="C139" s="1">
        <v>0.1293255000000002</v>
      </c>
      <c r="D139" s="1">
        <v>472.85020000000003</v>
      </c>
      <c r="E139" s="1">
        <v>5.8685499999999724E-2</v>
      </c>
      <c r="F139" s="1">
        <v>398.51740000000001</v>
      </c>
      <c r="M139" s="1">
        <f t="shared" si="22"/>
        <v>0</v>
      </c>
      <c r="N139">
        <f t="shared" si="23"/>
        <v>0</v>
      </c>
      <c r="O139" s="7">
        <f t="shared" si="24"/>
        <v>0</v>
      </c>
      <c r="P139">
        <f t="shared" si="25"/>
        <v>0</v>
      </c>
      <c r="X139" s="1"/>
      <c r="Z139" s="7"/>
    </row>
    <row r="140" spans="1:26" x14ac:dyDescent="0.15">
      <c r="A140" s="1">
        <v>4.4131499999999324E-2</v>
      </c>
      <c r="B140" s="1">
        <v>265.0043</v>
      </c>
      <c r="C140" s="1">
        <v>0.13011749999999989</v>
      </c>
      <c r="D140" s="1">
        <v>489.03629999999998</v>
      </c>
      <c r="E140" s="1">
        <v>5.7893999999999668E-2</v>
      </c>
      <c r="F140" s="1">
        <v>398.67899999999997</v>
      </c>
      <c r="M140" s="1">
        <f t="shared" si="22"/>
        <v>0</v>
      </c>
      <c r="N140">
        <f t="shared" si="23"/>
        <v>0</v>
      </c>
      <c r="O140" s="7">
        <f t="shared" si="24"/>
        <v>0</v>
      </c>
      <c r="P140">
        <f t="shared" si="25"/>
        <v>0</v>
      </c>
      <c r="X140" s="1"/>
      <c r="Z140" s="7"/>
    </row>
    <row r="141" spans="1:26" x14ac:dyDescent="0.15">
      <c r="A141" s="1">
        <v>4.3966500000000241E-2</v>
      </c>
      <c r="B141" s="1">
        <v>265.38319999999999</v>
      </c>
      <c r="C141" s="1">
        <v>0.1363654999999997</v>
      </c>
      <c r="D141" s="1">
        <v>493.9212</v>
      </c>
      <c r="E141" s="1">
        <v>5.8525000000000382E-2</v>
      </c>
      <c r="F141" s="1">
        <v>398.92940000000004</v>
      </c>
      <c r="M141" s="1">
        <f t="shared" si="22"/>
        <v>0</v>
      </c>
      <c r="N141">
        <f t="shared" si="23"/>
        <v>0</v>
      </c>
      <c r="O141" s="7">
        <f t="shared" si="24"/>
        <v>0</v>
      </c>
      <c r="P141">
        <f t="shared" si="25"/>
        <v>0</v>
      </c>
      <c r="X141" s="1"/>
      <c r="Z141" s="7"/>
    </row>
    <row r="142" spans="1:26" x14ac:dyDescent="0.15">
      <c r="A142" s="1">
        <v>4.4346500000000511E-2</v>
      </c>
      <c r="B142" s="1">
        <v>265.7885</v>
      </c>
      <c r="C142" s="1">
        <v>0.14012600000000042</v>
      </c>
      <c r="D142" s="1">
        <v>495.85340000000002</v>
      </c>
      <c r="E142" s="1">
        <v>5.8496999999999577E-2</v>
      </c>
      <c r="F142" s="1">
        <v>399.11829999999998</v>
      </c>
      <c r="M142" s="1">
        <f t="shared" si="22"/>
        <v>0</v>
      </c>
      <c r="N142">
        <f t="shared" si="23"/>
        <v>0</v>
      </c>
      <c r="O142" s="7">
        <f t="shared" si="24"/>
        <v>0</v>
      </c>
      <c r="P142">
        <f t="shared" si="25"/>
        <v>0</v>
      </c>
      <c r="X142" s="1"/>
      <c r="Z142" s="7"/>
    </row>
    <row r="143" spans="1:26" x14ac:dyDescent="0.15">
      <c r="A143" s="1">
        <v>4.4462000000000224E-2</v>
      </c>
      <c r="B143" s="1">
        <v>266.16640000000001</v>
      </c>
      <c r="C143" s="1">
        <v>0.14337149999999976</v>
      </c>
      <c r="D143" s="1">
        <v>497.6429</v>
      </c>
      <c r="E143" s="1">
        <v>5.8377500000000193E-2</v>
      </c>
      <c r="F143" s="1">
        <v>399.34790000000004</v>
      </c>
      <c r="M143" s="1">
        <f t="shared" si="22"/>
        <v>0</v>
      </c>
      <c r="N143">
        <f t="shared" si="23"/>
        <v>0</v>
      </c>
      <c r="O143" s="7">
        <f t="shared" si="24"/>
        <v>0</v>
      </c>
      <c r="P143">
        <f t="shared" si="25"/>
        <v>0</v>
      </c>
      <c r="X143" s="1"/>
      <c r="Z143" s="7"/>
    </row>
    <row r="144" spans="1:26" x14ac:dyDescent="0.15">
      <c r="A144" s="1">
        <v>4.4297500000000323E-2</v>
      </c>
      <c r="B144" s="1">
        <v>266.5378</v>
      </c>
      <c r="C144" s="1">
        <v>0.14545150000000007</v>
      </c>
      <c r="D144" s="1">
        <v>496.2115</v>
      </c>
      <c r="E144" s="1">
        <v>6.0152500000000053E-2</v>
      </c>
      <c r="F144" s="1">
        <v>399.57090000000005</v>
      </c>
      <c r="M144" s="1">
        <f t="shared" si="22"/>
        <v>0</v>
      </c>
      <c r="N144">
        <f t="shared" si="23"/>
        <v>0</v>
      </c>
      <c r="O144" s="7">
        <f t="shared" si="24"/>
        <v>0</v>
      </c>
      <c r="P144">
        <f t="shared" si="25"/>
        <v>0</v>
      </c>
      <c r="X144" s="1"/>
      <c r="Z144" s="7"/>
    </row>
    <row r="145" spans="1:26" x14ac:dyDescent="0.15">
      <c r="A145" s="1">
        <v>4.4338499999999836E-2</v>
      </c>
      <c r="B145" s="1">
        <v>266.89590000000004</v>
      </c>
      <c r="C145" s="1">
        <v>0.14644000000000013</v>
      </c>
      <c r="D145" s="1">
        <v>499.33890000000002</v>
      </c>
      <c r="E145" s="1">
        <v>5.884699999999965E-2</v>
      </c>
      <c r="F145" s="1">
        <v>399.83449999999999</v>
      </c>
      <c r="M145" s="1">
        <f t="shared" si="22"/>
        <v>0</v>
      </c>
      <c r="N145">
        <f t="shared" si="23"/>
        <v>0</v>
      </c>
      <c r="O145" s="7">
        <f t="shared" si="24"/>
        <v>0</v>
      </c>
      <c r="P145">
        <f t="shared" si="25"/>
        <v>0</v>
      </c>
      <c r="X145" s="1"/>
      <c r="Z145" s="7"/>
    </row>
    <row r="146" spans="1:26" x14ac:dyDescent="0.15">
      <c r="A146" s="1">
        <v>4.4849000000000139E-2</v>
      </c>
      <c r="B146" s="1">
        <v>267.2681</v>
      </c>
      <c r="C146" s="1">
        <v>0.1481034999999995</v>
      </c>
      <c r="D146" s="1">
        <v>508.40719999999999</v>
      </c>
      <c r="E146" s="1">
        <v>5.8313999999999755E-2</v>
      </c>
      <c r="F146" s="1">
        <v>400.07729999999998</v>
      </c>
      <c r="M146" s="1">
        <f t="shared" si="22"/>
        <v>0</v>
      </c>
      <c r="N146">
        <f t="shared" si="23"/>
        <v>0</v>
      </c>
      <c r="O146" s="7">
        <f t="shared" si="24"/>
        <v>0</v>
      </c>
      <c r="P146">
        <f t="shared" si="25"/>
        <v>0</v>
      </c>
      <c r="X146" s="1"/>
      <c r="Z146" s="7"/>
    </row>
    <row r="147" spans="1:26" x14ac:dyDescent="0.15">
      <c r="A147" s="1">
        <v>4.4979500000000616E-2</v>
      </c>
      <c r="B147" s="1">
        <v>267.64609999999999</v>
      </c>
      <c r="C147" s="1"/>
      <c r="D147" s="1"/>
      <c r="E147" s="1">
        <v>5.8158000000000154E-2</v>
      </c>
      <c r="F147" s="1">
        <v>400.32779999999997</v>
      </c>
      <c r="M147" s="1">
        <f t="shared" si="22"/>
        <v>0</v>
      </c>
      <c r="N147">
        <f t="shared" si="23"/>
        <v>0</v>
      </c>
      <c r="O147" s="7">
        <f t="shared" si="24"/>
        <v>0</v>
      </c>
      <c r="P147">
        <f t="shared" si="25"/>
        <v>0</v>
      </c>
      <c r="X147" s="1"/>
      <c r="Z147" s="7"/>
    </row>
    <row r="148" spans="1:26" x14ac:dyDescent="0.15">
      <c r="A148" s="1">
        <v>4.4959499999999597E-2</v>
      </c>
      <c r="B148" s="1">
        <v>267.99759999999998</v>
      </c>
      <c r="C148" s="1"/>
      <c r="D148" s="1"/>
      <c r="E148" s="1">
        <v>5.7996999999999854E-2</v>
      </c>
      <c r="F148" s="1">
        <v>400.5573</v>
      </c>
      <c r="M148" s="1">
        <f t="shared" si="22"/>
        <v>0</v>
      </c>
      <c r="N148">
        <f t="shared" si="23"/>
        <v>0</v>
      </c>
      <c r="O148" s="7">
        <f t="shared" si="24"/>
        <v>0</v>
      </c>
      <c r="P148">
        <f t="shared" si="25"/>
        <v>0</v>
      </c>
      <c r="X148" s="1"/>
      <c r="Z148" s="7"/>
    </row>
    <row r="149" spans="1:26" x14ac:dyDescent="0.15">
      <c r="A149" s="1">
        <v>4.4998999999999345E-2</v>
      </c>
      <c r="B149" s="1">
        <v>268.35570000000001</v>
      </c>
      <c r="C149" s="1"/>
      <c r="D149" s="1"/>
      <c r="E149" s="1">
        <v>5.8868499999999546E-2</v>
      </c>
      <c r="F149" s="1">
        <v>400.80020000000002</v>
      </c>
      <c r="M149" s="1">
        <f t="shared" si="22"/>
        <v>0</v>
      </c>
      <c r="N149">
        <f t="shared" si="23"/>
        <v>0</v>
      </c>
      <c r="O149" s="7">
        <f t="shared" si="24"/>
        <v>0</v>
      </c>
      <c r="P149">
        <f t="shared" si="25"/>
        <v>0</v>
      </c>
      <c r="X149" s="1"/>
      <c r="Z149" s="7"/>
    </row>
    <row r="150" spans="1:26" x14ac:dyDescent="0.15">
      <c r="A150" s="1">
        <v>4.5206499999999927E-2</v>
      </c>
      <c r="B150" s="1">
        <v>268.74020000000002</v>
      </c>
      <c r="C150" s="1"/>
      <c r="D150" s="1"/>
      <c r="E150" s="1">
        <v>5.8429999999999982E-2</v>
      </c>
      <c r="F150" s="1">
        <v>401.08459999999997</v>
      </c>
      <c r="M150" s="1">
        <f t="shared" si="22"/>
        <v>0</v>
      </c>
      <c r="N150">
        <f t="shared" si="23"/>
        <v>0</v>
      </c>
      <c r="O150" s="7">
        <f t="shared" si="24"/>
        <v>0</v>
      </c>
      <c r="P150">
        <f t="shared" si="25"/>
        <v>0</v>
      </c>
      <c r="X150" s="1"/>
      <c r="Z150" s="7"/>
    </row>
    <row r="151" spans="1:26" x14ac:dyDescent="0.15">
      <c r="A151" s="1">
        <v>4.5198500000000141E-2</v>
      </c>
      <c r="B151" s="1">
        <v>267.91629999999998</v>
      </c>
      <c r="C151" s="1"/>
      <c r="D151" s="1"/>
      <c r="E151" s="1">
        <v>5.9026499999999871E-2</v>
      </c>
      <c r="F151" s="1">
        <v>401.334</v>
      </c>
      <c r="M151" s="1">
        <f t="shared" si="22"/>
        <v>0</v>
      </c>
      <c r="N151">
        <f t="shared" si="23"/>
        <v>0</v>
      </c>
      <c r="O151" s="7">
        <f t="shared" si="24"/>
        <v>0</v>
      </c>
      <c r="P151">
        <f t="shared" si="25"/>
        <v>0</v>
      </c>
      <c r="X151" s="1"/>
      <c r="Z151" s="7"/>
    </row>
    <row r="152" spans="1:26" x14ac:dyDescent="0.15">
      <c r="A152" s="1">
        <v>4.5352500000000795E-2</v>
      </c>
      <c r="B152" s="1">
        <v>263.12029999999999</v>
      </c>
      <c r="C152" s="1"/>
      <c r="D152" s="1"/>
      <c r="E152" s="1">
        <v>5.930899999999939E-2</v>
      </c>
      <c r="F152" s="1">
        <v>401.55040000000002</v>
      </c>
      <c r="M152" s="1">
        <f t="shared" si="22"/>
        <v>0</v>
      </c>
      <c r="N152">
        <f t="shared" si="23"/>
        <v>0</v>
      </c>
      <c r="O152" s="7">
        <f t="shared" si="24"/>
        <v>0</v>
      </c>
      <c r="P152">
        <f t="shared" si="25"/>
        <v>0</v>
      </c>
      <c r="X152" s="1"/>
      <c r="Z152" s="7"/>
    </row>
    <row r="153" spans="1:26" x14ac:dyDescent="0.15">
      <c r="A153" s="1">
        <v>4.441050000000013E-2</v>
      </c>
      <c r="B153" s="1">
        <v>264.13319999999999</v>
      </c>
      <c r="C153" s="1"/>
      <c r="D153" s="1"/>
      <c r="E153" s="1">
        <v>5.9134000000000242E-2</v>
      </c>
      <c r="F153" s="1">
        <v>401.08459999999997</v>
      </c>
      <c r="M153" s="1">
        <f t="shared" si="22"/>
        <v>0</v>
      </c>
      <c r="N153">
        <f t="shared" si="23"/>
        <v>0</v>
      </c>
      <c r="O153" s="7">
        <f t="shared" si="24"/>
        <v>0</v>
      </c>
      <c r="P153">
        <f t="shared" si="25"/>
        <v>0</v>
      </c>
      <c r="X153" s="1"/>
      <c r="Z153" s="7"/>
    </row>
    <row r="154" spans="1:26" x14ac:dyDescent="0.15">
      <c r="A154" s="1">
        <v>4.4114500000000056E-2</v>
      </c>
      <c r="B154" s="1">
        <v>265.10629999999998</v>
      </c>
      <c r="C154" s="1"/>
      <c r="D154" s="1"/>
      <c r="E154" s="1">
        <v>5.8951500000000046E-2</v>
      </c>
      <c r="F154" s="1">
        <v>400.74629999999996</v>
      </c>
    </row>
    <row r="155" spans="1:26" x14ac:dyDescent="0.15">
      <c r="A155" s="1">
        <v>4.40940000000003E-2</v>
      </c>
      <c r="B155" s="1">
        <v>265.86220000000003</v>
      </c>
      <c r="C155" s="1"/>
      <c r="D155" s="1"/>
      <c r="E155" s="1">
        <v>5.8816999999999897E-2</v>
      </c>
      <c r="F155" s="1">
        <v>400.4563</v>
      </c>
    </row>
    <row r="156" spans="1:26" x14ac:dyDescent="0.15">
      <c r="A156" s="1">
        <v>4.4058499999999778E-2</v>
      </c>
      <c r="B156" s="1">
        <v>266.24770000000001</v>
      </c>
      <c r="C156" s="1"/>
      <c r="D156" s="1"/>
      <c r="E156" s="1">
        <v>5.9235999999999844E-2</v>
      </c>
      <c r="F156" s="1">
        <v>400.20580000000001</v>
      </c>
    </row>
    <row r="157" spans="1:26" x14ac:dyDescent="0.15">
      <c r="A157" s="1">
        <v>4.433050000000005E-2</v>
      </c>
      <c r="B157" s="1">
        <v>266.60579999999999</v>
      </c>
      <c r="C157" s="1"/>
      <c r="D157" s="1"/>
      <c r="E157" s="1">
        <v>5.8886999999999912E-2</v>
      </c>
      <c r="F157" s="1">
        <v>399.97629999999998</v>
      </c>
    </row>
    <row r="158" spans="1:26" x14ac:dyDescent="0.15">
      <c r="A158" s="1">
        <v>4.4502000000000042E-2</v>
      </c>
      <c r="B158" s="1">
        <v>267.00450000000001</v>
      </c>
      <c r="C158" s="1"/>
      <c r="D158" s="1"/>
      <c r="E158" s="1">
        <v>5.8859500000000509E-2</v>
      </c>
      <c r="F158" s="1">
        <v>399.78070000000002</v>
      </c>
    </row>
    <row r="159" spans="1:26" x14ac:dyDescent="0.15">
      <c r="A159" s="1">
        <v>4.4521000000000477E-2</v>
      </c>
      <c r="B159" s="1">
        <v>267.33519999999999</v>
      </c>
      <c r="C159" s="1"/>
      <c r="D159" s="1"/>
      <c r="E159" s="1">
        <v>5.900499999999953E-2</v>
      </c>
      <c r="F159" s="1">
        <v>399.63229999999999</v>
      </c>
    </row>
    <row r="160" spans="1:26" x14ac:dyDescent="0.15">
      <c r="A160" s="1">
        <v>4.4598499999999763E-2</v>
      </c>
      <c r="B160" s="1">
        <v>267.65929999999997</v>
      </c>
      <c r="C160" s="1"/>
      <c r="D160" s="1"/>
      <c r="E160" s="1">
        <v>5.9004500000000348E-2</v>
      </c>
      <c r="F160" s="1">
        <v>399.5917</v>
      </c>
    </row>
    <row r="161" spans="1:6" x14ac:dyDescent="0.15">
      <c r="A161" s="1">
        <v>4.493899999999984E-2</v>
      </c>
      <c r="B161" s="1">
        <v>268.00420000000003</v>
      </c>
      <c r="C161" s="1"/>
      <c r="D161" s="1"/>
      <c r="E161" s="1">
        <v>5.9639499999999845E-2</v>
      </c>
      <c r="F161" s="1">
        <v>399.67200000000003</v>
      </c>
    </row>
    <row r="162" spans="1:6" x14ac:dyDescent="0.15">
      <c r="A162" s="1">
        <v>4.4761500000000343E-2</v>
      </c>
      <c r="B162" s="1">
        <v>268.2876</v>
      </c>
      <c r="C162" s="1"/>
      <c r="D162" s="1"/>
      <c r="E162" s="1">
        <v>5.8212000000000153E-2</v>
      </c>
      <c r="F162" s="1">
        <v>400.03770000000003</v>
      </c>
    </row>
    <row r="163" spans="1:6" x14ac:dyDescent="0.15">
      <c r="A163" s="1">
        <v>4.4840499999999839E-2</v>
      </c>
      <c r="B163" s="1">
        <v>268.57859999999999</v>
      </c>
      <c r="C163" s="1"/>
      <c r="D163" s="1"/>
      <c r="E163" s="1">
        <v>5.8441000000000631E-2</v>
      </c>
      <c r="F163" s="1">
        <v>400.74629999999996</v>
      </c>
    </row>
    <row r="164" spans="1:6" x14ac:dyDescent="0.15">
      <c r="A164" s="1">
        <v>4.5088999999999935E-2</v>
      </c>
      <c r="B164" s="1">
        <v>268.93670000000003</v>
      </c>
      <c r="C164" s="1"/>
      <c r="D164" s="1"/>
      <c r="E164" s="1">
        <v>5.8409000000000155E-2</v>
      </c>
      <c r="F164" s="1">
        <v>402.26659999999998</v>
      </c>
    </row>
    <row r="165" spans="1:6" x14ac:dyDescent="0.15">
      <c r="A165" s="1">
        <v>4.4991500000000073E-2</v>
      </c>
      <c r="B165" s="1">
        <v>269.42990000000003</v>
      </c>
      <c r="C165" s="1"/>
      <c r="D165" s="1"/>
      <c r="E165" s="1">
        <v>5.9755500000000072E-2</v>
      </c>
      <c r="F165" s="1">
        <v>403.64509999999996</v>
      </c>
    </row>
    <row r="166" spans="1:6" x14ac:dyDescent="0.15">
      <c r="A166" s="1">
        <v>4.4936999999999561E-2</v>
      </c>
      <c r="B166" s="1">
        <v>269.90899999999999</v>
      </c>
      <c r="C166" s="1"/>
      <c r="D166" s="1"/>
      <c r="E166" s="1">
        <v>5.9543999999999819E-2</v>
      </c>
      <c r="F166" s="1">
        <v>394.36200000000002</v>
      </c>
    </row>
    <row r="167" spans="1:6" x14ac:dyDescent="0.15">
      <c r="A167" s="1">
        <v>4.5295000000000307E-2</v>
      </c>
      <c r="B167" s="1">
        <v>270.37569999999999</v>
      </c>
      <c r="C167" s="1"/>
      <c r="D167" s="1"/>
      <c r="E167" s="1">
        <v>6.0013500000000608E-2</v>
      </c>
      <c r="F167" s="1">
        <v>396.50390000000004</v>
      </c>
    </row>
    <row r="168" spans="1:6" x14ac:dyDescent="0.15">
      <c r="A168" s="1">
        <v>4.562099999999969E-2</v>
      </c>
      <c r="B168" s="1">
        <v>270.96340000000004</v>
      </c>
      <c r="C168" s="1"/>
      <c r="D168" s="1"/>
      <c r="E168" s="1">
        <v>5.8515999999999568E-2</v>
      </c>
      <c r="F168" s="1">
        <v>398.24720000000002</v>
      </c>
    </row>
    <row r="169" spans="1:6" x14ac:dyDescent="0.15">
      <c r="A169" s="1">
        <v>4.5598999999999723E-2</v>
      </c>
      <c r="B169" s="1">
        <v>271.59829999999999</v>
      </c>
      <c r="C169" s="1"/>
      <c r="D169" s="1"/>
      <c r="E169" s="1">
        <v>5.8546499999999835E-2</v>
      </c>
      <c r="F169" s="1">
        <v>399.38190000000003</v>
      </c>
    </row>
    <row r="170" spans="1:6" x14ac:dyDescent="0.15">
      <c r="A170" s="1">
        <v>4.6132500000000576E-2</v>
      </c>
      <c r="B170" s="1">
        <v>272.1454</v>
      </c>
      <c r="C170" s="1"/>
      <c r="D170" s="1"/>
      <c r="E170" s="1">
        <v>5.8566499999999966E-2</v>
      </c>
      <c r="F170" s="1">
        <v>400.42879999999997</v>
      </c>
    </row>
    <row r="171" spans="1:6" x14ac:dyDescent="0.15">
      <c r="A171" s="1">
        <v>4.5854999999999535E-2</v>
      </c>
      <c r="B171" s="1">
        <v>272.87479999999999</v>
      </c>
      <c r="C171" s="1"/>
      <c r="D171" s="1"/>
      <c r="E171" s="1">
        <v>5.926850000000039E-2</v>
      </c>
      <c r="F171" s="1">
        <v>401.46909999999997</v>
      </c>
    </row>
    <row r="172" spans="1:6" x14ac:dyDescent="0.15">
      <c r="A172" s="1">
        <v>4.5979500000000506E-2</v>
      </c>
      <c r="B172" s="1">
        <v>274.15890000000002</v>
      </c>
      <c r="C172" s="1"/>
      <c r="D172" s="1"/>
      <c r="E172" s="1">
        <v>5.9577500000000061E-2</v>
      </c>
      <c r="F172" s="1">
        <v>402.3818</v>
      </c>
    </row>
    <row r="173" spans="1:6" x14ac:dyDescent="0.15">
      <c r="A173" s="1">
        <v>4.6141999999999683E-2</v>
      </c>
      <c r="B173" s="1">
        <v>275.42879999999997</v>
      </c>
      <c r="C173" s="1"/>
      <c r="D173" s="1"/>
      <c r="E173" s="1">
        <v>6.0906499999999753E-2</v>
      </c>
      <c r="F173" s="1">
        <v>403.25959999999998</v>
      </c>
    </row>
    <row r="174" spans="1:6" x14ac:dyDescent="0.15">
      <c r="A174" s="1">
        <v>4.6278499999999667E-2</v>
      </c>
      <c r="B174" s="1">
        <v>276.59090000000003</v>
      </c>
      <c r="C174" s="1"/>
      <c r="D174" s="1"/>
      <c r="E174" s="1">
        <v>6.0295500000000057E-2</v>
      </c>
      <c r="F174" s="1">
        <v>404.07029999999997</v>
      </c>
    </row>
    <row r="175" spans="1:6" x14ac:dyDescent="0.15">
      <c r="A175" s="1">
        <v>4.66359999999999E-2</v>
      </c>
      <c r="B175" s="1">
        <v>277.60379999999998</v>
      </c>
      <c r="C175" s="1"/>
      <c r="D175" s="1"/>
      <c r="E175" s="1">
        <v>6.0266500000000001E-2</v>
      </c>
      <c r="F175" s="1">
        <v>404.84030000000001</v>
      </c>
    </row>
    <row r="176" spans="1:6" x14ac:dyDescent="0.15">
      <c r="A176" s="1">
        <v>4.6786500000000064E-2</v>
      </c>
      <c r="B176" s="1">
        <v>278.577</v>
      </c>
      <c r="C176" s="1"/>
      <c r="D176" s="1"/>
      <c r="E176" s="1">
        <v>6.0339499999999546E-2</v>
      </c>
      <c r="F176" s="1">
        <v>405.55650000000003</v>
      </c>
    </row>
    <row r="177" spans="1:6" x14ac:dyDescent="0.15">
      <c r="A177" s="1">
        <v>4.6752499999999753E-2</v>
      </c>
      <c r="B177" s="1">
        <v>279.31299999999999</v>
      </c>
      <c r="C177" s="1"/>
      <c r="D177" s="1"/>
      <c r="E177" s="1">
        <v>6.0544500000000223E-2</v>
      </c>
      <c r="F177" s="1">
        <v>406.2321</v>
      </c>
    </row>
    <row r="178" spans="1:6" x14ac:dyDescent="0.15">
      <c r="A178" s="1">
        <v>4.7162499999999774E-2</v>
      </c>
      <c r="B178" s="1">
        <v>279.827</v>
      </c>
      <c r="C178" s="1"/>
      <c r="D178" s="1"/>
      <c r="E178" s="1">
        <v>5.9727500000000155E-2</v>
      </c>
      <c r="F178" s="1">
        <v>406.88120000000004</v>
      </c>
    </row>
    <row r="179" spans="1:6" x14ac:dyDescent="0.15">
      <c r="A179" s="1">
        <v>4.7384000000000537E-2</v>
      </c>
      <c r="B179" s="1">
        <v>280.40719999999999</v>
      </c>
      <c r="C179" s="1"/>
      <c r="D179" s="1"/>
      <c r="E179" s="1">
        <v>6.0538999999999898E-2</v>
      </c>
      <c r="F179" s="1">
        <v>407.36680000000001</v>
      </c>
    </row>
    <row r="180" spans="1:6" x14ac:dyDescent="0.15">
      <c r="A180" s="1">
        <v>4.7485999999999695E-2</v>
      </c>
      <c r="B180" s="1">
        <v>280.99579999999997</v>
      </c>
      <c r="C180" s="1"/>
      <c r="D180" s="1"/>
      <c r="E180" s="1">
        <v>6.0888500000000345E-2</v>
      </c>
      <c r="F180" s="1">
        <v>407.21850000000001</v>
      </c>
    </row>
    <row r="181" spans="1:6" x14ac:dyDescent="0.15">
      <c r="A181" s="1">
        <v>4.7518999999999867E-2</v>
      </c>
      <c r="B181" s="1">
        <v>281.60990000000004</v>
      </c>
      <c r="C181" s="1"/>
      <c r="D181" s="1"/>
      <c r="E181" s="1">
        <v>5.9848500000000193E-2</v>
      </c>
      <c r="F181" s="1">
        <v>407.11079999999998</v>
      </c>
    </row>
    <row r="182" spans="1:6" x14ac:dyDescent="0.15">
      <c r="A182" s="1">
        <v>4.7454500000000621E-2</v>
      </c>
      <c r="B182" s="1">
        <v>282.23159999999996</v>
      </c>
      <c r="C182" s="1"/>
      <c r="D182" s="1"/>
      <c r="E182" s="1">
        <v>6.081200000000031E-2</v>
      </c>
      <c r="F182" s="1">
        <v>407.0428</v>
      </c>
    </row>
    <row r="183" spans="1:6" x14ac:dyDescent="0.15">
      <c r="A183" s="1">
        <v>4.7762000000000082E-2</v>
      </c>
      <c r="B183" s="1">
        <v>282.8193</v>
      </c>
      <c r="C183" s="1"/>
      <c r="D183" s="1"/>
      <c r="E183" s="1">
        <v>6.0630000000000184E-2</v>
      </c>
      <c r="F183" s="1">
        <v>407.0428</v>
      </c>
    </row>
    <row r="184" spans="1:6" x14ac:dyDescent="0.15">
      <c r="A184" s="1">
        <v>4.8039499999999791E-2</v>
      </c>
      <c r="B184" s="1">
        <v>283.27190000000002</v>
      </c>
      <c r="C184" s="1"/>
      <c r="D184" s="1"/>
      <c r="E184" s="1">
        <v>6.1003999999999614E-2</v>
      </c>
      <c r="F184" s="1">
        <v>407.04940000000005</v>
      </c>
    </row>
    <row r="185" spans="1:6" x14ac:dyDescent="0.15">
      <c r="A185" s="1">
        <v>4.8062499999999897E-2</v>
      </c>
      <c r="B185" s="1">
        <v>283.46090000000004</v>
      </c>
      <c r="C185" s="1"/>
      <c r="D185" s="1"/>
      <c r="E185" s="1">
        <v>5.9882499999999617E-2</v>
      </c>
      <c r="F185" s="1">
        <v>407.10320000000002</v>
      </c>
    </row>
    <row r="186" spans="1:6" x14ac:dyDescent="0.15">
      <c r="A186" s="1">
        <v>4.833799999999977E-2</v>
      </c>
      <c r="B186" s="1">
        <v>283.73109999999997</v>
      </c>
      <c r="C186" s="1"/>
      <c r="D186" s="1"/>
      <c r="E186" s="1">
        <v>6.0449500000000267E-2</v>
      </c>
      <c r="F186" s="1">
        <v>407.15800000000002</v>
      </c>
    </row>
    <row r="187" spans="1:6" x14ac:dyDescent="0.15">
      <c r="A187" s="1">
        <v>4.8470499999999639E-2</v>
      </c>
      <c r="B187" s="1">
        <v>284.05609999999996</v>
      </c>
      <c r="C187" s="1"/>
      <c r="D187" s="1"/>
      <c r="E187" s="1">
        <v>6.0676999999999648E-2</v>
      </c>
      <c r="F187" s="1">
        <v>407.63040000000001</v>
      </c>
    </row>
    <row r="188" spans="1:6" x14ac:dyDescent="0.15">
      <c r="A188" s="1">
        <v>4.8518999999999757E-2</v>
      </c>
      <c r="B188" s="1">
        <v>284.42079999999999</v>
      </c>
      <c r="C188" s="1"/>
      <c r="D188" s="1"/>
      <c r="E188" s="1">
        <v>6.0688999999999993E-2</v>
      </c>
      <c r="F188" s="1">
        <v>408.10379999999998</v>
      </c>
    </row>
    <row r="189" spans="1:6" x14ac:dyDescent="0.15">
      <c r="A189" s="1">
        <v>4.8300000000000232E-2</v>
      </c>
      <c r="B189" s="1">
        <v>284.79220000000004</v>
      </c>
      <c r="C189" s="1"/>
      <c r="D189" s="1"/>
      <c r="E189" s="1">
        <v>6.1003000000000362E-2</v>
      </c>
      <c r="F189" s="1">
        <v>408.79919999999998</v>
      </c>
    </row>
    <row r="190" spans="1:6" x14ac:dyDescent="0.15">
      <c r="A190" s="1">
        <v>4.8627500000000268E-2</v>
      </c>
      <c r="B190" s="1">
        <v>285.12279999999998</v>
      </c>
      <c r="C190" s="1"/>
      <c r="D190" s="1"/>
      <c r="E190" s="1">
        <v>6.1427499999999746E-2</v>
      </c>
      <c r="F190" s="1">
        <v>409.5693</v>
      </c>
    </row>
    <row r="191" spans="1:6" x14ac:dyDescent="0.15">
      <c r="A191" s="1">
        <v>4.8623500000000153E-2</v>
      </c>
      <c r="B191" s="1">
        <v>279.5095</v>
      </c>
      <c r="C191" s="1"/>
      <c r="D191" s="1"/>
      <c r="E191" s="1">
        <v>5.9967999999999577E-2</v>
      </c>
      <c r="F191" s="1">
        <v>410.52170000000001</v>
      </c>
    </row>
    <row r="192" spans="1:6" x14ac:dyDescent="0.15">
      <c r="A192" s="1">
        <v>4.8552999999999624E-2</v>
      </c>
      <c r="B192" s="1">
        <v>279.11740000000003</v>
      </c>
      <c r="C192" s="1"/>
      <c r="D192" s="1"/>
      <c r="E192" s="1">
        <v>6.0627999999999904E-2</v>
      </c>
      <c r="F192" s="1">
        <v>411.40699999999998</v>
      </c>
    </row>
    <row r="193" spans="1:6" x14ac:dyDescent="0.15">
      <c r="A193" s="1">
        <v>4.7223000000000237E-2</v>
      </c>
      <c r="B193" s="1">
        <v>280.17750000000001</v>
      </c>
      <c r="C193" s="1"/>
      <c r="D193" s="1"/>
      <c r="E193" s="1">
        <v>6.027700000000058E-2</v>
      </c>
      <c r="F193" s="1">
        <v>412.54179999999997</v>
      </c>
    </row>
    <row r="194" spans="1:6" x14ac:dyDescent="0.15">
      <c r="A194" s="1">
        <v>4.7543500000000183E-2</v>
      </c>
      <c r="B194" s="1">
        <v>280.90030000000002</v>
      </c>
      <c r="C194" s="1"/>
      <c r="D194" s="1"/>
      <c r="E194" s="1">
        <v>6.1719000000000079E-2</v>
      </c>
      <c r="F194" s="1">
        <v>413.61599999999999</v>
      </c>
    </row>
    <row r="195" spans="1:6" x14ac:dyDescent="0.15">
      <c r="A195" s="1">
        <v>4.7616000000000103E-2</v>
      </c>
      <c r="B195" s="1">
        <v>281.3331</v>
      </c>
      <c r="C195" s="1"/>
      <c r="D195" s="1"/>
      <c r="E195" s="1">
        <v>6.1943499999999929E-2</v>
      </c>
      <c r="F195" s="1">
        <v>414.6157</v>
      </c>
    </row>
    <row r="196" spans="1:6" x14ac:dyDescent="0.15">
      <c r="A196" s="1">
        <v>4.7768499999999658E-2</v>
      </c>
      <c r="B196" s="1">
        <v>281.745</v>
      </c>
      <c r="C196" s="1"/>
      <c r="D196" s="1"/>
      <c r="E196" s="1">
        <v>6.2452500000000466E-2</v>
      </c>
      <c r="F196" s="1">
        <v>415.53500000000003</v>
      </c>
    </row>
    <row r="197" spans="1:6" x14ac:dyDescent="0.15">
      <c r="A197" s="1">
        <v>4.8148000000000302E-2</v>
      </c>
      <c r="B197" s="1">
        <v>282.1438</v>
      </c>
      <c r="C197" s="1"/>
      <c r="D197" s="1"/>
      <c r="E197" s="1">
        <v>6.2818500000000554E-2</v>
      </c>
      <c r="F197" s="1">
        <v>416.4468</v>
      </c>
    </row>
    <row r="198" spans="1:6" x14ac:dyDescent="0.15">
      <c r="A198" s="1">
        <v>4.7960500000000295E-2</v>
      </c>
      <c r="B198" s="1">
        <v>282.50190000000003</v>
      </c>
      <c r="C198" s="1"/>
      <c r="D198" s="1"/>
      <c r="E198" s="1">
        <v>6.3502000000000169E-2</v>
      </c>
      <c r="F198" s="1">
        <v>417.29809999999998</v>
      </c>
    </row>
    <row r="199" spans="1:6" x14ac:dyDescent="0.15">
      <c r="A199" s="1">
        <v>4.7984000000000027E-2</v>
      </c>
      <c r="B199" s="1">
        <v>283.1103</v>
      </c>
      <c r="C199" s="1"/>
      <c r="D199" s="1"/>
      <c r="E199" s="1">
        <v>6.3451500000000216E-2</v>
      </c>
      <c r="F199" s="1">
        <v>418.10220000000004</v>
      </c>
    </row>
    <row r="200" spans="1:6" x14ac:dyDescent="0.15">
      <c r="A200" s="1">
        <v>4.8317999999999639E-2</v>
      </c>
      <c r="B200" s="1">
        <v>283.68390000000005</v>
      </c>
      <c r="C200" s="1"/>
      <c r="D200" s="1"/>
      <c r="E200" s="1">
        <v>6.3943000000000083E-2</v>
      </c>
      <c r="F200" s="1">
        <v>418.9128</v>
      </c>
    </row>
    <row r="201" spans="1:6" x14ac:dyDescent="0.15">
      <c r="A201" s="1">
        <v>4.8422000000000409E-2</v>
      </c>
      <c r="B201" s="1">
        <v>284.25829999999996</v>
      </c>
      <c r="C201" s="1"/>
      <c r="D201" s="1"/>
      <c r="E201" s="1">
        <v>6.3606500000000121E-2</v>
      </c>
      <c r="F201" s="1">
        <v>419.39190000000002</v>
      </c>
    </row>
    <row r="202" spans="1:6" x14ac:dyDescent="0.15">
      <c r="A202" s="1">
        <v>4.8526000000000291E-2</v>
      </c>
      <c r="B202" s="1">
        <v>284.76479999999998</v>
      </c>
      <c r="C202" s="1"/>
      <c r="D202" s="1"/>
      <c r="E202" s="1">
        <v>6.4107499999999984E-2</v>
      </c>
      <c r="F202" s="1">
        <v>419.52699999999999</v>
      </c>
    </row>
    <row r="203" spans="1:6" x14ac:dyDescent="0.15">
      <c r="A203" s="1">
        <v>4.8555499999999974E-2</v>
      </c>
      <c r="B203" s="1">
        <v>285.25799999999998</v>
      </c>
      <c r="C203" s="1"/>
      <c r="D203" s="1"/>
      <c r="E203" s="1">
        <v>6.3993500000000036E-2</v>
      </c>
      <c r="F203" s="1">
        <v>419.77729999999997</v>
      </c>
    </row>
    <row r="204" spans="1:6" x14ac:dyDescent="0.15">
      <c r="A204" s="1">
        <v>4.8784500000000453E-2</v>
      </c>
      <c r="B204" s="1">
        <v>285.69729999999998</v>
      </c>
      <c r="C204" s="1"/>
      <c r="D204" s="1"/>
      <c r="E204" s="1">
        <v>6.4009999999999678E-2</v>
      </c>
      <c r="F204" s="1">
        <v>420.03429999999997</v>
      </c>
    </row>
    <row r="205" spans="1:6" x14ac:dyDescent="0.15">
      <c r="A205" s="1">
        <v>4.8716500000000273E-2</v>
      </c>
      <c r="B205" s="1">
        <v>286.13009999999997</v>
      </c>
      <c r="C205" s="1"/>
      <c r="D205" s="1"/>
      <c r="E205" s="1">
        <v>6.4149499999999637E-2</v>
      </c>
      <c r="F205" s="1">
        <v>420.30459999999999</v>
      </c>
    </row>
    <row r="206" spans="1:6" x14ac:dyDescent="0.15">
      <c r="A206" s="1">
        <v>4.8754000000000186E-2</v>
      </c>
      <c r="B206" s="1">
        <v>286.56849999999997</v>
      </c>
      <c r="C206" s="1"/>
      <c r="D206" s="1"/>
      <c r="E206" s="1">
        <v>6.4208000000000265E-2</v>
      </c>
      <c r="F206" s="1">
        <v>420.58800000000002</v>
      </c>
    </row>
    <row r="207" spans="1:6" x14ac:dyDescent="0.15">
      <c r="A207" s="1">
        <v>4.8795000000000144E-2</v>
      </c>
      <c r="B207" s="1">
        <v>286.94729999999998</v>
      </c>
      <c r="C207" s="1"/>
      <c r="D207" s="1"/>
      <c r="E207" s="1">
        <v>6.4279499999999601E-2</v>
      </c>
      <c r="F207" s="1">
        <v>420.92529999999999</v>
      </c>
    </row>
    <row r="208" spans="1:6" x14ac:dyDescent="0.15">
      <c r="A208" s="1">
        <v>4.8871999999999804E-2</v>
      </c>
      <c r="B208" s="1">
        <v>287.31870000000004</v>
      </c>
      <c r="C208" s="1"/>
      <c r="D208" s="1"/>
      <c r="E208" s="1">
        <v>6.3949500000000103E-2</v>
      </c>
      <c r="F208" s="1">
        <v>421.30420000000004</v>
      </c>
    </row>
    <row r="209" spans="1:6" x14ac:dyDescent="0.15">
      <c r="A209" s="1">
        <v>4.9063499999999927E-2</v>
      </c>
      <c r="B209" s="1">
        <v>287.69</v>
      </c>
      <c r="C209" s="1"/>
      <c r="D209" s="1"/>
      <c r="E209" s="1">
        <v>6.4772000000000052E-2</v>
      </c>
      <c r="F209" s="1">
        <v>421.60090000000002</v>
      </c>
    </row>
    <row r="210" spans="1:6" x14ac:dyDescent="0.15">
      <c r="A210" s="1">
        <v>4.8903000000000141E-2</v>
      </c>
      <c r="B210" s="1">
        <v>287.84590000000003</v>
      </c>
      <c r="C210" s="1"/>
      <c r="D210" s="1"/>
      <c r="E210" s="1">
        <v>6.4043000000000294E-2</v>
      </c>
      <c r="F210" s="1">
        <v>421.93259999999998</v>
      </c>
    </row>
    <row r="211" spans="1:6" x14ac:dyDescent="0.15">
      <c r="A211" s="1">
        <v>4.9071500000000601E-2</v>
      </c>
      <c r="B211" s="1">
        <v>287.73059999999998</v>
      </c>
      <c r="C211" s="1"/>
      <c r="D211" s="1"/>
      <c r="E211" s="1">
        <v>6.5198000000000089E-2</v>
      </c>
      <c r="F211" s="1">
        <v>422.25659999999999</v>
      </c>
    </row>
    <row r="212" spans="1:6" x14ac:dyDescent="0.15">
      <c r="A212" s="1">
        <v>4.9197500000000005E-2</v>
      </c>
      <c r="B212" s="1">
        <v>287.64279999999997</v>
      </c>
      <c r="C212" s="1"/>
      <c r="D212" s="1"/>
      <c r="E212" s="1">
        <v>6.5094999999999903E-2</v>
      </c>
      <c r="F212" s="1">
        <v>422.63459999999998</v>
      </c>
    </row>
    <row r="213" spans="1:6" x14ac:dyDescent="0.15">
      <c r="A213" s="1">
        <v>4.9293500000000101E-2</v>
      </c>
      <c r="B213" s="1">
        <v>287.58229999999998</v>
      </c>
      <c r="C213" s="1"/>
      <c r="D213" s="1"/>
      <c r="E213" s="1">
        <v>6.5547499999999648E-2</v>
      </c>
      <c r="F213" s="1">
        <v>422.94540000000001</v>
      </c>
    </row>
    <row r="214" spans="1:6" x14ac:dyDescent="0.15">
      <c r="A214" s="1">
        <v>4.9131000000000036E-2</v>
      </c>
      <c r="B214" s="1">
        <v>287.52840000000003</v>
      </c>
      <c r="C214" s="1"/>
      <c r="D214" s="1"/>
      <c r="E214" s="1">
        <v>6.5239499999999229E-2</v>
      </c>
      <c r="F214" s="1">
        <v>422.83109999999999</v>
      </c>
    </row>
    <row r="215" spans="1:6" x14ac:dyDescent="0.15">
      <c r="A215" s="1">
        <v>4.9209999999999976E-2</v>
      </c>
      <c r="B215" s="1">
        <v>287.7713</v>
      </c>
      <c r="C215" s="1"/>
      <c r="D215" s="1"/>
      <c r="E215" s="1">
        <v>6.4257500000000523E-2</v>
      </c>
      <c r="F215" s="1">
        <v>422.49950000000001</v>
      </c>
    </row>
    <row r="216" spans="1:6" x14ac:dyDescent="0.15">
      <c r="A216" s="1">
        <v>4.9340000000000384E-2</v>
      </c>
      <c r="B216" s="1">
        <v>287.98759999999999</v>
      </c>
      <c r="C216" s="1"/>
      <c r="D216" s="1"/>
      <c r="E216" s="1">
        <v>6.4615000000000311E-2</v>
      </c>
      <c r="F216" s="1">
        <v>422.2765</v>
      </c>
    </row>
    <row r="217" spans="1:6" x14ac:dyDescent="0.15">
      <c r="A217" s="1">
        <v>4.9265500000000184E-2</v>
      </c>
      <c r="B217" s="1">
        <v>288.22379999999998</v>
      </c>
      <c r="C217" s="1"/>
      <c r="D217" s="1"/>
      <c r="E217" s="1">
        <v>6.5574000000000243E-2</v>
      </c>
      <c r="F217" s="1">
        <v>422.08749999999998</v>
      </c>
    </row>
    <row r="218" spans="1:6" x14ac:dyDescent="0.15">
      <c r="A218" s="1">
        <v>4.9144000000000077E-2</v>
      </c>
      <c r="B218" s="1">
        <v>288.42700000000002</v>
      </c>
      <c r="C218" s="1"/>
      <c r="D218" s="1"/>
      <c r="E218" s="1">
        <v>6.5287999999999791E-2</v>
      </c>
      <c r="F218" s="1">
        <v>421.9864</v>
      </c>
    </row>
    <row r="219" spans="1:6" x14ac:dyDescent="0.15">
      <c r="A219" s="1">
        <v>4.9342499999999845E-2</v>
      </c>
      <c r="B219" s="1">
        <v>288.6764</v>
      </c>
      <c r="C219" s="1"/>
      <c r="D219" s="1"/>
      <c r="E219" s="1">
        <v>6.4793999999999574E-2</v>
      </c>
      <c r="F219" s="1">
        <v>422.22919999999999</v>
      </c>
    </row>
    <row r="220" spans="1:6" x14ac:dyDescent="0.15">
      <c r="A220" s="1">
        <v>4.9219500000000416E-2</v>
      </c>
      <c r="B220" s="1">
        <v>288.87290000000002</v>
      </c>
      <c r="C220" s="1"/>
      <c r="D220" s="1"/>
      <c r="E220" s="1">
        <v>6.5250499999999434E-2</v>
      </c>
      <c r="F220" s="1">
        <v>422.41159999999996</v>
      </c>
    </row>
    <row r="221" spans="1:6" x14ac:dyDescent="0.15">
      <c r="A221" s="1">
        <v>4.9297000000000146E-2</v>
      </c>
      <c r="B221" s="1">
        <v>289.0752</v>
      </c>
      <c r="C221" s="1"/>
      <c r="D221" s="1"/>
      <c r="E221" s="1">
        <v>6.5281000000000589E-2</v>
      </c>
      <c r="F221" s="1">
        <v>422.62129999999996</v>
      </c>
    </row>
    <row r="222" spans="1:6" x14ac:dyDescent="0.15">
      <c r="A222" s="1">
        <v>4.951450000000035E-2</v>
      </c>
      <c r="B222" s="1">
        <v>289.5145</v>
      </c>
      <c r="C222" s="1"/>
      <c r="D222" s="1"/>
      <c r="E222" s="1">
        <v>6.5968499999999874E-2</v>
      </c>
      <c r="F222" s="1">
        <v>422.80369999999999</v>
      </c>
    </row>
    <row r="223" spans="1:6" x14ac:dyDescent="0.15">
      <c r="A223" s="1">
        <v>4.9173000000000133E-2</v>
      </c>
      <c r="B223" s="1">
        <v>289.9264</v>
      </c>
      <c r="C223" s="1"/>
      <c r="D223" s="1"/>
      <c r="E223" s="1">
        <v>6.5086000000000421E-2</v>
      </c>
      <c r="F223" s="1">
        <v>423.35740000000004</v>
      </c>
    </row>
    <row r="224" spans="1:6" x14ac:dyDescent="0.15">
      <c r="A224" s="1">
        <v>4.9689499999999942E-2</v>
      </c>
      <c r="B224" s="1">
        <v>290.35159999999996</v>
      </c>
      <c r="C224" s="1"/>
      <c r="D224" s="1"/>
      <c r="E224" s="1">
        <v>6.5495500000000373E-2</v>
      </c>
      <c r="F224" s="1">
        <v>423.87140000000005</v>
      </c>
    </row>
    <row r="225" spans="1:6" x14ac:dyDescent="0.15">
      <c r="A225" s="1">
        <v>4.957900000000004E-2</v>
      </c>
      <c r="B225" s="1">
        <v>291.02719999999999</v>
      </c>
      <c r="C225" s="1"/>
      <c r="D225" s="1"/>
      <c r="E225" s="1">
        <v>6.5548999999999857E-2</v>
      </c>
      <c r="F225" s="1">
        <v>424.3372</v>
      </c>
    </row>
    <row r="226" spans="1:6" x14ac:dyDescent="0.15">
      <c r="A226" s="1">
        <v>4.9677999999999667E-2</v>
      </c>
      <c r="B226" s="1">
        <v>291.66970000000003</v>
      </c>
      <c r="C226" s="1"/>
      <c r="D226" s="1"/>
      <c r="E226" s="1">
        <v>6.6463999999999857E-2</v>
      </c>
      <c r="F226" s="1">
        <v>425.10720000000003</v>
      </c>
    </row>
    <row r="227" spans="1:6" x14ac:dyDescent="0.15">
      <c r="A227" s="1">
        <v>4.9951999999999774E-2</v>
      </c>
      <c r="B227" s="1">
        <v>292.27719999999999</v>
      </c>
      <c r="C227" s="1"/>
      <c r="D227" s="1"/>
      <c r="E227" s="1">
        <v>6.6417000000000392E-2</v>
      </c>
      <c r="F227" s="1">
        <v>417.81779999999998</v>
      </c>
    </row>
    <row r="228" spans="1:6" x14ac:dyDescent="0.15">
      <c r="A228" s="1">
        <v>5.0246999999999709E-2</v>
      </c>
      <c r="B228" s="1">
        <v>293.06140000000005</v>
      </c>
      <c r="C228" s="1"/>
      <c r="D228" s="1"/>
      <c r="E228" s="1">
        <v>6.6637000000000057E-2</v>
      </c>
      <c r="F228" s="1">
        <v>417.84520000000003</v>
      </c>
    </row>
    <row r="229" spans="1:6" x14ac:dyDescent="0.15">
      <c r="A229" s="1">
        <v>5.0225000000000186E-2</v>
      </c>
      <c r="B229" s="1">
        <v>293.79090000000002</v>
      </c>
      <c r="C229" s="1"/>
      <c r="D229" s="1"/>
      <c r="E229" s="1">
        <v>6.5608000000000111E-2</v>
      </c>
      <c r="F229" s="1">
        <v>419.2842</v>
      </c>
    </row>
    <row r="230" spans="1:6" x14ac:dyDescent="0.15">
      <c r="A230" s="1">
        <v>5.0282999999999412E-2</v>
      </c>
      <c r="B230" s="1">
        <v>294.46640000000002</v>
      </c>
      <c r="C230" s="1"/>
      <c r="D230" s="1"/>
      <c r="E230" s="1">
        <v>6.5107000000000248E-2</v>
      </c>
      <c r="F230" s="1">
        <v>420.62209999999999</v>
      </c>
    </row>
    <row r="231" spans="1:6" x14ac:dyDescent="0.15">
      <c r="A231" s="1">
        <v>5.0181000000000253E-2</v>
      </c>
      <c r="B231" s="1">
        <v>295.06729999999999</v>
      </c>
      <c r="C231" s="1"/>
      <c r="D231" s="1"/>
      <c r="E231" s="1">
        <v>6.4832500000000071E-2</v>
      </c>
      <c r="F231" s="1">
        <v>421.88529999999997</v>
      </c>
    </row>
    <row r="232" spans="1:6" x14ac:dyDescent="0.15">
      <c r="A232" s="1">
        <v>5.0566500000000403E-2</v>
      </c>
      <c r="B232" s="1">
        <v>295.62859999999995</v>
      </c>
      <c r="C232" s="1"/>
      <c r="D232" s="1"/>
      <c r="E232" s="1">
        <v>6.5143499999999577E-2</v>
      </c>
      <c r="F232" s="1">
        <v>423.10790000000003</v>
      </c>
    </row>
    <row r="233" spans="1:6" x14ac:dyDescent="0.15">
      <c r="A233" s="1">
        <v>5.0387500000000252E-2</v>
      </c>
      <c r="B233" s="1">
        <v>296.16149999999999</v>
      </c>
      <c r="C233" s="1"/>
      <c r="D233" s="1"/>
      <c r="E233" s="1">
        <v>6.5685999999999911E-2</v>
      </c>
      <c r="F233" s="1">
        <v>424.2833</v>
      </c>
    </row>
    <row r="234" spans="1:6" x14ac:dyDescent="0.15">
      <c r="A234" s="1">
        <v>5.0752499999999756E-2</v>
      </c>
      <c r="B234" s="1">
        <v>296.74259999999998</v>
      </c>
      <c r="C234" s="1"/>
      <c r="D234" s="1"/>
      <c r="E234" s="1">
        <v>6.530800000000081E-2</v>
      </c>
      <c r="F234" s="1">
        <v>425.351</v>
      </c>
    </row>
    <row r="235" spans="1:6" x14ac:dyDescent="0.15">
      <c r="A235" s="1">
        <v>5.1086499999999813E-2</v>
      </c>
      <c r="B235" s="1">
        <v>297.28300000000002</v>
      </c>
      <c r="C235" s="1"/>
      <c r="D235" s="1"/>
      <c r="E235" s="1">
        <v>6.6869499999999693E-2</v>
      </c>
      <c r="F235" s="1">
        <v>426.34399999999999</v>
      </c>
    </row>
    <row r="236" spans="1:6" x14ac:dyDescent="0.15">
      <c r="A236" s="1">
        <v>5.1219000000000126E-2</v>
      </c>
      <c r="B236" s="1">
        <v>297.77620000000002</v>
      </c>
      <c r="C236" s="1"/>
      <c r="D236" s="1"/>
      <c r="E236" s="1">
        <v>6.6806000000000587E-2</v>
      </c>
      <c r="F236" s="1">
        <v>427.28320000000002</v>
      </c>
    </row>
    <row r="237" spans="1:6" x14ac:dyDescent="0.15">
      <c r="A237" s="1">
        <v>5.1259500000000013E-2</v>
      </c>
      <c r="B237" s="1">
        <v>298.29020000000003</v>
      </c>
      <c r="C237" s="1"/>
      <c r="D237" s="1"/>
      <c r="E237" s="1">
        <v>6.7544499999999452E-2</v>
      </c>
      <c r="F237" s="1">
        <v>428.12690000000003</v>
      </c>
    </row>
    <row r="238" spans="1:6" x14ac:dyDescent="0.15">
      <c r="A238" s="1">
        <v>5.1399000000000417E-2</v>
      </c>
      <c r="B238" s="1">
        <v>298.76259999999996</v>
      </c>
      <c r="C238" s="1"/>
      <c r="D238" s="1"/>
      <c r="E238" s="1">
        <v>6.6809000000000562E-2</v>
      </c>
      <c r="F238" s="1">
        <v>428.93099999999998</v>
      </c>
    </row>
    <row r="239" spans="1:6" x14ac:dyDescent="0.15">
      <c r="A239" s="1">
        <v>5.1417500000000338E-2</v>
      </c>
      <c r="B239" s="1">
        <v>299.25579999999997</v>
      </c>
      <c r="C239" s="1"/>
      <c r="D239" s="1"/>
      <c r="E239" s="1">
        <v>6.6340999999999539E-2</v>
      </c>
      <c r="F239" s="1">
        <v>428.99900000000002</v>
      </c>
    </row>
    <row r="240" spans="1:6" x14ac:dyDescent="0.15">
      <c r="A240" s="1">
        <v>5.1485000000000447E-2</v>
      </c>
      <c r="B240" s="1">
        <v>299.2833</v>
      </c>
      <c r="C240" s="1"/>
      <c r="D240" s="1"/>
      <c r="E240" s="1">
        <v>6.675399999999998E-2</v>
      </c>
      <c r="F240" s="1">
        <v>429.08029999999997</v>
      </c>
    </row>
    <row r="241" spans="1:6" x14ac:dyDescent="0.15">
      <c r="A241" s="1">
        <v>5.1360499999999476E-2</v>
      </c>
      <c r="B241" s="1">
        <v>299.3843</v>
      </c>
      <c r="C241" s="1"/>
      <c r="D241" s="1"/>
      <c r="E241" s="1">
        <v>6.7088500000000106E-2</v>
      </c>
      <c r="F241" s="1">
        <v>429.1748</v>
      </c>
    </row>
    <row r="242" spans="1:6" x14ac:dyDescent="0.15">
      <c r="A242" s="1">
        <v>5.1715499999999803E-2</v>
      </c>
      <c r="B242" s="1">
        <v>299.53929999999997</v>
      </c>
      <c r="C242" s="1"/>
      <c r="D242" s="1"/>
      <c r="E242" s="1">
        <v>6.6903000000000379E-2</v>
      </c>
      <c r="F242" s="1">
        <v>429.31650000000002</v>
      </c>
    </row>
    <row r="243" spans="1:6" x14ac:dyDescent="0.15">
      <c r="A243" s="1">
        <v>5.159450000000021E-2</v>
      </c>
      <c r="B243" s="1">
        <v>299.73579999999998</v>
      </c>
      <c r="C243" s="1"/>
      <c r="D243" s="1"/>
      <c r="E243" s="1">
        <v>6.7285000000000483E-2</v>
      </c>
      <c r="F243" s="1">
        <v>429.65379999999999</v>
      </c>
    </row>
    <row r="244" spans="1:6" x14ac:dyDescent="0.15">
      <c r="A244" s="1">
        <v>5.1624999999999588E-2</v>
      </c>
      <c r="B244" s="1">
        <v>299.97199999999998</v>
      </c>
      <c r="C244" s="1"/>
      <c r="D244" s="1"/>
      <c r="E244" s="1">
        <v>6.7526499999999601E-2</v>
      </c>
      <c r="F244" s="1">
        <v>430.18099999999998</v>
      </c>
    </row>
    <row r="245" spans="1:6" x14ac:dyDescent="0.15">
      <c r="A245" s="1">
        <v>5.1828499999999611E-2</v>
      </c>
      <c r="B245" s="1">
        <v>300.21479999999997</v>
      </c>
      <c r="C245" s="1"/>
      <c r="D245" s="1"/>
      <c r="E245" s="1">
        <v>6.7157999999999607E-2</v>
      </c>
      <c r="F245" s="1">
        <v>430.65440000000001</v>
      </c>
    </row>
    <row r="246" spans="1:6" x14ac:dyDescent="0.15">
      <c r="A246" s="1">
        <v>5.1737000000000144E-2</v>
      </c>
      <c r="B246" s="1">
        <v>300.452</v>
      </c>
      <c r="C246" s="1"/>
      <c r="D246" s="1"/>
      <c r="E246" s="1">
        <v>6.7189000000000387E-2</v>
      </c>
      <c r="F246" s="1">
        <v>431.1268</v>
      </c>
    </row>
    <row r="247" spans="1:6" x14ac:dyDescent="0.15">
      <c r="A247" s="1">
        <v>5.1644999999999719E-2</v>
      </c>
      <c r="B247" s="1">
        <v>300.71559999999999</v>
      </c>
      <c r="C247" s="1"/>
      <c r="D247" s="1"/>
      <c r="E247" s="1">
        <v>6.7506000000000288E-2</v>
      </c>
      <c r="F247" s="1">
        <v>431.57279999999997</v>
      </c>
    </row>
    <row r="248" spans="1:6" x14ac:dyDescent="0.15">
      <c r="A248" s="1">
        <v>5.2015499999999992E-2</v>
      </c>
      <c r="B248" s="1">
        <v>300.92440000000005</v>
      </c>
      <c r="C248" s="1"/>
      <c r="D248" s="1"/>
      <c r="E248" s="1">
        <v>6.7342000000000013E-2</v>
      </c>
      <c r="F248" s="1">
        <v>432.03199999999998</v>
      </c>
    </row>
    <row r="249" spans="1:6" x14ac:dyDescent="0.15">
      <c r="A249" s="1">
        <v>5.1825499999999636E-2</v>
      </c>
      <c r="B249" s="1">
        <v>301.16820000000001</v>
      </c>
      <c r="C249" s="1"/>
      <c r="D249" s="1"/>
      <c r="E249" s="1">
        <v>6.807450000000026E-2</v>
      </c>
      <c r="F249" s="1">
        <v>432.44390000000004</v>
      </c>
    </row>
    <row r="250" spans="1:6" x14ac:dyDescent="0.15">
      <c r="A250" s="1">
        <v>5.2106499999999834E-2</v>
      </c>
      <c r="B250" s="1">
        <v>301.4384</v>
      </c>
      <c r="C250" s="1"/>
      <c r="D250" s="1"/>
      <c r="E250" s="1">
        <v>6.823550000000056E-2</v>
      </c>
      <c r="F250" s="1">
        <v>432.85590000000002</v>
      </c>
    </row>
    <row r="251" spans="1:6" x14ac:dyDescent="0.15">
      <c r="A251" s="1">
        <v>5.2020499999999803E-2</v>
      </c>
      <c r="B251" s="1">
        <v>301.7285</v>
      </c>
      <c r="C251" s="1"/>
      <c r="D251" s="1"/>
      <c r="E251" s="1">
        <v>6.8633000000000166E-2</v>
      </c>
      <c r="F251" s="1">
        <v>433.2688</v>
      </c>
    </row>
    <row r="252" spans="1:6" x14ac:dyDescent="0.15">
      <c r="A252" s="1">
        <v>5.218499999999926E-2</v>
      </c>
      <c r="B252" s="1">
        <v>302.1404</v>
      </c>
      <c r="C252" s="1"/>
      <c r="D252" s="1"/>
      <c r="E252" s="1">
        <v>6.8803999999999643E-2</v>
      </c>
      <c r="F252" s="1">
        <v>433.67409999999995</v>
      </c>
    </row>
    <row r="253" spans="1:6" x14ac:dyDescent="0.15">
      <c r="A253" s="1">
        <v>5.2335500000000312E-2</v>
      </c>
      <c r="B253" s="1">
        <v>302.59300000000002</v>
      </c>
      <c r="C253" s="1"/>
      <c r="D253" s="1"/>
      <c r="E253" s="1">
        <v>6.7986000000000324E-2</v>
      </c>
      <c r="F253" s="1">
        <v>434.09929999999997</v>
      </c>
    </row>
    <row r="254" spans="1:6" x14ac:dyDescent="0.15">
      <c r="A254" s="1">
        <v>5.2217000000000624E-2</v>
      </c>
      <c r="B254" s="1">
        <v>295.50670000000002</v>
      </c>
      <c r="C254" s="1"/>
      <c r="D254" s="1"/>
      <c r="E254" s="1">
        <v>6.8361499999999964E-2</v>
      </c>
      <c r="F254" s="1">
        <v>434.47059999999999</v>
      </c>
    </row>
    <row r="255" spans="1:6" x14ac:dyDescent="0.15">
      <c r="A255" s="1">
        <v>5.2513500000000324E-2</v>
      </c>
      <c r="B255" s="1">
        <v>296.53379999999999</v>
      </c>
      <c r="C255" s="1"/>
      <c r="D255" s="1"/>
      <c r="E255" s="1">
        <v>6.8242499999999762E-2</v>
      </c>
      <c r="F255" s="1">
        <v>434.87599999999998</v>
      </c>
    </row>
    <row r="256" spans="1:6" x14ac:dyDescent="0.15">
      <c r="A256" s="1">
        <v>5.1364500000000035E-2</v>
      </c>
      <c r="B256" s="1">
        <v>297.47949999999997</v>
      </c>
      <c r="C256" s="1"/>
      <c r="D256" s="1"/>
      <c r="E256" s="1">
        <v>6.8567999999999962E-2</v>
      </c>
      <c r="F256" s="1">
        <v>435.2681</v>
      </c>
    </row>
    <row r="257" spans="1:6" x14ac:dyDescent="0.15">
      <c r="A257" s="1">
        <v>5.1315500000000291E-2</v>
      </c>
      <c r="B257" s="1">
        <v>298.41120000000001</v>
      </c>
      <c r="C257" s="1"/>
      <c r="D257" s="1"/>
      <c r="E257" s="1">
        <v>6.922650000000008E-2</v>
      </c>
      <c r="F257" s="1">
        <v>435.66020000000003</v>
      </c>
    </row>
    <row r="258" spans="1:6" x14ac:dyDescent="0.15">
      <c r="A258" s="1">
        <v>5.1469500000000501E-2</v>
      </c>
      <c r="B258" s="1">
        <v>299.29649999999998</v>
      </c>
      <c r="C258" s="1"/>
      <c r="D258" s="1"/>
      <c r="E258" s="1">
        <v>6.9604999999999695E-2</v>
      </c>
      <c r="F258" s="1">
        <v>436.03809999999999</v>
      </c>
    </row>
    <row r="259" spans="1:6" x14ac:dyDescent="0.15">
      <c r="A259" s="1">
        <v>5.1696999999999882E-2</v>
      </c>
      <c r="B259" s="1">
        <v>300.161</v>
      </c>
      <c r="C259" s="1"/>
      <c r="D259" s="1"/>
      <c r="E259" s="1">
        <v>6.9765999999999995E-2</v>
      </c>
      <c r="F259" s="1">
        <v>436.41699999999997</v>
      </c>
    </row>
    <row r="260" spans="1:6" x14ac:dyDescent="0.15">
      <c r="A260" s="1">
        <v>5.1472500000000032E-2</v>
      </c>
      <c r="B260" s="1">
        <v>300.98579999999998</v>
      </c>
      <c r="C260" s="1"/>
      <c r="D260" s="1"/>
      <c r="E260" s="1">
        <v>7.0748999999999729E-2</v>
      </c>
      <c r="F260" s="1">
        <v>436.7817</v>
      </c>
    </row>
    <row r="261" spans="1:6" x14ac:dyDescent="0.15">
      <c r="A261" s="1">
        <v>5.1989000000000285E-2</v>
      </c>
      <c r="B261" s="1">
        <v>301.74170000000004</v>
      </c>
      <c r="C261" s="1"/>
      <c r="D261" s="1"/>
      <c r="E261" s="1">
        <v>7.0280499999999968E-2</v>
      </c>
      <c r="F261" s="1">
        <v>437.15969999999999</v>
      </c>
    </row>
    <row r="262" spans="1:6" x14ac:dyDescent="0.15">
      <c r="A262" s="1">
        <v>5.2141999999999467E-2</v>
      </c>
      <c r="B262" s="1">
        <v>302.40409999999997</v>
      </c>
      <c r="C262" s="1"/>
      <c r="D262" s="1"/>
      <c r="E262" s="1">
        <v>7.0228000000000179E-2</v>
      </c>
      <c r="F262" s="1">
        <v>437.54520000000002</v>
      </c>
    </row>
    <row r="263" spans="1:6" x14ac:dyDescent="0.15">
      <c r="A263" s="1">
        <v>5.2338999999999913E-2</v>
      </c>
      <c r="B263" s="1">
        <v>303.08629999999999</v>
      </c>
      <c r="C263" s="1"/>
      <c r="D263" s="1"/>
      <c r="E263" s="1">
        <v>7.025550000000047E-2</v>
      </c>
      <c r="F263" s="1">
        <v>437.96370000000002</v>
      </c>
    </row>
    <row r="264" spans="1:6" x14ac:dyDescent="0.15">
      <c r="A264" s="1">
        <v>5.2345499999999934E-2</v>
      </c>
      <c r="B264" s="1">
        <v>303.69470000000001</v>
      </c>
      <c r="C264" s="1"/>
      <c r="D264" s="1"/>
      <c r="E264" s="1">
        <v>7.0802500000000101E-2</v>
      </c>
      <c r="F264" s="1">
        <v>438.33509999999995</v>
      </c>
    </row>
    <row r="265" spans="1:6" x14ac:dyDescent="0.15">
      <c r="A265" s="1">
        <v>5.2453499999999931E-2</v>
      </c>
      <c r="B265" s="1">
        <v>304.3023</v>
      </c>
      <c r="C265" s="1"/>
      <c r="D265" s="1"/>
      <c r="E265" s="1">
        <v>7.0176500000000086E-2</v>
      </c>
      <c r="F265" s="1">
        <v>438.74040000000002</v>
      </c>
    </row>
    <row r="266" spans="1:6" x14ac:dyDescent="0.15">
      <c r="A266" s="1">
        <v>5.2476999999999663E-2</v>
      </c>
      <c r="B266" s="1">
        <v>304.84270000000004</v>
      </c>
      <c r="C266" s="1"/>
      <c r="D266" s="1"/>
      <c r="E266" s="1">
        <v>7.0845499999999895E-2</v>
      </c>
      <c r="F266" s="1">
        <v>439.13909999999998</v>
      </c>
    </row>
    <row r="267" spans="1:6" x14ac:dyDescent="0.15">
      <c r="A267" s="1">
        <v>5.2771499999999971E-2</v>
      </c>
      <c r="B267" s="1">
        <v>305.35669999999999</v>
      </c>
      <c r="C267" s="1"/>
      <c r="D267" s="1"/>
      <c r="E267" s="1">
        <v>7.068899999999978E-2</v>
      </c>
      <c r="F267" s="1">
        <v>439.47640000000001</v>
      </c>
    </row>
    <row r="268" spans="1:6" x14ac:dyDescent="0.15">
      <c r="A268" s="1">
        <v>5.267899999999992E-2</v>
      </c>
      <c r="B268" s="1">
        <v>305.84990000000005</v>
      </c>
      <c r="C268" s="1"/>
      <c r="D268" s="1"/>
      <c r="E268" s="1">
        <v>7.1279999999999788E-2</v>
      </c>
      <c r="F268" s="1">
        <v>439.83449999999999</v>
      </c>
    </row>
    <row r="269" spans="1:6" x14ac:dyDescent="0.15">
      <c r="A269" s="1">
        <v>5.3149499999999517E-2</v>
      </c>
      <c r="B269" s="1">
        <v>306.34309999999999</v>
      </c>
      <c r="C269" s="1"/>
      <c r="D269" s="1"/>
      <c r="E269" s="1">
        <v>7.0875500000000091E-2</v>
      </c>
      <c r="F269" s="1">
        <v>440.22659999999996</v>
      </c>
    </row>
    <row r="270" spans="1:6" x14ac:dyDescent="0.15">
      <c r="A270" s="1">
        <v>5.3244000000000291E-2</v>
      </c>
      <c r="B270" s="1">
        <v>306.80890000000005</v>
      </c>
      <c r="C270" s="1"/>
      <c r="D270" s="1"/>
      <c r="E270" s="1">
        <v>7.154299999999969E-2</v>
      </c>
      <c r="F270" s="1">
        <v>440.59790000000004</v>
      </c>
    </row>
    <row r="271" spans="1:6" x14ac:dyDescent="0.15">
      <c r="A271" s="1">
        <v>5.2963999999999789E-2</v>
      </c>
      <c r="B271" s="1">
        <v>307.27479999999997</v>
      </c>
      <c r="C271" s="1"/>
      <c r="D271" s="1"/>
      <c r="E271" s="1">
        <v>7.1410999999999891E-2</v>
      </c>
      <c r="F271" s="1">
        <v>441.15259999999995</v>
      </c>
    </row>
    <row r="272" spans="1:6" x14ac:dyDescent="0.15">
      <c r="A272" s="1">
        <v>5.3089500000000012E-2</v>
      </c>
      <c r="B272" s="1">
        <v>307.74149999999997</v>
      </c>
      <c r="C272" s="1"/>
      <c r="D272" s="1"/>
      <c r="E272" s="1">
        <v>7.1287500000000392E-2</v>
      </c>
      <c r="F272" s="1">
        <v>441.82809999999995</v>
      </c>
    </row>
    <row r="273" spans="1:6" x14ac:dyDescent="0.15">
      <c r="A273" s="1">
        <v>5.3169500000000092E-2</v>
      </c>
      <c r="B273" s="1">
        <v>308.19409999999999</v>
      </c>
      <c r="C273" s="1"/>
      <c r="D273" s="1"/>
      <c r="E273" s="1">
        <v>7.1530999999999789E-2</v>
      </c>
      <c r="F273" s="1">
        <v>442.48290000000003</v>
      </c>
    </row>
    <row r="274" spans="1:6" x14ac:dyDescent="0.15">
      <c r="A274" s="1">
        <v>5.3386000000000156E-2</v>
      </c>
      <c r="B274" s="1">
        <v>308.63249999999999</v>
      </c>
      <c r="C274" s="1"/>
      <c r="D274" s="1"/>
      <c r="E274" s="1">
        <v>7.1065500000000448E-2</v>
      </c>
      <c r="F274" s="1">
        <v>443.1585</v>
      </c>
    </row>
    <row r="275" spans="1:6" x14ac:dyDescent="0.15">
      <c r="A275" s="1">
        <v>5.3481499999999738E-2</v>
      </c>
      <c r="B275" s="1">
        <v>309.05200000000002</v>
      </c>
      <c r="C275" s="1"/>
      <c r="D275" s="1"/>
      <c r="E275" s="1">
        <v>7.0722500000000021E-2</v>
      </c>
      <c r="F275" s="1">
        <v>443.767</v>
      </c>
    </row>
    <row r="276" spans="1:6" x14ac:dyDescent="0.15">
      <c r="A276" s="1">
        <v>5.3555000000000241E-2</v>
      </c>
      <c r="B276" s="1">
        <v>309.46390000000002</v>
      </c>
      <c r="C276" s="1"/>
      <c r="D276" s="1"/>
      <c r="E276" s="1">
        <v>7.1644500000000111E-2</v>
      </c>
      <c r="F276" s="1">
        <v>444.32729999999998</v>
      </c>
    </row>
    <row r="277" spans="1:6" x14ac:dyDescent="0.15">
      <c r="A277" s="1">
        <v>5.3647999999999918E-2</v>
      </c>
      <c r="B277" s="1">
        <v>309.89570000000003</v>
      </c>
      <c r="C277" s="1"/>
      <c r="D277" s="1"/>
      <c r="E277" s="1">
        <v>7.1786499999999975E-2</v>
      </c>
      <c r="F277" s="1">
        <v>444.92909999999995</v>
      </c>
    </row>
    <row r="278" spans="1:6" x14ac:dyDescent="0.15">
      <c r="A278" s="1">
        <v>5.3875999999999813E-2</v>
      </c>
      <c r="B278" s="1">
        <v>310.30109999999996</v>
      </c>
      <c r="C278" s="1"/>
      <c r="D278" s="1"/>
      <c r="E278" s="1">
        <v>7.2168999999999706E-2</v>
      </c>
      <c r="F278" s="1">
        <v>445.51679999999999</v>
      </c>
    </row>
    <row r="279" spans="1:6" x14ac:dyDescent="0.15">
      <c r="A279" s="1">
        <v>5.3981999999999974E-2</v>
      </c>
      <c r="B279" s="1">
        <v>310.74040000000002</v>
      </c>
      <c r="C279" s="1"/>
      <c r="D279" s="1"/>
      <c r="E279" s="1">
        <v>7.232649999999996E-2</v>
      </c>
      <c r="F279" s="1">
        <v>446.09030000000001</v>
      </c>
    </row>
    <row r="280" spans="1:6" x14ac:dyDescent="0.15">
      <c r="A280" s="1">
        <v>5.4022499999999862E-2</v>
      </c>
      <c r="B280" s="1">
        <v>311.18640000000005</v>
      </c>
      <c r="C280" s="1"/>
      <c r="D280" s="1"/>
      <c r="E280" s="1">
        <v>7.1852499999999875E-2</v>
      </c>
      <c r="F280" s="1">
        <v>446.63079999999997</v>
      </c>
    </row>
    <row r="281" spans="1:6" x14ac:dyDescent="0.15">
      <c r="A281" s="1">
        <v>5.4256500000000152E-2</v>
      </c>
      <c r="B281" s="1">
        <v>311.62579999999997</v>
      </c>
      <c r="C281" s="1"/>
      <c r="D281" s="1"/>
      <c r="E281" s="1">
        <v>7.3033500000000195E-2</v>
      </c>
      <c r="F281" s="1">
        <v>447.16459999999995</v>
      </c>
    </row>
    <row r="282" spans="1:6" x14ac:dyDescent="0.15">
      <c r="A282" s="1">
        <v>5.4295000000000204E-2</v>
      </c>
      <c r="B282" s="1">
        <v>312.03109999999998</v>
      </c>
      <c r="C282" s="1"/>
      <c r="D282" s="1"/>
      <c r="E282" s="1">
        <v>7.3224499999999804E-2</v>
      </c>
      <c r="F282" s="1">
        <v>447.71929999999998</v>
      </c>
    </row>
    <row r="283" spans="1:6" x14ac:dyDescent="0.15">
      <c r="A283" s="1">
        <v>5.431850000000038E-2</v>
      </c>
      <c r="B283" s="1">
        <v>312.4298</v>
      </c>
      <c r="C283" s="1"/>
      <c r="D283" s="1"/>
      <c r="E283" s="1">
        <v>7.2983999999999494E-2</v>
      </c>
      <c r="F283" s="1">
        <v>448.24549999999999</v>
      </c>
    </row>
    <row r="284" spans="1:6" x14ac:dyDescent="0.15">
      <c r="A284" s="1">
        <v>5.4412499999999753E-2</v>
      </c>
      <c r="B284" s="1">
        <v>312.82850000000002</v>
      </c>
      <c r="C284" s="1"/>
      <c r="D284" s="1"/>
      <c r="E284" s="1">
        <v>7.3883500000000435E-2</v>
      </c>
      <c r="F284" s="1">
        <v>448.74529999999999</v>
      </c>
    </row>
    <row r="285" spans="1:6" x14ac:dyDescent="0.15">
      <c r="A285" s="1">
        <v>5.4319500000000076E-2</v>
      </c>
      <c r="B285" s="1">
        <v>313.22629999999998</v>
      </c>
      <c r="C285" s="1"/>
      <c r="D285" s="1"/>
      <c r="E285" s="1">
        <v>7.424049999999971E-2</v>
      </c>
      <c r="F285" s="1">
        <v>449.21870000000001</v>
      </c>
    </row>
    <row r="286" spans="1:6" x14ac:dyDescent="0.15">
      <c r="A286" s="1">
        <v>5.4484500000000491E-2</v>
      </c>
      <c r="B286" s="1">
        <v>313.61180000000002</v>
      </c>
      <c r="C286" s="1"/>
      <c r="D286" s="1"/>
      <c r="E286" s="1">
        <v>7.4262500000000564E-2</v>
      </c>
      <c r="F286" s="1">
        <v>439.11169999999998</v>
      </c>
    </row>
    <row r="287" spans="1:6" x14ac:dyDescent="0.15">
      <c r="A287" s="1">
        <v>5.4512499999999964E-2</v>
      </c>
      <c r="B287" s="1">
        <v>314.02379999999999</v>
      </c>
      <c r="C287" s="1"/>
      <c r="D287" s="1"/>
      <c r="E287" s="1">
        <v>7.4057999999999957E-2</v>
      </c>
      <c r="F287" s="1">
        <v>439.68619999999999</v>
      </c>
    </row>
    <row r="288" spans="1:6" x14ac:dyDescent="0.15">
      <c r="A288" s="1">
        <v>5.4582500000000422E-2</v>
      </c>
      <c r="B288" s="1">
        <v>314.40270000000004</v>
      </c>
      <c r="C288" s="1"/>
      <c r="D288" s="1"/>
      <c r="E288" s="1">
        <v>7.3127500000000012E-2</v>
      </c>
      <c r="F288" s="1">
        <v>440.22</v>
      </c>
    </row>
    <row r="289" spans="1:6" x14ac:dyDescent="0.15">
      <c r="A289" s="1">
        <v>5.4666500000000173E-2</v>
      </c>
      <c r="B289" s="1">
        <v>314.80040000000002</v>
      </c>
      <c r="C289" s="1"/>
      <c r="D289" s="1"/>
      <c r="E289" s="1">
        <v>7.3607000000000422E-2</v>
      </c>
      <c r="F289" s="1">
        <v>440.71979999999996</v>
      </c>
    </row>
    <row r="290" spans="1:6" x14ac:dyDescent="0.15">
      <c r="A290" s="1">
        <v>5.4912500000000364E-2</v>
      </c>
      <c r="B290" s="1">
        <v>315.20580000000001</v>
      </c>
      <c r="C290" s="1"/>
      <c r="D290" s="1"/>
      <c r="E290" s="1">
        <v>7.3460999999999999E-2</v>
      </c>
      <c r="F290" s="1">
        <v>441.21300000000002</v>
      </c>
    </row>
    <row r="291" spans="1:6" x14ac:dyDescent="0.15">
      <c r="A291" s="1">
        <v>5.4888500000000118E-2</v>
      </c>
      <c r="B291" s="1">
        <v>315.60449999999997</v>
      </c>
      <c r="C291" s="1"/>
      <c r="D291" s="1"/>
      <c r="E291" s="1">
        <v>7.2576999999999892E-2</v>
      </c>
      <c r="F291" s="1">
        <v>442.05770000000001</v>
      </c>
    </row>
    <row r="292" spans="1:6" x14ac:dyDescent="0.15">
      <c r="A292" s="1">
        <v>5.5053500000000533E-2</v>
      </c>
      <c r="B292" s="1">
        <v>316.08449999999999</v>
      </c>
      <c r="C292" s="1"/>
      <c r="D292" s="1"/>
      <c r="E292" s="1">
        <v>7.2953000000000046E-2</v>
      </c>
      <c r="F292" s="1">
        <v>442.89490000000001</v>
      </c>
    </row>
    <row r="293" spans="1:6" x14ac:dyDescent="0.15">
      <c r="A293" s="1">
        <v>5.5264999999999898E-2</v>
      </c>
      <c r="B293" s="1">
        <v>316.55690000000004</v>
      </c>
      <c r="C293" s="1"/>
      <c r="D293" s="1"/>
      <c r="E293" s="1">
        <v>7.362399999999969E-2</v>
      </c>
      <c r="F293" s="1">
        <v>443.67909999999995</v>
      </c>
    </row>
    <row r="294" spans="1:6" x14ac:dyDescent="0.15">
      <c r="A294" s="1">
        <v>5.5268999999999568E-2</v>
      </c>
      <c r="B294" s="1">
        <v>317.0095</v>
      </c>
      <c r="C294" s="1"/>
      <c r="D294" s="1"/>
      <c r="E294" s="1">
        <v>7.3825500000000321E-2</v>
      </c>
      <c r="F294" s="1">
        <v>444.49640000000005</v>
      </c>
    </row>
    <row r="295" spans="1:6" x14ac:dyDescent="0.15">
      <c r="A295" s="1">
        <v>5.5394999999999861E-2</v>
      </c>
      <c r="B295" s="1">
        <v>317.44880000000001</v>
      </c>
      <c r="C295" s="1"/>
      <c r="D295" s="1"/>
      <c r="E295" s="1">
        <v>7.3524500000000437E-2</v>
      </c>
      <c r="F295" s="1">
        <v>445.26640000000003</v>
      </c>
    </row>
    <row r="296" spans="1:6" x14ac:dyDescent="0.15">
      <c r="A296" s="1">
        <v>5.5362000000000133E-2</v>
      </c>
      <c r="B296" s="1">
        <v>317.88159999999999</v>
      </c>
      <c r="C296" s="1"/>
      <c r="D296" s="1"/>
      <c r="E296" s="1">
        <v>7.427150000000049E-2</v>
      </c>
      <c r="F296" s="1">
        <v>445.976</v>
      </c>
    </row>
    <row r="297" spans="1:6" x14ac:dyDescent="0.15">
      <c r="A297" s="1">
        <v>5.553349999999968E-2</v>
      </c>
      <c r="B297" s="1">
        <v>318.30009999999999</v>
      </c>
      <c r="C297" s="1"/>
      <c r="D297" s="1"/>
      <c r="E297" s="1">
        <v>7.427150000000049E-2</v>
      </c>
      <c r="F297" s="1">
        <v>446.59770000000003</v>
      </c>
    </row>
    <row r="298" spans="1:6" x14ac:dyDescent="0.15">
      <c r="A298" s="1">
        <v>5.5959500000000162E-2</v>
      </c>
      <c r="B298" s="1">
        <v>318.74609999999996</v>
      </c>
      <c r="C298" s="1"/>
      <c r="D298" s="1"/>
      <c r="E298" s="1">
        <v>7.4209999999999887E-2</v>
      </c>
      <c r="F298" s="1">
        <v>447.1986</v>
      </c>
    </row>
    <row r="299" spans="1:6" x14ac:dyDescent="0.15">
      <c r="A299" s="1">
        <v>5.5894999999999584E-2</v>
      </c>
      <c r="B299" s="1">
        <v>319.17129999999997</v>
      </c>
      <c r="C299" s="1"/>
      <c r="D299" s="1"/>
      <c r="E299" s="1">
        <v>7.386349999999986E-2</v>
      </c>
      <c r="F299" s="1">
        <v>447.7996</v>
      </c>
    </row>
    <row r="300" spans="1:6" x14ac:dyDescent="0.15">
      <c r="A300" s="1">
        <v>5.6223500000000204E-2</v>
      </c>
      <c r="B300" s="1">
        <v>319.55020000000002</v>
      </c>
      <c r="C300" s="1"/>
      <c r="D300" s="1"/>
      <c r="E300" s="1">
        <v>7.456800000000019E-2</v>
      </c>
      <c r="F300" s="1">
        <v>448.5025</v>
      </c>
    </row>
    <row r="301" spans="1:6" x14ac:dyDescent="0.15">
      <c r="A301" s="1">
        <v>5.6045500000000192E-2</v>
      </c>
      <c r="B301" s="1">
        <v>319.92149999999998</v>
      </c>
      <c r="C301" s="1"/>
      <c r="D301" s="1"/>
      <c r="E301" s="1">
        <v>7.3387499999999939E-2</v>
      </c>
      <c r="F301" s="1">
        <v>448.71890000000002</v>
      </c>
    </row>
    <row r="302" spans="1:6" x14ac:dyDescent="0.15">
      <c r="A302" s="1">
        <v>5.6323499999999527E-2</v>
      </c>
      <c r="B302" s="1">
        <v>320.31359999999995</v>
      </c>
      <c r="C302" s="1"/>
      <c r="D302" s="1"/>
      <c r="E302" s="1">
        <v>7.4386499999999689E-2</v>
      </c>
      <c r="F302" s="1">
        <v>448.66500000000002</v>
      </c>
    </row>
    <row r="303" spans="1:6" x14ac:dyDescent="0.15">
      <c r="A303" s="1">
        <v>5.6481999999999921E-2</v>
      </c>
      <c r="B303" s="1">
        <v>320.69809999999995</v>
      </c>
      <c r="C303" s="1"/>
      <c r="D303" s="1"/>
      <c r="E303" s="1">
        <v>7.4740000000000695E-2</v>
      </c>
      <c r="F303" s="1">
        <v>448.6508</v>
      </c>
    </row>
    <row r="304" spans="1:6" x14ac:dyDescent="0.15">
      <c r="A304" s="1">
        <v>5.64635E-2</v>
      </c>
      <c r="B304" s="1">
        <v>321.12430000000001</v>
      </c>
      <c r="C304" s="1"/>
      <c r="D304" s="1"/>
      <c r="E304" s="1">
        <v>7.4103999999999282E-2</v>
      </c>
      <c r="F304" s="1">
        <v>448.6508</v>
      </c>
    </row>
    <row r="305" spans="1:6" x14ac:dyDescent="0.15">
      <c r="A305" s="1">
        <v>5.671750000000042E-2</v>
      </c>
      <c r="B305" s="1">
        <v>321.51640000000003</v>
      </c>
      <c r="C305" s="1"/>
      <c r="D305" s="1"/>
      <c r="E305" s="1">
        <v>7.4099000000000359E-2</v>
      </c>
      <c r="F305" s="1">
        <v>448.69809999999995</v>
      </c>
    </row>
    <row r="306" spans="1:6" x14ac:dyDescent="0.15">
      <c r="A306" s="1">
        <v>5.6465500000000279E-2</v>
      </c>
      <c r="B306" s="1">
        <v>321.92169999999999</v>
      </c>
      <c r="C306" s="1"/>
      <c r="D306" s="1"/>
      <c r="E306" s="1">
        <v>7.4026500000000439E-2</v>
      </c>
      <c r="F306" s="1">
        <v>448.71229999999997</v>
      </c>
    </row>
    <row r="307" spans="1:6" x14ac:dyDescent="0.15">
      <c r="A307" s="1">
        <v>5.6583499999999898E-2</v>
      </c>
      <c r="B307" s="1">
        <v>321.92829999999998</v>
      </c>
      <c r="C307" s="1"/>
      <c r="D307" s="1"/>
      <c r="E307" s="1">
        <v>7.4725499999999556E-2</v>
      </c>
      <c r="F307" s="1">
        <v>448.86720000000003</v>
      </c>
    </row>
    <row r="308" spans="1:6" x14ac:dyDescent="0.15">
      <c r="A308" s="1">
        <v>5.669499999999994E-2</v>
      </c>
      <c r="B308" s="1">
        <v>315.15190000000001</v>
      </c>
      <c r="C308" s="1"/>
      <c r="D308" s="1"/>
      <c r="E308" s="1">
        <v>7.3637499999999356E-2</v>
      </c>
      <c r="F308" s="1">
        <v>449.24520000000001</v>
      </c>
    </row>
    <row r="309" spans="1:6" x14ac:dyDescent="0.15">
      <c r="A309" s="1">
        <v>5.6061000000000138E-2</v>
      </c>
      <c r="B309" s="1">
        <v>316.18559999999997</v>
      </c>
      <c r="C309" s="1"/>
      <c r="D309" s="1"/>
      <c r="E309" s="1">
        <v>7.3412500000000325E-2</v>
      </c>
      <c r="F309" s="1">
        <v>449.7998</v>
      </c>
    </row>
    <row r="310" spans="1:6" x14ac:dyDescent="0.15">
      <c r="A310" s="1">
        <v>5.5593500000000518E-2</v>
      </c>
      <c r="B310" s="1">
        <v>317.2192</v>
      </c>
      <c r="C310" s="1"/>
      <c r="D310" s="1"/>
      <c r="E310" s="1">
        <v>7.4474499999999999E-2</v>
      </c>
      <c r="F310" s="1">
        <v>450.5018</v>
      </c>
    </row>
    <row r="311" spans="1:6" x14ac:dyDescent="0.15">
      <c r="A311" s="1">
        <v>5.5591000000000168E-2</v>
      </c>
      <c r="B311" s="1">
        <v>318.06390000000005</v>
      </c>
      <c r="C311" s="1"/>
      <c r="D311" s="1"/>
      <c r="E311" s="1">
        <v>7.4880999999999975E-2</v>
      </c>
      <c r="F311" s="1">
        <v>451.17079999999999</v>
      </c>
    </row>
    <row r="312" spans="1:6" x14ac:dyDescent="0.15">
      <c r="A312" s="1">
        <v>5.5930999999999731E-2</v>
      </c>
      <c r="B312" s="1">
        <v>318.3682</v>
      </c>
      <c r="C312" s="1"/>
      <c r="D312" s="1"/>
      <c r="E312" s="1">
        <v>7.4179999999999247E-2</v>
      </c>
      <c r="F312" s="1">
        <v>452.14390000000003</v>
      </c>
    </row>
    <row r="313" spans="1:6" x14ac:dyDescent="0.15">
      <c r="A313" s="1">
        <v>5.6128500000000248E-2</v>
      </c>
      <c r="B313" s="1">
        <v>318.67140000000001</v>
      </c>
      <c r="C313" s="1"/>
      <c r="D313" s="1"/>
      <c r="E313" s="1">
        <v>7.49439999999999E-2</v>
      </c>
      <c r="F313" s="1">
        <v>453.07650000000001</v>
      </c>
    </row>
    <row r="314" spans="1:6" x14ac:dyDescent="0.15">
      <c r="A314" s="1">
        <v>5.6195499999999843E-2</v>
      </c>
      <c r="B314" s="1">
        <v>318.95580000000001</v>
      </c>
      <c r="C314" s="1"/>
      <c r="D314" s="1"/>
      <c r="E314" s="1">
        <v>7.6065500000000785E-2</v>
      </c>
      <c r="F314" s="1">
        <v>454.07620000000003</v>
      </c>
    </row>
    <row r="315" spans="1:6" x14ac:dyDescent="0.15">
      <c r="A315" s="1">
        <v>5.6321499999999691E-2</v>
      </c>
      <c r="B315" s="1">
        <v>319.20529999999997</v>
      </c>
      <c r="C315" s="1"/>
      <c r="D315" s="1"/>
      <c r="E315" s="1">
        <v>7.5350999999999946E-2</v>
      </c>
      <c r="F315" s="1">
        <v>455.20429999999999</v>
      </c>
    </row>
    <row r="316" spans="1:6" x14ac:dyDescent="0.15">
      <c r="A316" s="1">
        <v>5.61585E-2</v>
      </c>
      <c r="B316" s="1">
        <v>319.45570000000004</v>
      </c>
      <c r="C316" s="1"/>
      <c r="D316" s="1"/>
      <c r="E316" s="1">
        <v>7.6033999999999935E-2</v>
      </c>
      <c r="F316" s="1">
        <v>456.26440000000002</v>
      </c>
    </row>
    <row r="317" spans="1:6" x14ac:dyDescent="0.15">
      <c r="A317" s="1">
        <v>5.5931500000000245E-2</v>
      </c>
      <c r="B317" s="1">
        <v>319.71929999999998</v>
      </c>
      <c r="C317" s="1"/>
      <c r="D317" s="1"/>
      <c r="E317" s="1">
        <v>7.6566000000000134E-2</v>
      </c>
      <c r="F317" s="1">
        <v>457.23099999999999</v>
      </c>
    </row>
    <row r="318" spans="1:6" x14ac:dyDescent="0.15">
      <c r="A318" s="1">
        <v>5.6384999999999685E-2</v>
      </c>
      <c r="B318" s="1">
        <v>320.10379999999998</v>
      </c>
      <c r="C318" s="1"/>
      <c r="D318" s="1"/>
      <c r="E318" s="1">
        <v>7.6324000000000058E-2</v>
      </c>
      <c r="F318" s="1">
        <v>458.11540000000002</v>
      </c>
    </row>
    <row r="319" spans="1:6" x14ac:dyDescent="0.15">
      <c r="A319" s="1">
        <v>5.6426999999999783E-2</v>
      </c>
      <c r="B319" s="1">
        <v>320.61779999999999</v>
      </c>
      <c r="C319" s="1"/>
      <c r="D319" s="1"/>
      <c r="E319" s="1">
        <v>7.6966999999999786E-2</v>
      </c>
      <c r="F319" s="1">
        <v>458.9742</v>
      </c>
    </row>
    <row r="320" spans="1:6" x14ac:dyDescent="0.15">
      <c r="A320" s="1">
        <v>5.6578500000000531E-2</v>
      </c>
      <c r="B320" s="1">
        <v>321.1035</v>
      </c>
      <c r="C320" s="1"/>
      <c r="D320" s="1"/>
      <c r="E320" s="1">
        <v>7.7151999999999887E-2</v>
      </c>
      <c r="F320" s="1">
        <v>459.79809999999998</v>
      </c>
    </row>
    <row r="321" spans="1:6" x14ac:dyDescent="0.15">
      <c r="A321" s="1">
        <v>5.6690999999999825E-2</v>
      </c>
      <c r="B321" s="1">
        <v>321.68459999999999</v>
      </c>
      <c r="C321" s="1"/>
      <c r="D321" s="1"/>
      <c r="E321" s="1">
        <v>7.7475000000000183E-2</v>
      </c>
      <c r="F321" s="1">
        <v>460.60220000000004</v>
      </c>
    </row>
    <row r="322" spans="1:6" x14ac:dyDescent="0.15">
      <c r="A322" s="1">
        <v>5.6705499999999631E-2</v>
      </c>
      <c r="B322" s="1">
        <v>322.34030000000001</v>
      </c>
      <c r="C322" s="1"/>
      <c r="D322" s="1"/>
      <c r="E322" s="1">
        <v>7.7696500000000501E-2</v>
      </c>
      <c r="F322" s="1">
        <v>461.37880000000001</v>
      </c>
    </row>
    <row r="323" spans="1:6" x14ac:dyDescent="0.15">
      <c r="A323" s="1">
        <v>5.6784499999999571E-2</v>
      </c>
      <c r="B323" s="1">
        <v>323.1302</v>
      </c>
      <c r="C323" s="1"/>
      <c r="D323" s="1"/>
      <c r="E323" s="1">
        <v>7.8088500000000227E-2</v>
      </c>
      <c r="F323" s="1">
        <v>461.59520000000003</v>
      </c>
    </row>
    <row r="324" spans="1:6" x14ac:dyDescent="0.15">
      <c r="A324" s="1">
        <v>5.7062999999999864E-2</v>
      </c>
      <c r="B324" s="1">
        <v>323.94840000000005</v>
      </c>
      <c r="C324" s="1"/>
      <c r="D324" s="1"/>
      <c r="E324" s="1">
        <v>7.8571500000000238E-2</v>
      </c>
      <c r="F324" s="1">
        <v>461.77100000000002</v>
      </c>
    </row>
    <row r="325" spans="1:6" x14ac:dyDescent="0.15">
      <c r="A325" s="1">
        <v>5.6986500000000273E-2</v>
      </c>
      <c r="B325" s="1">
        <v>324.9074</v>
      </c>
      <c r="C325" s="1"/>
      <c r="D325" s="1"/>
      <c r="E325" s="1">
        <v>7.8340499999999924E-2</v>
      </c>
      <c r="F325" s="1">
        <v>461.9864</v>
      </c>
    </row>
    <row r="326" spans="1:6" x14ac:dyDescent="0.15">
      <c r="A326" s="1">
        <v>5.7242000000000459E-2</v>
      </c>
      <c r="B326" s="1">
        <v>325.80599999999998</v>
      </c>
      <c r="C326" s="1"/>
      <c r="D326" s="1"/>
      <c r="E326" s="1">
        <v>7.8171000000000213E-2</v>
      </c>
      <c r="F326" s="1">
        <v>462.23020000000002</v>
      </c>
    </row>
    <row r="327" spans="1:6" x14ac:dyDescent="0.15">
      <c r="A327" s="1">
        <v>5.7226500000000069E-2</v>
      </c>
      <c r="B327" s="1">
        <v>326.92090000000002</v>
      </c>
      <c r="C327" s="1"/>
      <c r="D327" s="1"/>
      <c r="E327" s="1">
        <v>7.8259499999999704E-2</v>
      </c>
      <c r="F327" s="1">
        <v>462.50700000000001</v>
      </c>
    </row>
    <row r="328" spans="1:6" x14ac:dyDescent="0.15">
      <c r="A328" s="1">
        <v>5.7257499999999961E-2</v>
      </c>
      <c r="B328" s="1">
        <v>328.45440000000002</v>
      </c>
      <c r="C328" s="1"/>
      <c r="D328" s="1"/>
      <c r="E328" s="1">
        <v>7.8218000000000121E-2</v>
      </c>
      <c r="F328" s="1">
        <v>462.80459999999999</v>
      </c>
    </row>
    <row r="329" spans="1:6" x14ac:dyDescent="0.15">
      <c r="A329" s="1">
        <v>5.7460499999999914E-2</v>
      </c>
      <c r="B329" s="1">
        <v>329.79129999999998</v>
      </c>
      <c r="C329" s="1"/>
      <c r="D329" s="1"/>
      <c r="E329" s="1">
        <v>7.7968000000000703E-2</v>
      </c>
      <c r="F329" s="1">
        <v>463.15520000000004</v>
      </c>
    </row>
    <row r="330" spans="1:6" x14ac:dyDescent="0.15">
      <c r="A330" s="1">
        <v>5.7979000000000447E-2</v>
      </c>
      <c r="B330" s="1">
        <v>331.06880000000001</v>
      </c>
      <c r="C330" s="1"/>
      <c r="D330" s="1"/>
      <c r="E330" s="1">
        <v>7.8408500000000103E-2</v>
      </c>
      <c r="F330" s="1">
        <v>463.4726</v>
      </c>
    </row>
    <row r="331" spans="1:6" x14ac:dyDescent="0.15">
      <c r="A331" s="1">
        <v>5.8281499999999653E-2</v>
      </c>
      <c r="B331" s="1">
        <v>332.25079999999997</v>
      </c>
      <c r="C331" s="1"/>
      <c r="D331" s="1"/>
      <c r="E331" s="1">
        <v>7.849349999999955E-2</v>
      </c>
      <c r="F331" s="1">
        <v>463.77690000000001</v>
      </c>
    </row>
    <row r="332" spans="1:6" x14ac:dyDescent="0.15">
      <c r="A332" s="1">
        <v>5.8518499999999918E-2</v>
      </c>
      <c r="B332" s="1">
        <v>333.12190000000004</v>
      </c>
      <c r="C332" s="1"/>
      <c r="D332" s="1"/>
      <c r="E332" s="1">
        <v>7.919799999999988E-2</v>
      </c>
      <c r="F332" s="1">
        <v>464.11509999999998</v>
      </c>
    </row>
    <row r="333" spans="1:6" x14ac:dyDescent="0.15">
      <c r="A333" s="1">
        <v>5.8944999999999581E-2</v>
      </c>
      <c r="B333" s="1">
        <v>333.77759999999995</v>
      </c>
      <c r="C333" s="1"/>
      <c r="D333" s="1"/>
      <c r="E333" s="1">
        <v>7.9814499999999899E-2</v>
      </c>
      <c r="F333" s="1">
        <v>464.44579999999996</v>
      </c>
    </row>
    <row r="334" spans="1:6" x14ac:dyDescent="0.15">
      <c r="A334" s="1">
        <v>5.9336999999999751E-2</v>
      </c>
      <c r="B334" s="1">
        <v>334.49379999999996</v>
      </c>
      <c r="C334" s="1"/>
      <c r="D334" s="1"/>
      <c r="E334" s="1">
        <v>7.9444499999999696E-2</v>
      </c>
      <c r="F334" s="1">
        <v>464.79070000000002</v>
      </c>
    </row>
    <row r="335" spans="1:6" x14ac:dyDescent="0.15">
      <c r="A335" s="1">
        <v>5.9719499999999925E-2</v>
      </c>
      <c r="B335" s="1">
        <v>335.23649999999998</v>
      </c>
      <c r="C335" s="1"/>
      <c r="D335" s="1"/>
      <c r="E335" s="1">
        <v>7.9087499999999533E-2</v>
      </c>
      <c r="F335" s="1">
        <v>465.13459999999998</v>
      </c>
    </row>
    <row r="336" spans="1:6" x14ac:dyDescent="0.15">
      <c r="A336" s="1">
        <v>5.9823000000000182E-2</v>
      </c>
      <c r="B336" s="1">
        <v>335.98009999999999</v>
      </c>
      <c r="C336" s="1"/>
      <c r="D336" s="1"/>
      <c r="E336" s="1">
        <v>8.0065999999999971E-2</v>
      </c>
      <c r="F336" s="1">
        <v>465.40479999999997</v>
      </c>
    </row>
    <row r="337" spans="1:6" x14ac:dyDescent="0.15">
      <c r="A337" s="1">
        <v>5.9708500000000608E-2</v>
      </c>
      <c r="B337" s="1">
        <v>336.7029</v>
      </c>
      <c r="C337" s="1"/>
      <c r="D337" s="1"/>
      <c r="E337" s="1">
        <v>7.9943000000000097E-2</v>
      </c>
      <c r="F337" s="1">
        <v>465.01370000000003</v>
      </c>
    </row>
    <row r="338" spans="1:6" x14ac:dyDescent="0.15">
      <c r="A338" s="1">
        <v>5.9860500000000094E-2</v>
      </c>
      <c r="B338" s="1">
        <v>337.06099999999998</v>
      </c>
      <c r="C338" s="1"/>
      <c r="D338" s="1"/>
      <c r="E338" s="1">
        <v>7.968600000000059E-2</v>
      </c>
      <c r="F338" s="1">
        <v>464.69620000000003</v>
      </c>
    </row>
    <row r="339" spans="1:6" x14ac:dyDescent="0.15">
      <c r="A339" s="1">
        <v>6.0321500000000139E-2</v>
      </c>
      <c r="B339" s="1">
        <v>337.4323</v>
      </c>
      <c r="C339" s="1"/>
      <c r="D339" s="1"/>
      <c r="E339" s="1">
        <v>8.020249999999951E-2</v>
      </c>
      <c r="F339" s="1">
        <v>464.392</v>
      </c>
    </row>
    <row r="340" spans="1:6" x14ac:dyDescent="0.15">
      <c r="A340" s="1">
        <v>6.0106500000000285E-2</v>
      </c>
      <c r="B340" s="1">
        <v>337.81779999999998</v>
      </c>
      <c r="C340" s="1"/>
      <c r="D340" s="1"/>
      <c r="E340" s="1">
        <v>8.0040499999999515E-2</v>
      </c>
      <c r="F340" s="1">
        <v>464.16240000000005</v>
      </c>
    </row>
    <row r="341" spans="1:6" x14ac:dyDescent="0.15">
      <c r="A341" s="1">
        <v>5.9978999999999782E-2</v>
      </c>
      <c r="B341" s="1">
        <v>338.24959999999999</v>
      </c>
      <c r="C341" s="1"/>
      <c r="D341" s="1"/>
      <c r="E341" s="1">
        <v>8.0166999999999877E-2</v>
      </c>
      <c r="F341" s="1">
        <v>463.98</v>
      </c>
    </row>
    <row r="342" spans="1:6" x14ac:dyDescent="0.15">
      <c r="A342" s="1">
        <v>6.0162500000000119E-2</v>
      </c>
      <c r="B342" s="1">
        <v>338.66149999999999</v>
      </c>
      <c r="C342" s="1"/>
      <c r="D342" s="1"/>
      <c r="E342" s="1">
        <v>7.9254499999999339E-2</v>
      </c>
      <c r="F342" s="1">
        <v>463.7835</v>
      </c>
    </row>
    <row r="343" spans="1:6" x14ac:dyDescent="0.15">
      <c r="A343" s="1">
        <v>6.0122999999999927E-2</v>
      </c>
      <c r="B343" s="1">
        <v>339.09429999999998</v>
      </c>
      <c r="C343" s="1"/>
      <c r="D343" s="1"/>
      <c r="E343" s="1">
        <v>8.0100500000000352E-2</v>
      </c>
      <c r="F343" s="1">
        <v>463.66919999999999</v>
      </c>
    </row>
    <row r="344" spans="1:6" x14ac:dyDescent="0.15">
      <c r="A344" s="1">
        <v>6.0533500000000462E-2</v>
      </c>
      <c r="B344" s="1">
        <v>339.57429999999999</v>
      </c>
      <c r="C344" s="1"/>
      <c r="D344" s="1"/>
      <c r="E344" s="1">
        <v>8.0143499999999701E-2</v>
      </c>
      <c r="F344" s="1">
        <v>463.92619999999999</v>
      </c>
    </row>
    <row r="345" spans="1:6" x14ac:dyDescent="0.15">
      <c r="A345" s="1">
        <v>6.0527999999999693E-2</v>
      </c>
      <c r="B345" s="1">
        <v>340.0401</v>
      </c>
      <c r="C345" s="1"/>
      <c r="D345" s="1"/>
      <c r="E345" s="1">
        <v>8.0571999999999644E-2</v>
      </c>
      <c r="F345" s="1">
        <v>464.27009999999996</v>
      </c>
    </row>
    <row r="346" spans="1:6" x14ac:dyDescent="0.15">
      <c r="A346" s="1">
        <v>6.0618999999999534E-2</v>
      </c>
      <c r="B346" s="1">
        <v>340.50579999999997</v>
      </c>
      <c r="C346" s="1"/>
      <c r="D346" s="1"/>
      <c r="E346" s="1">
        <v>8.1243999999999872E-2</v>
      </c>
      <c r="F346" s="1">
        <v>464.8313</v>
      </c>
    </row>
    <row r="347" spans="1:6" x14ac:dyDescent="0.15">
      <c r="A347" s="1">
        <v>6.0873500000000469E-2</v>
      </c>
      <c r="B347" s="1">
        <v>332.97359999999998</v>
      </c>
      <c r="C347" s="1"/>
      <c r="D347" s="1"/>
      <c r="E347" s="1">
        <v>8.0161499999999553E-2</v>
      </c>
      <c r="F347" s="1">
        <v>465.54750000000001</v>
      </c>
    </row>
    <row r="348" spans="1:6" x14ac:dyDescent="0.15">
      <c r="A348" s="1">
        <v>6.0909999999999798E-2</v>
      </c>
      <c r="B348" s="1">
        <v>333.44690000000003</v>
      </c>
      <c r="C348" s="1"/>
      <c r="D348" s="1"/>
      <c r="E348" s="1">
        <v>8.0478000000000272E-2</v>
      </c>
      <c r="F348" s="1">
        <v>466.37799999999999</v>
      </c>
    </row>
    <row r="349" spans="1:6" x14ac:dyDescent="0.15">
      <c r="A349" s="1">
        <v>5.9609500000000537E-2</v>
      </c>
      <c r="B349" s="1">
        <v>334.02709999999996</v>
      </c>
      <c r="C349" s="1"/>
      <c r="D349" s="1"/>
      <c r="E349" s="1">
        <v>8.0821000000000254E-2</v>
      </c>
      <c r="F349" s="1">
        <v>467.13479999999998</v>
      </c>
    </row>
    <row r="350" spans="1:6" x14ac:dyDescent="0.15">
      <c r="A350" s="1">
        <v>5.9570499999999971E-2</v>
      </c>
      <c r="B350" s="1">
        <v>334.60149999999999</v>
      </c>
      <c r="C350" s="1"/>
      <c r="D350" s="1"/>
      <c r="E350" s="1">
        <v>8.1710999999999867E-2</v>
      </c>
      <c r="F350" s="1">
        <v>468.12790000000001</v>
      </c>
    </row>
    <row r="351" spans="1:6" x14ac:dyDescent="0.15">
      <c r="A351" s="1">
        <v>5.9942500000000454E-2</v>
      </c>
      <c r="B351" s="1">
        <v>335.17599999999999</v>
      </c>
      <c r="C351" s="1"/>
      <c r="D351" s="1"/>
      <c r="E351" s="1">
        <v>8.1192499999999779E-2</v>
      </c>
      <c r="F351" s="1">
        <v>469.08690000000001</v>
      </c>
    </row>
    <row r="352" spans="1:6" x14ac:dyDescent="0.15">
      <c r="A352" s="1">
        <v>5.9860000000000024E-2</v>
      </c>
      <c r="B352" s="1">
        <v>335.69569999999999</v>
      </c>
      <c r="C352" s="1"/>
      <c r="D352" s="1"/>
      <c r="E352" s="1">
        <v>8.1703999999999777E-2</v>
      </c>
      <c r="F352" s="1">
        <v>470.14800000000002</v>
      </c>
    </row>
    <row r="353" spans="1:6" x14ac:dyDescent="0.15">
      <c r="A353" s="1">
        <v>5.9854500000000144E-2</v>
      </c>
      <c r="B353" s="1">
        <v>336.22949999999997</v>
      </c>
      <c r="C353" s="1"/>
      <c r="D353" s="1"/>
      <c r="E353" s="1">
        <v>8.1552999999999987E-2</v>
      </c>
      <c r="F353" s="1">
        <v>471.31009999999998</v>
      </c>
    </row>
    <row r="354" spans="1:6" x14ac:dyDescent="0.15">
      <c r="A354" s="1">
        <v>6.0049000000000241E-2</v>
      </c>
      <c r="B354" s="1">
        <v>336.72270000000003</v>
      </c>
      <c r="C354" s="1"/>
      <c r="D354" s="1"/>
      <c r="E354" s="1">
        <v>8.1651499999999988E-2</v>
      </c>
      <c r="F354" s="1">
        <v>473.03919999999999</v>
      </c>
    </row>
    <row r="355" spans="1:6" x14ac:dyDescent="0.15">
      <c r="A355" s="1">
        <v>6.017399999999995E-2</v>
      </c>
      <c r="B355" s="1">
        <v>337.32459999999998</v>
      </c>
      <c r="C355" s="1"/>
      <c r="D355" s="1"/>
      <c r="E355" s="1">
        <v>8.168949999999997E-2</v>
      </c>
      <c r="F355" s="1">
        <v>465.70909999999998</v>
      </c>
    </row>
    <row r="356" spans="1:6" x14ac:dyDescent="0.15">
      <c r="A356" s="1">
        <v>6.0423500000000185E-2</v>
      </c>
      <c r="B356" s="1">
        <v>338.00009999999997</v>
      </c>
      <c r="C356" s="1"/>
      <c r="D356" s="1"/>
      <c r="E356" s="1">
        <v>8.2576500000000053E-2</v>
      </c>
      <c r="F356" s="1">
        <v>468.55970000000002</v>
      </c>
    </row>
    <row r="357" spans="1:6" x14ac:dyDescent="0.15">
      <c r="A357" s="1">
        <v>6.0236999999999874E-2</v>
      </c>
      <c r="B357" s="1">
        <v>338.68890000000005</v>
      </c>
      <c r="C357" s="1"/>
      <c r="D357" s="1"/>
      <c r="E357" s="1">
        <v>8.400450000000026E-2</v>
      </c>
      <c r="F357" s="1">
        <v>470.72899999999998</v>
      </c>
    </row>
    <row r="358" spans="1:6" x14ac:dyDescent="0.15">
      <c r="A358" s="1">
        <v>6.0141499999999848E-2</v>
      </c>
      <c r="B358" s="1">
        <v>339.33709999999996</v>
      </c>
      <c r="C358" s="1"/>
      <c r="D358" s="1"/>
      <c r="E358" s="1">
        <v>8.1874999999999254E-2</v>
      </c>
      <c r="F358" s="1">
        <v>472.41090000000003</v>
      </c>
    </row>
    <row r="359" spans="1:6" x14ac:dyDescent="0.15">
      <c r="A359" s="1">
        <v>6.0416000000000025E-2</v>
      </c>
      <c r="B359" s="1">
        <v>339.9588</v>
      </c>
      <c r="C359" s="1"/>
      <c r="D359" s="1"/>
      <c r="E359" s="1">
        <v>8.2097500000000156E-2</v>
      </c>
      <c r="F359" s="1">
        <v>473.86309999999997</v>
      </c>
    </row>
    <row r="360" spans="1:6" x14ac:dyDescent="0.15">
      <c r="A360" s="1">
        <v>6.0467499999999674E-2</v>
      </c>
      <c r="B360" s="1">
        <v>340.54649999999998</v>
      </c>
      <c r="C360" s="1"/>
      <c r="D360" s="1"/>
      <c r="E360" s="1">
        <v>8.2670999999999939E-2</v>
      </c>
      <c r="F360" s="1">
        <v>475.19440000000003</v>
      </c>
    </row>
    <row r="361" spans="1:6" x14ac:dyDescent="0.15">
      <c r="A361" s="1">
        <v>6.0727500000000045E-2</v>
      </c>
      <c r="B361" s="1">
        <v>341.09359999999998</v>
      </c>
      <c r="C361" s="1"/>
      <c r="D361" s="1"/>
      <c r="E361" s="1">
        <v>8.2959999999999479E-2</v>
      </c>
      <c r="F361" s="1">
        <v>476.42359999999996</v>
      </c>
    </row>
    <row r="362" spans="1:6" x14ac:dyDescent="0.15">
      <c r="A362" s="1">
        <v>6.0765500000000472E-2</v>
      </c>
      <c r="B362" s="1">
        <v>341.4923</v>
      </c>
      <c r="C362" s="1"/>
      <c r="D362" s="1"/>
      <c r="E362" s="1">
        <v>8.3824000000000343E-2</v>
      </c>
      <c r="F362" s="1">
        <v>477.55180000000001</v>
      </c>
    </row>
    <row r="363" spans="1:6" x14ac:dyDescent="0.15">
      <c r="A363" s="1">
        <v>6.064550000000013E-2</v>
      </c>
      <c r="B363" s="1">
        <v>341.45170000000002</v>
      </c>
      <c r="C363" s="1"/>
      <c r="D363" s="1"/>
      <c r="E363" s="1">
        <v>8.3977500000000482E-2</v>
      </c>
      <c r="F363" s="1">
        <v>478.01090000000005</v>
      </c>
    </row>
    <row r="364" spans="1:6" x14ac:dyDescent="0.15">
      <c r="A364" s="1">
        <v>6.1000500000000013E-2</v>
      </c>
      <c r="B364" s="1">
        <v>341.45170000000002</v>
      </c>
      <c r="C364" s="1"/>
      <c r="D364" s="1"/>
      <c r="E364" s="1">
        <v>8.4515500000000188E-2</v>
      </c>
      <c r="F364" s="1">
        <v>478.47109999999998</v>
      </c>
    </row>
    <row r="365" spans="1:6" x14ac:dyDescent="0.15">
      <c r="A365" s="1">
        <v>6.1047500000000365E-2</v>
      </c>
      <c r="B365" s="1">
        <v>341.4658</v>
      </c>
      <c r="C365" s="1"/>
      <c r="D365" s="1"/>
      <c r="E365" s="1">
        <v>8.4916999999999909E-2</v>
      </c>
      <c r="F365" s="1">
        <v>478.93029999999999</v>
      </c>
    </row>
    <row r="366" spans="1:6" x14ac:dyDescent="0.15">
      <c r="A366" s="1">
        <v>6.0969000000000051E-2</v>
      </c>
      <c r="B366" s="1">
        <v>341.48570000000001</v>
      </c>
      <c r="C366" s="1"/>
      <c r="D366" s="1"/>
      <c r="E366" s="1">
        <v>8.464100000000041E-2</v>
      </c>
      <c r="F366" s="1">
        <v>479.43009999999998</v>
      </c>
    </row>
    <row r="367" spans="1:6" x14ac:dyDescent="0.15">
      <c r="A367" s="1">
        <v>6.1148999999999898E-2</v>
      </c>
      <c r="B367" s="1">
        <v>341.72190000000001</v>
      </c>
      <c r="C367" s="1"/>
      <c r="D367" s="1"/>
      <c r="E367" s="1">
        <v>8.4980999999999973E-2</v>
      </c>
      <c r="F367" s="1">
        <v>479.95729999999998</v>
      </c>
    </row>
    <row r="368" spans="1:6" x14ac:dyDescent="0.15">
      <c r="A368" s="1">
        <v>6.1121000000000425E-2</v>
      </c>
      <c r="B368" s="1">
        <v>342.01949999999999</v>
      </c>
      <c r="C368" s="1"/>
      <c r="D368" s="1"/>
      <c r="E368" s="1">
        <v>8.610450000000025E-2</v>
      </c>
      <c r="F368" s="1">
        <v>480.46379999999999</v>
      </c>
    </row>
    <row r="369" spans="1:6" x14ac:dyDescent="0.15">
      <c r="A369" s="1">
        <v>6.1282500000000351E-2</v>
      </c>
      <c r="B369" s="1">
        <v>342.30290000000002</v>
      </c>
      <c r="C369" s="1"/>
      <c r="D369" s="1"/>
      <c r="E369" s="1">
        <v>8.539199999999969E-2</v>
      </c>
      <c r="F369" s="1">
        <v>481.00420000000003</v>
      </c>
    </row>
    <row r="370" spans="1:6" x14ac:dyDescent="0.15">
      <c r="A370" s="1">
        <v>6.1191499999999621E-2</v>
      </c>
      <c r="B370" s="1">
        <v>342.59399999999999</v>
      </c>
      <c r="C370" s="1"/>
      <c r="D370" s="1"/>
      <c r="E370" s="1">
        <v>8.579550000000058E-2</v>
      </c>
      <c r="F370" s="1">
        <v>481.52390000000003</v>
      </c>
    </row>
    <row r="371" spans="1:6" x14ac:dyDescent="0.15">
      <c r="A371" s="1">
        <v>6.1423999999999701E-2</v>
      </c>
      <c r="B371" s="1">
        <v>342.88400000000001</v>
      </c>
      <c r="C371" s="1"/>
      <c r="D371" s="1"/>
      <c r="E371" s="1">
        <v>8.5999500000000229E-2</v>
      </c>
      <c r="F371" s="1">
        <v>482.0643</v>
      </c>
    </row>
    <row r="372" spans="1:6" x14ac:dyDescent="0.15">
      <c r="A372" s="1">
        <v>6.1597499999999528E-2</v>
      </c>
      <c r="B372" s="1">
        <v>343.17500000000001</v>
      </c>
      <c r="C372" s="1"/>
      <c r="D372" s="1"/>
      <c r="E372" s="1">
        <v>8.5100499999999357E-2</v>
      </c>
      <c r="F372" s="1">
        <v>481.84129999999999</v>
      </c>
    </row>
    <row r="373" spans="1:6" x14ac:dyDescent="0.15">
      <c r="A373" s="1">
        <v>6.1800000000000299E-2</v>
      </c>
      <c r="B373" s="1">
        <v>343.43770000000001</v>
      </c>
      <c r="C373" s="1"/>
      <c r="D373" s="1"/>
      <c r="E373" s="1">
        <v>8.6213499999999943E-2</v>
      </c>
      <c r="F373" s="1">
        <v>481.7063</v>
      </c>
    </row>
    <row r="374" spans="1:6" x14ac:dyDescent="0.15">
      <c r="A374" s="1">
        <v>6.1758000000000202E-2</v>
      </c>
      <c r="B374" s="1">
        <v>343.68809999999996</v>
      </c>
      <c r="C374" s="1"/>
      <c r="D374" s="1"/>
      <c r="E374" s="1">
        <v>8.7053500000000561E-2</v>
      </c>
      <c r="F374" s="1">
        <v>481.64580000000001</v>
      </c>
    </row>
    <row r="375" spans="1:6" x14ac:dyDescent="0.15">
      <c r="A375" s="1">
        <v>6.1966500000000035E-2</v>
      </c>
      <c r="B375" s="1">
        <v>344.14729999999997</v>
      </c>
      <c r="C375" s="1"/>
      <c r="D375" s="1"/>
      <c r="E375" s="1">
        <v>8.6724499999999427E-2</v>
      </c>
      <c r="F375" s="1">
        <v>481.66659999999996</v>
      </c>
    </row>
    <row r="376" spans="1:6" x14ac:dyDescent="0.15">
      <c r="A376" s="1">
        <v>6.179649999999981E-2</v>
      </c>
      <c r="B376" s="1">
        <v>344.64709999999997</v>
      </c>
      <c r="C376" s="1"/>
      <c r="D376" s="1"/>
      <c r="E376" s="1">
        <v>8.717549999999985E-2</v>
      </c>
      <c r="F376" s="1">
        <v>481.80829999999997</v>
      </c>
    </row>
    <row r="377" spans="1:6" x14ac:dyDescent="0.15">
      <c r="A377" s="1">
        <v>6.2009499999999385E-2</v>
      </c>
      <c r="B377" s="1">
        <v>345.1139</v>
      </c>
      <c r="C377" s="1"/>
      <c r="D377" s="1"/>
      <c r="E377" s="1">
        <v>8.7210000000000232E-2</v>
      </c>
      <c r="F377" s="1">
        <v>482.20699999999999</v>
      </c>
    </row>
    <row r="378" spans="1:6" x14ac:dyDescent="0.15">
      <c r="A378" s="1">
        <v>6.2084999999999724E-2</v>
      </c>
      <c r="B378" s="1">
        <v>345.48520000000002</v>
      </c>
      <c r="C378" s="1"/>
      <c r="D378" s="1"/>
      <c r="E378" s="1">
        <v>8.7529000000000412E-2</v>
      </c>
      <c r="F378" s="1">
        <v>482.57830000000001</v>
      </c>
    </row>
    <row r="379" spans="1:6" x14ac:dyDescent="0.15">
      <c r="A379" s="1">
        <v>6.2310499999999713E-2</v>
      </c>
      <c r="B379" s="1">
        <v>345.39729999999997</v>
      </c>
      <c r="C379" s="1"/>
      <c r="D379" s="1"/>
      <c r="E379" s="1">
        <v>8.8006999999999724E-2</v>
      </c>
      <c r="F379" s="1">
        <v>482.96290000000005</v>
      </c>
    </row>
    <row r="380" spans="1:6" x14ac:dyDescent="0.15">
      <c r="A380" s="1">
        <v>6.2315499999999968E-2</v>
      </c>
      <c r="B380" s="1">
        <v>345.35669999999999</v>
      </c>
      <c r="C380" s="1"/>
      <c r="D380" s="1"/>
      <c r="E380" s="1">
        <v>8.6543999999999954E-2</v>
      </c>
      <c r="F380" s="1">
        <v>483.29450000000003</v>
      </c>
    </row>
    <row r="381" spans="1:6" x14ac:dyDescent="0.15">
      <c r="A381" s="1">
        <v>6.2450999999999368E-2</v>
      </c>
      <c r="B381" s="1">
        <v>345.35669999999999</v>
      </c>
      <c r="C381" s="1"/>
      <c r="D381" s="1"/>
      <c r="E381" s="1">
        <v>8.694500000000005E-2</v>
      </c>
      <c r="F381" s="1">
        <v>483.6318</v>
      </c>
    </row>
    <row r="382" spans="1:6" x14ac:dyDescent="0.15">
      <c r="A382" s="1">
        <v>6.251450000000025E-2</v>
      </c>
      <c r="B382" s="1">
        <v>345.38409999999999</v>
      </c>
      <c r="C382" s="1"/>
      <c r="D382" s="1"/>
      <c r="E382" s="1">
        <v>8.8070000000000093E-2</v>
      </c>
      <c r="F382" s="1">
        <v>483.95590000000004</v>
      </c>
    </row>
    <row r="383" spans="1:6" x14ac:dyDescent="0.15">
      <c r="A383" s="1">
        <v>6.2458499999999972E-2</v>
      </c>
      <c r="B383" s="1">
        <v>345.41050000000001</v>
      </c>
      <c r="C383" s="1"/>
      <c r="D383" s="1"/>
      <c r="E383" s="1">
        <v>8.7771000000000043E-2</v>
      </c>
      <c r="F383" s="1">
        <v>484.31400000000002</v>
      </c>
    </row>
    <row r="384" spans="1:6" x14ac:dyDescent="0.15">
      <c r="A384" s="1">
        <v>6.2440500000000121E-2</v>
      </c>
      <c r="B384" s="1">
        <v>345.43790000000001</v>
      </c>
      <c r="C384" s="1"/>
      <c r="D384" s="1"/>
      <c r="E384" s="1">
        <v>8.8021999999999601E-2</v>
      </c>
      <c r="F384" s="1">
        <v>484.60500000000002</v>
      </c>
    </row>
    <row r="385" spans="1:6" x14ac:dyDescent="0.15">
      <c r="A385" s="1">
        <v>6.258000000000008E-2</v>
      </c>
      <c r="B385" s="1">
        <v>345.51920000000001</v>
      </c>
      <c r="C385" s="1"/>
      <c r="D385" s="1"/>
      <c r="E385" s="1">
        <v>8.8250999999999635E-2</v>
      </c>
      <c r="F385" s="1">
        <v>484.94890000000004</v>
      </c>
    </row>
    <row r="386" spans="1:6" x14ac:dyDescent="0.15">
      <c r="A386" s="1">
        <v>6.2740999999999936E-2</v>
      </c>
      <c r="B386" s="1">
        <v>345.59290000000004</v>
      </c>
      <c r="C386" s="1"/>
      <c r="D386" s="1"/>
      <c r="E386" s="1">
        <v>8.8003999999999749E-2</v>
      </c>
      <c r="F386" s="1">
        <v>485.2466</v>
      </c>
    </row>
    <row r="387" spans="1:6" x14ac:dyDescent="0.15">
      <c r="A387" s="1">
        <v>6.2487999999999211E-2</v>
      </c>
      <c r="B387" s="1">
        <v>345.68740000000003</v>
      </c>
      <c r="C387" s="1"/>
      <c r="D387" s="1"/>
      <c r="E387" s="1">
        <v>8.8496499999999756E-2</v>
      </c>
      <c r="F387" s="1">
        <v>485.58479999999997</v>
      </c>
    </row>
    <row r="388" spans="1:6" x14ac:dyDescent="0.15">
      <c r="A388" s="1">
        <v>6.2655499999999975E-2</v>
      </c>
      <c r="B388" s="1">
        <v>346.03229999999996</v>
      </c>
      <c r="C388" s="1"/>
      <c r="D388" s="1"/>
      <c r="E388" s="1">
        <v>8.8915999999999329E-2</v>
      </c>
      <c r="F388" s="1">
        <v>485.28719999999998</v>
      </c>
    </row>
    <row r="389" spans="1:6" x14ac:dyDescent="0.15">
      <c r="A389" s="1">
        <v>6.2769500000000367E-2</v>
      </c>
      <c r="B389" s="1">
        <v>346.4914</v>
      </c>
      <c r="C389" s="1"/>
      <c r="D389" s="1"/>
      <c r="E389" s="1">
        <v>8.8813000000000031E-2</v>
      </c>
      <c r="F389" s="1">
        <v>484.9896</v>
      </c>
    </row>
    <row r="390" spans="1:6" x14ac:dyDescent="0.15">
      <c r="A390" s="1">
        <v>6.2791999999999515E-2</v>
      </c>
      <c r="B390" s="1">
        <v>347.38340000000005</v>
      </c>
      <c r="C390" s="1"/>
      <c r="D390" s="1"/>
      <c r="E390" s="1">
        <v>8.8201500000000266E-2</v>
      </c>
      <c r="F390" s="1">
        <v>484.6995</v>
      </c>
    </row>
    <row r="391" spans="1:6" x14ac:dyDescent="0.15">
      <c r="A391" s="1">
        <v>6.2872999999999735E-2</v>
      </c>
      <c r="B391" s="1">
        <v>348.43690000000004</v>
      </c>
      <c r="C391" s="1"/>
      <c r="D391" s="1"/>
      <c r="E391" s="1">
        <v>8.9358000000000271E-2</v>
      </c>
      <c r="F391" s="1">
        <v>484.52379999999999</v>
      </c>
    </row>
    <row r="392" spans="1:6" x14ac:dyDescent="0.15">
      <c r="A392" s="1">
        <v>6.3042500000000334E-2</v>
      </c>
      <c r="B392" s="1">
        <v>349.55840000000001</v>
      </c>
      <c r="C392" s="1"/>
      <c r="D392" s="1"/>
      <c r="E392" s="1">
        <v>8.9195999999999831E-2</v>
      </c>
      <c r="F392" s="1">
        <v>484.38870000000003</v>
      </c>
    </row>
    <row r="393" spans="1:6" x14ac:dyDescent="0.15">
      <c r="A393" s="1">
        <v>6.2854999999999439E-2</v>
      </c>
      <c r="B393" s="1">
        <v>350.62609999999995</v>
      </c>
      <c r="C393" s="1"/>
      <c r="D393" s="1"/>
      <c r="E393" s="1">
        <v>8.8930500000000468E-2</v>
      </c>
      <c r="F393" s="1">
        <v>484.63150000000002</v>
      </c>
    </row>
    <row r="394" spans="1:6" x14ac:dyDescent="0.15">
      <c r="A394" s="1">
        <v>6.3367500000000021E-2</v>
      </c>
      <c r="B394" s="1">
        <v>351.62569999999999</v>
      </c>
      <c r="C394" s="1"/>
      <c r="D394" s="1"/>
      <c r="E394" s="1">
        <v>8.8364499999999957E-2</v>
      </c>
      <c r="F394" s="1">
        <v>484.83459999999997</v>
      </c>
    </row>
    <row r="395" spans="1:6" x14ac:dyDescent="0.15">
      <c r="A395" s="1">
        <v>6.3095499999999749E-2</v>
      </c>
      <c r="B395" s="1">
        <v>352.53840000000002</v>
      </c>
      <c r="C395" s="1"/>
      <c r="D395" s="1"/>
      <c r="E395" s="1">
        <v>8.9261499999999661E-2</v>
      </c>
      <c r="F395" s="1">
        <v>485.05099999999999</v>
      </c>
    </row>
    <row r="396" spans="1:6" x14ac:dyDescent="0.15">
      <c r="A396" s="1">
        <v>6.3262999999999625E-2</v>
      </c>
      <c r="B396" s="1">
        <v>353.40959999999995</v>
      </c>
      <c r="C396" s="1"/>
      <c r="D396" s="1"/>
      <c r="E396" s="1">
        <v>8.8916000000000661E-2</v>
      </c>
      <c r="F396" s="1">
        <v>485.06420000000003</v>
      </c>
    </row>
    <row r="397" spans="1:6" x14ac:dyDescent="0.15">
      <c r="A397" s="1">
        <v>6.3566499999999859E-2</v>
      </c>
      <c r="B397" s="1">
        <v>354.21370000000002</v>
      </c>
      <c r="C397" s="1"/>
      <c r="D397" s="1"/>
      <c r="E397" s="1">
        <v>8.9826500000000031E-2</v>
      </c>
      <c r="F397" s="1">
        <v>484.7534</v>
      </c>
    </row>
    <row r="398" spans="1:6" x14ac:dyDescent="0.15">
      <c r="A398" s="1">
        <v>6.3651000000000124E-2</v>
      </c>
      <c r="B398" s="1">
        <v>354.97050000000002</v>
      </c>
      <c r="C398" s="1"/>
      <c r="D398" s="1"/>
      <c r="E398" s="1">
        <v>8.9448999999999668E-2</v>
      </c>
      <c r="F398" s="1">
        <v>484.42270000000002</v>
      </c>
    </row>
    <row r="399" spans="1:6" x14ac:dyDescent="0.15">
      <c r="A399" s="1">
        <v>6.3676999999999762E-2</v>
      </c>
      <c r="B399" s="1">
        <v>355.69329999999997</v>
      </c>
      <c r="C399" s="1"/>
      <c r="D399" s="1"/>
      <c r="E399" s="1">
        <v>9.0013499999999969E-2</v>
      </c>
      <c r="F399" s="1">
        <v>484.11180000000002</v>
      </c>
    </row>
    <row r="400" spans="1:6" x14ac:dyDescent="0.15">
      <c r="A400" s="1">
        <v>6.4067999999999792E-2</v>
      </c>
      <c r="B400" s="1">
        <v>356.44920000000002</v>
      </c>
      <c r="C400" s="1"/>
      <c r="D400" s="1"/>
      <c r="E400" s="1">
        <v>9.0344000000000424E-2</v>
      </c>
      <c r="F400" s="1">
        <v>483.83499999999998</v>
      </c>
    </row>
    <row r="401" spans="1:6" x14ac:dyDescent="0.15">
      <c r="A401" s="1">
        <v>6.4319500000000307E-2</v>
      </c>
      <c r="B401" s="1">
        <v>357.17950000000002</v>
      </c>
      <c r="C401" s="1"/>
      <c r="D401" s="1"/>
      <c r="E401" s="1">
        <v>8.8999999999999524E-2</v>
      </c>
      <c r="F401" s="1">
        <v>483.71969999999999</v>
      </c>
    </row>
    <row r="402" spans="1:6" x14ac:dyDescent="0.15">
      <c r="A402" s="1">
        <v>6.4721000000000029E-2</v>
      </c>
      <c r="B402" s="1">
        <v>357.90229999999997</v>
      </c>
      <c r="C402" s="1"/>
      <c r="D402" s="1"/>
      <c r="E402" s="1">
        <v>9.0105500000000394E-2</v>
      </c>
      <c r="F402" s="1">
        <v>483.67909999999995</v>
      </c>
    </row>
    <row r="403" spans="1:6" x14ac:dyDescent="0.15">
      <c r="A403" s="1">
        <v>6.4931999999999768E-2</v>
      </c>
      <c r="B403" s="1">
        <v>358.61099999999999</v>
      </c>
      <c r="C403" s="1"/>
      <c r="D403" s="1"/>
      <c r="E403" s="1">
        <v>8.9562499999999989E-2</v>
      </c>
      <c r="F403" s="1">
        <v>483.62520000000001</v>
      </c>
    </row>
    <row r="404" spans="1:6" x14ac:dyDescent="0.15">
      <c r="A404" s="1">
        <v>6.5251000000000392E-2</v>
      </c>
      <c r="B404" s="1">
        <v>358.79329999999999</v>
      </c>
      <c r="C404" s="1"/>
      <c r="D404" s="1"/>
      <c r="E404" s="1">
        <v>8.9371499999999937E-2</v>
      </c>
      <c r="F404" s="1">
        <v>483.73290000000003</v>
      </c>
    </row>
    <row r="405" spans="1:6" x14ac:dyDescent="0.15">
      <c r="A405" s="1">
        <v>6.5474499999999658E-2</v>
      </c>
      <c r="B405" s="1">
        <v>359.09090000000003</v>
      </c>
      <c r="C405" s="1"/>
      <c r="D405" s="1"/>
      <c r="E405" s="1">
        <v>8.88965000000006E-2</v>
      </c>
      <c r="F405" s="1">
        <v>483.84159999999997</v>
      </c>
    </row>
    <row r="406" spans="1:6" x14ac:dyDescent="0.15">
      <c r="A406" s="1">
        <v>6.5800000000000303E-2</v>
      </c>
      <c r="B406" s="1">
        <v>359.41500000000002</v>
      </c>
      <c r="C406" s="1"/>
      <c r="D406" s="1"/>
      <c r="E406" s="1">
        <v>8.9453000000000227E-2</v>
      </c>
      <c r="F406" s="1">
        <v>484.37540000000001</v>
      </c>
    </row>
    <row r="407" spans="1:6" x14ac:dyDescent="0.15">
      <c r="A407" s="1">
        <v>6.6086499999999937E-2</v>
      </c>
      <c r="B407" s="1">
        <v>359.75329999999997</v>
      </c>
      <c r="C407" s="1"/>
      <c r="D407" s="1"/>
      <c r="E407" s="1">
        <v>8.9570000000000149E-2</v>
      </c>
      <c r="F407" s="1">
        <v>485.09159999999997</v>
      </c>
    </row>
    <row r="408" spans="1:6" x14ac:dyDescent="0.15">
      <c r="A408" s="1">
        <v>6.6047999999999885E-2</v>
      </c>
      <c r="B408" s="1">
        <v>360.14440000000002</v>
      </c>
      <c r="C408" s="1"/>
      <c r="D408" s="1"/>
      <c r="E408" s="1">
        <v>8.8529499999999928E-2</v>
      </c>
      <c r="F408" s="1">
        <v>486.05059999999997</v>
      </c>
    </row>
    <row r="409" spans="1:6" x14ac:dyDescent="0.15">
      <c r="A409" s="1">
        <v>6.5981000000000289E-2</v>
      </c>
      <c r="B409" s="1">
        <v>360.52330000000001</v>
      </c>
      <c r="C409" s="1"/>
      <c r="D409" s="1"/>
      <c r="E409" s="1">
        <v>8.9342999999999506E-2</v>
      </c>
      <c r="F409" s="1">
        <v>487.07769999999999</v>
      </c>
    </row>
    <row r="410" spans="1:6" x14ac:dyDescent="0.15">
      <c r="A410" s="1">
        <v>6.5991500000000425E-2</v>
      </c>
      <c r="B410" s="1">
        <v>360.94850000000002</v>
      </c>
      <c r="C410" s="1"/>
      <c r="D410" s="1"/>
      <c r="E410" s="1">
        <v>8.9803000000000299E-2</v>
      </c>
      <c r="F410" s="1">
        <v>488.2398</v>
      </c>
    </row>
    <row r="411" spans="1:6" x14ac:dyDescent="0.15">
      <c r="A411" s="1">
        <v>6.5967999999999805E-2</v>
      </c>
      <c r="B411" s="1">
        <v>361.32740000000001</v>
      </c>
      <c r="C411" s="1"/>
      <c r="D411" s="1"/>
      <c r="E411" s="1">
        <v>9.0558000000000138E-2</v>
      </c>
      <c r="F411" s="1">
        <v>489.35379999999998</v>
      </c>
    </row>
    <row r="412" spans="1:6" x14ac:dyDescent="0.15">
      <c r="A412" s="1">
        <v>6.5671999999999731E-2</v>
      </c>
      <c r="B412" s="1">
        <v>361.72609999999997</v>
      </c>
      <c r="C412" s="1"/>
      <c r="D412" s="1"/>
      <c r="E412" s="1">
        <v>8.9906000000000041E-2</v>
      </c>
      <c r="F412" s="1">
        <v>490.584</v>
      </c>
    </row>
    <row r="413" spans="1:6" x14ac:dyDescent="0.15">
      <c r="A413" s="1">
        <v>6.5659000000000134E-2</v>
      </c>
      <c r="B413" s="1">
        <v>353.1592</v>
      </c>
      <c r="C413" s="1"/>
      <c r="D413" s="1"/>
      <c r="E413" s="1">
        <v>9.0500500000000095E-2</v>
      </c>
      <c r="F413" s="1">
        <v>492.21199999999999</v>
      </c>
    </row>
    <row r="414" spans="1:6" x14ac:dyDescent="0.15">
      <c r="A414" s="1">
        <v>6.598700000000024E-2</v>
      </c>
      <c r="B414" s="1">
        <v>353.71379999999999</v>
      </c>
      <c r="C414" s="1"/>
      <c r="D414" s="1"/>
      <c r="E414" s="1">
        <v>9.0842500000000381E-2</v>
      </c>
      <c r="F414" s="1">
        <v>494.1574</v>
      </c>
    </row>
    <row r="415" spans="1:6" x14ac:dyDescent="0.15">
      <c r="A415" s="1">
        <v>6.4641500000000018E-2</v>
      </c>
      <c r="B415" s="1">
        <v>354.22030000000001</v>
      </c>
      <c r="C415" s="1"/>
      <c r="D415" s="1"/>
      <c r="E415" s="1">
        <v>9.1044500000000195E-2</v>
      </c>
      <c r="F415" s="1">
        <v>487.86099999999999</v>
      </c>
    </row>
    <row r="416" spans="1:6" x14ac:dyDescent="0.15">
      <c r="A416" s="1">
        <v>6.5010999999999708E-2</v>
      </c>
      <c r="B416" s="1">
        <v>354.73329999999999</v>
      </c>
      <c r="C416" s="1"/>
      <c r="D416" s="1"/>
      <c r="E416" s="1">
        <v>9.1762000000000565E-2</v>
      </c>
      <c r="F416" s="1">
        <v>490.99590000000001</v>
      </c>
    </row>
    <row r="417" spans="1:6" x14ac:dyDescent="0.15">
      <c r="A417" s="1">
        <v>6.5354999999999386E-2</v>
      </c>
      <c r="B417" s="1">
        <v>355.28790000000004</v>
      </c>
      <c r="C417" s="1"/>
      <c r="D417" s="1"/>
      <c r="E417" s="1">
        <v>9.136700000000042E-2</v>
      </c>
      <c r="F417" s="1">
        <v>493.30609999999996</v>
      </c>
    </row>
    <row r="418" spans="1:6" x14ac:dyDescent="0.15">
      <c r="A418" s="1">
        <v>6.5310499999999383E-2</v>
      </c>
      <c r="B418" s="1">
        <v>356.07120000000003</v>
      </c>
      <c r="C418" s="1"/>
      <c r="D418" s="1"/>
      <c r="E418" s="1">
        <v>9.1168999999999834E-2</v>
      </c>
      <c r="F418" s="1">
        <v>495.06259999999997</v>
      </c>
    </row>
    <row r="419" spans="1:6" x14ac:dyDescent="0.15">
      <c r="A419" s="1">
        <v>6.5637999999999863E-2</v>
      </c>
      <c r="B419" s="1">
        <v>356.8073</v>
      </c>
      <c r="C419" s="1"/>
      <c r="D419" s="1"/>
      <c r="E419" s="1">
        <v>9.1504500000000544E-2</v>
      </c>
      <c r="F419" s="1">
        <v>496.60270000000003</v>
      </c>
    </row>
    <row r="420" spans="1:6" x14ac:dyDescent="0.15">
      <c r="A420" s="1">
        <v>6.567400000000001E-2</v>
      </c>
      <c r="B420" s="1">
        <v>357.46300000000002</v>
      </c>
      <c r="C420" s="1"/>
      <c r="D420" s="1"/>
      <c r="E420" s="1">
        <v>9.2553500000000177E-2</v>
      </c>
      <c r="F420" s="1">
        <v>498.00099999999998</v>
      </c>
    </row>
    <row r="421" spans="1:6" x14ac:dyDescent="0.15">
      <c r="A421" s="1">
        <v>6.5858499999999598E-2</v>
      </c>
      <c r="B421" s="1">
        <v>358.14519999999999</v>
      </c>
      <c r="C421" s="1"/>
      <c r="D421" s="1"/>
      <c r="E421" s="1">
        <v>9.3121000000000009E-2</v>
      </c>
      <c r="F421" s="1">
        <v>499.31909999999999</v>
      </c>
    </row>
    <row r="422" spans="1:6" x14ac:dyDescent="0.15">
      <c r="A422" s="1">
        <v>6.5805000000000113E-2</v>
      </c>
      <c r="B422" s="1">
        <v>358.7801</v>
      </c>
      <c r="C422" s="1"/>
      <c r="D422" s="1"/>
      <c r="E422" s="1">
        <v>9.4223999999999197E-2</v>
      </c>
      <c r="F422" s="1">
        <v>499.89259999999996</v>
      </c>
    </row>
    <row r="423" spans="1:6" x14ac:dyDescent="0.15">
      <c r="A423" s="1">
        <v>6.5850500000000256E-2</v>
      </c>
      <c r="B423" s="1">
        <v>359.37440000000004</v>
      </c>
      <c r="C423" s="1"/>
      <c r="D423" s="1"/>
      <c r="E423" s="1">
        <v>9.4662000000000468E-2</v>
      </c>
      <c r="F423" s="1">
        <v>500.56819999999999</v>
      </c>
    </row>
    <row r="424" spans="1:6" x14ac:dyDescent="0.15">
      <c r="A424" s="1">
        <v>6.606550000000011E-2</v>
      </c>
      <c r="B424" s="1">
        <v>359.97629999999998</v>
      </c>
      <c r="C424" s="1"/>
      <c r="D424" s="1"/>
      <c r="E424" s="1">
        <v>9.5038500000000248E-2</v>
      </c>
      <c r="F424" s="1">
        <v>501.19650000000001</v>
      </c>
    </row>
    <row r="425" spans="1:6" x14ac:dyDescent="0.15">
      <c r="A425" s="1">
        <v>6.5799500000000233E-2</v>
      </c>
      <c r="B425" s="1">
        <v>360.5573</v>
      </c>
      <c r="C425" s="1"/>
      <c r="D425" s="1"/>
      <c r="E425" s="1">
        <v>9.5383500000000065E-2</v>
      </c>
      <c r="F425" s="1">
        <v>501.85879999999997</v>
      </c>
    </row>
    <row r="426" spans="1:6" x14ac:dyDescent="0.15">
      <c r="A426" s="1">
        <v>6.5929499999999752E-2</v>
      </c>
      <c r="B426" s="1">
        <v>361.077</v>
      </c>
      <c r="C426" s="1"/>
      <c r="D426" s="1"/>
      <c r="E426" s="1">
        <v>9.516550000000068E-2</v>
      </c>
      <c r="F426" s="1">
        <v>502.53440000000001</v>
      </c>
    </row>
    <row r="427" spans="1:6" x14ac:dyDescent="0.15">
      <c r="A427" s="1">
        <v>6.621750000000004E-2</v>
      </c>
      <c r="B427" s="1">
        <v>361.61079999999998</v>
      </c>
      <c r="C427" s="1"/>
      <c r="D427" s="1"/>
      <c r="E427" s="1">
        <v>9.6302000000000554E-2</v>
      </c>
      <c r="F427" s="1">
        <v>503.21659999999997</v>
      </c>
    </row>
    <row r="428" spans="1:6" x14ac:dyDescent="0.15">
      <c r="A428" s="1">
        <v>6.5948499999999743E-2</v>
      </c>
      <c r="B428" s="1">
        <v>362.0908</v>
      </c>
      <c r="C428" s="1"/>
      <c r="D428" s="1"/>
      <c r="E428" s="1">
        <v>9.5811999999999564E-2</v>
      </c>
      <c r="F428" s="1">
        <v>503.90530000000001</v>
      </c>
    </row>
    <row r="429" spans="1:6" x14ac:dyDescent="0.15">
      <c r="A429" s="1">
        <v>6.6243999999999748E-2</v>
      </c>
      <c r="B429" s="1">
        <v>362.17869999999999</v>
      </c>
      <c r="C429" s="1"/>
      <c r="D429" s="1"/>
      <c r="E429" s="1">
        <v>9.5978500000000189E-2</v>
      </c>
      <c r="F429" s="1">
        <v>503.91290000000004</v>
      </c>
    </row>
    <row r="430" spans="1:6" x14ac:dyDescent="0.15">
      <c r="A430" s="1">
        <v>6.6164500000000182E-2</v>
      </c>
      <c r="B430" s="1">
        <v>362.11070000000001</v>
      </c>
      <c r="C430" s="1"/>
      <c r="D430" s="1"/>
      <c r="E430" s="1">
        <v>9.699649999999993E-2</v>
      </c>
      <c r="F430" s="1">
        <v>503.97340000000003</v>
      </c>
    </row>
    <row r="431" spans="1:6" x14ac:dyDescent="0.15">
      <c r="A431" s="1">
        <v>6.6190499999999819E-2</v>
      </c>
      <c r="B431" s="1">
        <v>361.74599999999998</v>
      </c>
      <c r="C431" s="1"/>
      <c r="D431" s="1"/>
      <c r="E431" s="1">
        <v>9.6999999999999975E-2</v>
      </c>
      <c r="F431" s="1">
        <v>504.12170000000003</v>
      </c>
    </row>
    <row r="432" spans="1:6" x14ac:dyDescent="0.15">
      <c r="A432" s="1">
        <v>6.6027999999999754E-2</v>
      </c>
      <c r="B432" s="1">
        <v>361.35379999999998</v>
      </c>
      <c r="C432" s="1"/>
      <c r="D432" s="1"/>
      <c r="E432" s="1">
        <v>9.7116999999999898E-2</v>
      </c>
      <c r="F432" s="1">
        <v>504.31829999999997</v>
      </c>
    </row>
    <row r="433" spans="1:6" x14ac:dyDescent="0.15">
      <c r="A433" s="1">
        <v>6.5991000000000355E-2</v>
      </c>
      <c r="B433" s="1">
        <v>360.8947</v>
      </c>
      <c r="C433" s="1"/>
      <c r="D433" s="1"/>
      <c r="E433" s="1">
        <v>9.8004499999999606E-2</v>
      </c>
      <c r="F433" s="1">
        <v>504.55450000000002</v>
      </c>
    </row>
    <row r="434" spans="1:6" x14ac:dyDescent="0.15">
      <c r="A434" s="1">
        <v>6.5979499999999636E-2</v>
      </c>
      <c r="B434" s="1">
        <v>360.46949999999998</v>
      </c>
      <c r="C434" s="1"/>
      <c r="D434" s="1"/>
      <c r="E434" s="1">
        <v>9.8262499999999697E-2</v>
      </c>
      <c r="F434" s="1">
        <v>504.79849999999999</v>
      </c>
    </row>
    <row r="435" spans="1:6" x14ac:dyDescent="0.15">
      <c r="A435" s="1">
        <v>6.6231000000000151E-2</v>
      </c>
      <c r="B435" s="1">
        <v>360.18509999999998</v>
      </c>
      <c r="C435" s="1"/>
      <c r="D435" s="1"/>
      <c r="E435" s="1">
        <v>9.8079999999999501E-2</v>
      </c>
      <c r="F435" s="1">
        <v>505.07940000000002</v>
      </c>
    </row>
    <row r="436" spans="1:6" x14ac:dyDescent="0.15">
      <c r="A436" s="1">
        <v>6.6279500000000269E-2</v>
      </c>
      <c r="B436" s="1">
        <v>360.07079999999996</v>
      </c>
      <c r="C436" s="1"/>
      <c r="D436" s="1"/>
      <c r="E436" s="1">
        <v>9.8179000000000016E-2</v>
      </c>
      <c r="F436" s="1">
        <v>505.34020000000004</v>
      </c>
    </row>
    <row r="437" spans="1:6" x14ac:dyDescent="0.15">
      <c r="A437" s="1">
        <v>6.6253000000000561E-2</v>
      </c>
      <c r="B437" s="1">
        <v>359.96209999999996</v>
      </c>
      <c r="C437" s="1"/>
      <c r="D437" s="1"/>
      <c r="E437" s="1">
        <v>9.8374500000000253E-2</v>
      </c>
      <c r="F437" s="1">
        <v>505.63549999999998</v>
      </c>
    </row>
    <row r="438" spans="1:6" x14ac:dyDescent="0.15">
      <c r="A438" s="1">
        <v>6.5974000000000199E-2</v>
      </c>
      <c r="B438" s="1">
        <v>359.8544</v>
      </c>
      <c r="C438" s="1"/>
      <c r="D438" s="1"/>
      <c r="E438" s="1">
        <v>9.8658000000000357E-2</v>
      </c>
      <c r="F438" s="1">
        <v>505.9366</v>
      </c>
    </row>
    <row r="439" spans="1:6" x14ac:dyDescent="0.15">
      <c r="A439" s="1">
        <v>6.6142500000000215E-2</v>
      </c>
      <c r="B439" s="1">
        <v>359.86759999999998</v>
      </c>
      <c r="C439" s="1"/>
      <c r="D439" s="1"/>
      <c r="E439" s="1">
        <v>9.8791500000000365E-2</v>
      </c>
      <c r="F439" s="1">
        <v>506.22520000000003</v>
      </c>
    </row>
    <row r="440" spans="1:6" x14ac:dyDescent="0.15">
      <c r="A440" s="1">
        <v>6.5986999999999796E-2</v>
      </c>
      <c r="B440" s="1">
        <v>359.91480000000001</v>
      </c>
      <c r="C440" s="1"/>
      <c r="D440" s="1"/>
      <c r="E440" s="1">
        <v>9.9352500000000177E-2</v>
      </c>
      <c r="F440" s="1">
        <v>506.5061</v>
      </c>
    </row>
    <row r="441" spans="1:6" x14ac:dyDescent="0.15">
      <c r="A441" s="1">
        <v>6.5891500000000214E-2</v>
      </c>
      <c r="B441" s="1">
        <v>360.20590000000004</v>
      </c>
      <c r="C441" s="1"/>
      <c r="D441" s="1"/>
      <c r="E441" s="1">
        <v>9.9523500000000542E-2</v>
      </c>
      <c r="F441" s="1">
        <v>506.81390000000005</v>
      </c>
    </row>
    <row r="442" spans="1:6" x14ac:dyDescent="0.15">
      <c r="A442" s="1">
        <v>6.6080999999999612E-2</v>
      </c>
      <c r="B442" s="1">
        <v>360.67829999999998</v>
      </c>
      <c r="C442" s="1"/>
      <c r="D442" s="1"/>
      <c r="E442" s="1">
        <v>9.9584500000000631E-2</v>
      </c>
      <c r="F442" s="1">
        <v>507.12940000000003</v>
      </c>
    </row>
    <row r="443" spans="1:6" x14ac:dyDescent="0.15">
      <c r="A443" s="1">
        <v>6.5929499999999752E-2</v>
      </c>
      <c r="B443" s="1">
        <v>361.36799999999999</v>
      </c>
      <c r="C443" s="1"/>
      <c r="D443" s="1"/>
      <c r="E443" s="1">
        <v>0.10033249999999949</v>
      </c>
      <c r="F443" s="1">
        <v>507.3623</v>
      </c>
    </row>
    <row r="444" spans="1:6" x14ac:dyDescent="0.15">
      <c r="A444" s="1">
        <v>6.6324499999999897E-2</v>
      </c>
      <c r="B444" s="1">
        <v>362.15129999999999</v>
      </c>
      <c r="C444" s="1"/>
      <c r="D444" s="1"/>
      <c r="E444" s="1">
        <v>0.1002740000000002</v>
      </c>
      <c r="F444" s="1">
        <v>506.93090000000001</v>
      </c>
    </row>
    <row r="445" spans="1:6" x14ac:dyDescent="0.15">
      <c r="A445" s="1">
        <v>6.6410499999999928E-2</v>
      </c>
      <c r="B445" s="1">
        <v>363.01580000000001</v>
      </c>
      <c r="C445" s="1"/>
      <c r="D445" s="1"/>
      <c r="E445" s="1">
        <v>9.9620000000000708E-2</v>
      </c>
      <c r="F445" s="1">
        <v>506.59530000000001</v>
      </c>
    </row>
    <row r="446" spans="1:6" x14ac:dyDescent="0.15">
      <c r="A446" s="1">
        <v>6.6438000000000219E-2</v>
      </c>
      <c r="B446" s="1">
        <v>364.01549999999997</v>
      </c>
      <c r="C446" s="1"/>
      <c r="D446" s="1"/>
      <c r="E446" s="1">
        <v>0.10033100000000017</v>
      </c>
      <c r="F446" s="1">
        <v>506.28659999999996</v>
      </c>
    </row>
    <row r="447" spans="1:6" x14ac:dyDescent="0.15">
      <c r="A447" s="1">
        <v>6.6324999999999967E-2</v>
      </c>
      <c r="B447" s="1">
        <v>365.58300000000003</v>
      </c>
      <c r="C447" s="1"/>
      <c r="D447" s="1"/>
      <c r="E447" s="1">
        <v>0.10001700000000069</v>
      </c>
      <c r="F447" s="1">
        <v>506.06029999999998</v>
      </c>
    </row>
    <row r="448" spans="1:6" x14ac:dyDescent="0.15">
      <c r="A448" s="1">
        <v>6.6793999999999798E-2</v>
      </c>
      <c r="B448" s="1">
        <v>366.988</v>
      </c>
      <c r="C448" s="1"/>
      <c r="D448" s="1"/>
      <c r="E448" s="1">
        <v>0.10086350000000044</v>
      </c>
      <c r="F448" s="1">
        <v>505.88190000000003</v>
      </c>
    </row>
    <row r="449" spans="1:6" x14ac:dyDescent="0.15">
      <c r="A449" s="1">
        <v>6.7026499999999878E-2</v>
      </c>
      <c r="B449" s="1">
        <v>368.25880000000001</v>
      </c>
      <c r="C449" s="1"/>
      <c r="D449" s="1"/>
      <c r="E449" s="1">
        <v>0.10088450000000027</v>
      </c>
      <c r="F449" s="1">
        <v>505.94329999999997</v>
      </c>
    </row>
    <row r="450" spans="1:6" x14ac:dyDescent="0.15">
      <c r="A450" s="1">
        <v>6.7533999999999761E-2</v>
      </c>
      <c r="B450" s="1">
        <v>369.44740000000002</v>
      </c>
      <c r="C450" s="1"/>
      <c r="D450" s="1"/>
      <c r="E450" s="1">
        <v>0.10082899999999961</v>
      </c>
      <c r="F450" s="1">
        <v>506.09479999999996</v>
      </c>
    </row>
    <row r="451" spans="1:6" x14ac:dyDescent="0.15">
      <c r="A451" s="1">
        <v>6.7855500000000291E-2</v>
      </c>
      <c r="B451" s="1">
        <v>371.06880000000001</v>
      </c>
      <c r="C451" s="1"/>
      <c r="D451" s="1"/>
      <c r="E451" s="1">
        <v>0.10092300000000032</v>
      </c>
      <c r="F451" s="1">
        <v>506.26549999999997</v>
      </c>
    </row>
    <row r="452" spans="1:6" x14ac:dyDescent="0.15">
      <c r="A452" s="1">
        <v>6.8210500000000174E-2</v>
      </c>
      <c r="B452" s="1">
        <v>373.6019</v>
      </c>
      <c r="C452" s="1"/>
      <c r="D452" s="1"/>
      <c r="E452" s="1">
        <v>0.10105549999999974</v>
      </c>
      <c r="F452" s="1">
        <v>506.41030000000001</v>
      </c>
    </row>
    <row r="453" spans="1:6" x14ac:dyDescent="0.15">
      <c r="A453" s="1">
        <v>6.8920000000000314E-2</v>
      </c>
      <c r="B453" s="1">
        <v>373.96659999999997</v>
      </c>
      <c r="C453" s="1"/>
      <c r="D453" s="1"/>
      <c r="E453" s="1">
        <v>0.10097199999999962</v>
      </c>
      <c r="F453" s="1">
        <v>506.93090000000001</v>
      </c>
    </row>
    <row r="454" spans="1:6" x14ac:dyDescent="0.15">
      <c r="A454" s="1">
        <v>6.9334999999999702E-2</v>
      </c>
      <c r="B454" s="1">
        <v>375.24400000000003</v>
      </c>
      <c r="C454" s="1"/>
      <c r="D454" s="1"/>
      <c r="E454" s="1">
        <v>0.10092450000000053</v>
      </c>
      <c r="F454" s="1">
        <v>507.3623</v>
      </c>
    </row>
    <row r="455" spans="1:6" x14ac:dyDescent="0.15">
      <c r="A455" s="1">
        <v>6.9542000000000215E-2</v>
      </c>
      <c r="B455" s="1">
        <v>376.16240000000005</v>
      </c>
      <c r="C455" s="1"/>
      <c r="D455" s="1"/>
      <c r="E455" s="1">
        <v>0.1007144999999996</v>
      </c>
      <c r="F455" s="1">
        <v>507.84270000000004</v>
      </c>
    </row>
    <row r="456" spans="1:6" x14ac:dyDescent="0.15">
      <c r="A456" s="1">
        <v>6.9500999999999813E-2</v>
      </c>
      <c r="B456" s="1">
        <v>376.93240000000003</v>
      </c>
      <c r="C456" s="1"/>
      <c r="D456" s="1"/>
      <c r="E456" s="1">
        <v>0.10081050000000014</v>
      </c>
      <c r="F456" s="1">
        <v>508.26079999999996</v>
      </c>
    </row>
    <row r="457" spans="1:6" x14ac:dyDescent="0.15">
      <c r="A457" s="1">
        <v>6.9722999999999757E-2</v>
      </c>
      <c r="B457" s="1">
        <v>377.72990000000004</v>
      </c>
      <c r="C457" s="1"/>
      <c r="D457" s="1"/>
      <c r="E457" s="1">
        <v>0.10124449999999996</v>
      </c>
      <c r="F457" s="1">
        <v>508.66540000000003</v>
      </c>
    </row>
    <row r="458" spans="1:6" x14ac:dyDescent="0.15">
      <c r="A458" s="1">
        <v>6.9978499999999944E-2</v>
      </c>
      <c r="B458" s="1">
        <v>378.54059999999998</v>
      </c>
      <c r="C458" s="1"/>
      <c r="D458" s="1"/>
      <c r="E458" s="1">
        <v>0.10157900000000009</v>
      </c>
      <c r="F458" s="1">
        <v>509.0489</v>
      </c>
    </row>
    <row r="459" spans="1:6" x14ac:dyDescent="0.15">
      <c r="A459" s="1">
        <v>6.9871999999999712E-2</v>
      </c>
      <c r="B459" s="1">
        <v>379.38529999999997</v>
      </c>
      <c r="C459" s="1"/>
      <c r="D459" s="1"/>
      <c r="E459" s="1">
        <v>0.1023215000000004</v>
      </c>
      <c r="F459" s="1">
        <v>509.30970000000002</v>
      </c>
    </row>
    <row r="460" spans="1:6" x14ac:dyDescent="0.15">
      <c r="A460" s="1">
        <v>7.0473499999999856E-2</v>
      </c>
      <c r="B460" s="1">
        <v>380.20259999999996</v>
      </c>
      <c r="C460" s="1"/>
      <c r="D460" s="1"/>
      <c r="E460" s="1">
        <v>0.10124400000000033</v>
      </c>
      <c r="F460" s="1">
        <v>508.99430000000001</v>
      </c>
    </row>
    <row r="461" spans="1:6" x14ac:dyDescent="0.15">
      <c r="A461" s="1">
        <v>7.0659500000000097E-2</v>
      </c>
      <c r="B461" s="1">
        <v>380.54740000000004</v>
      </c>
      <c r="C461" s="1"/>
      <c r="D461" s="1"/>
      <c r="E461" s="1">
        <v>0.10122199999999992</v>
      </c>
      <c r="F461" s="1">
        <v>508.70659999999998</v>
      </c>
    </row>
    <row r="462" spans="1:6" x14ac:dyDescent="0.15">
      <c r="A462" s="1">
        <v>7.0475000000000065E-2</v>
      </c>
      <c r="B462" s="1">
        <v>381.03309999999999</v>
      </c>
      <c r="C462" s="1"/>
      <c r="D462" s="1"/>
      <c r="E462" s="1">
        <v>0.10127500000000067</v>
      </c>
      <c r="F462" s="1">
        <v>508.50049999999999</v>
      </c>
    </row>
    <row r="463" spans="1:6" x14ac:dyDescent="0.15">
      <c r="A463" s="1">
        <v>7.115199999999966E-2</v>
      </c>
      <c r="B463" s="1">
        <v>381.52629999999999</v>
      </c>
      <c r="C463" s="1"/>
      <c r="D463" s="1"/>
      <c r="E463" s="1">
        <v>0.10220199999999968</v>
      </c>
      <c r="F463" s="1">
        <v>508.32979999999998</v>
      </c>
    </row>
    <row r="464" spans="1:6" x14ac:dyDescent="0.15">
      <c r="A464" s="1">
        <v>7.17835E-2</v>
      </c>
      <c r="B464" s="1">
        <v>382.06009999999998</v>
      </c>
      <c r="C464" s="1"/>
      <c r="D464" s="1"/>
      <c r="E464" s="1">
        <v>0.10209050000000008</v>
      </c>
      <c r="F464" s="1">
        <v>508.21280000000002</v>
      </c>
    </row>
    <row r="465" spans="1:6" x14ac:dyDescent="0.15">
      <c r="A465" s="1">
        <v>7.2050500000000017E-2</v>
      </c>
      <c r="B465" s="1">
        <v>382.57409999999999</v>
      </c>
      <c r="C465" s="1"/>
      <c r="D465" s="1"/>
      <c r="E465" s="1">
        <v>0.10200249999999977</v>
      </c>
      <c r="F465" s="1">
        <v>508.13709999999998</v>
      </c>
    </row>
    <row r="466" spans="1:6" x14ac:dyDescent="0.15">
      <c r="A466" s="1">
        <v>7.2060000000000013E-2</v>
      </c>
      <c r="B466" s="1">
        <v>383.14759999999995</v>
      </c>
      <c r="C466" s="1"/>
      <c r="D466" s="1"/>
      <c r="E466" s="1">
        <v>0.10239749999999948</v>
      </c>
      <c r="F466" s="1">
        <v>508.26079999999996</v>
      </c>
    </row>
    <row r="467" spans="1:6" x14ac:dyDescent="0.15">
      <c r="A467" s="1">
        <v>7.2444000000000397E-2</v>
      </c>
      <c r="B467" s="1">
        <v>383.72209999999995</v>
      </c>
      <c r="C467" s="1"/>
      <c r="D467" s="1"/>
      <c r="E467" s="1">
        <v>0.10219749999999994</v>
      </c>
      <c r="F467" s="1">
        <v>508.40459999999996</v>
      </c>
    </row>
    <row r="468" spans="1:6" x14ac:dyDescent="0.15">
      <c r="A468" s="1">
        <v>7.2571499999999567E-2</v>
      </c>
      <c r="B468" s="1">
        <v>384.23609999999996</v>
      </c>
      <c r="C468" s="1"/>
      <c r="D468" s="1"/>
      <c r="E468" s="1">
        <v>0.1018889999999999</v>
      </c>
      <c r="F468" s="1">
        <v>508.5283</v>
      </c>
    </row>
    <row r="469" spans="1:6" x14ac:dyDescent="0.15">
      <c r="A469" s="1">
        <v>7.2684499999999819E-2</v>
      </c>
      <c r="B469" s="1">
        <v>384.3306</v>
      </c>
      <c r="C469" s="1"/>
      <c r="D469" s="1"/>
      <c r="E469" s="1">
        <v>0.10197550000000044</v>
      </c>
      <c r="F469" s="1">
        <v>508.65199999999999</v>
      </c>
    </row>
    <row r="470" spans="1:6" x14ac:dyDescent="0.15">
      <c r="A470" s="1">
        <v>7.2930500000000453E-2</v>
      </c>
      <c r="B470" s="1">
        <v>384.42509999999999</v>
      </c>
      <c r="C470" s="1"/>
      <c r="D470" s="1"/>
      <c r="E470" s="1">
        <v>0.10219299999999976</v>
      </c>
      <c r="F470" s="1">
        <v>508.98750000000001</v>
      </c>
    </row>
    <row r="471" spans="1:6" x14ac:dyDescent="0.15">
      <c r="A471" s="1">
        <v>7.3011000000000603E-2</v>
      </c>
      <c r="B471" s="1">
        <v>384.83699999999999</v>
      </c>
      <c r="C471" s="1"/>
      <c r="D471" s="1"/>
      <c r="E471" s="1">
        <v>0.10212250000000056</v>
      </c>
      <c r="F471" s="1">
        <v>509.4468</v>
      </c>
    </row>
    <row r="472" spans="1:6" x14ac:dyDescent="0.15">
      <c r="A472" s="1">
        <v>7.2703000000000184E-2</v>
      </c>
      <c r="B472" s="1">
        <v>385.22909999999996</v>
      </c>
      <c r="C472" s="1"/>
      <c r="D472" s="1"/>
      <c r="E472" s="1">
        <v>0.10242249999999986</v>
      </c>
      <c r="F472" s="1">
        <v>510.22829999999999</v>
      </c>
    </row>
    <row r="473" spans="1:6" x14ac:dyDescent="0.15">
      <c r="A473" s="1">
        <v>7.2765499999999594E-2</v>
      </c>
      <c r="B473" s="1">
        <v>375.98669999999998</v>
      </c>
      <c r="C473" s="1"/>
      <c r="D473" s="1"/>
      <c r="E473" s="1">
        <v>0.10246749999999993</v>
      </c>
      <c r="F473" s="1">
        <v>510.9896</v>
      </c>
    </row>
    <row r="474" spans="1:6" x14ac:dyDescent="0.15">
      <c r="A474" s="9">
        <v>7.2563000000000599E-2</v>
      </c>
      <c r="B474" s="9">
        <v>377.16199999999998</v>
      </c>
      <c r="C474" s="9"/>
      <c r="D474" s="9"/>
      <c r="E474" s="9">
        <v>0.1030789999999997</v>
      </c>
      <c r="F474" s="9">
        <v>511.80549999999999</v>
      </c>
    </row>
    <row r="475" spans="1:6" x14ac:dyDescent="0.15">
      <c r="A475" s="9">
        <v>7.1605999999999614E-2</v>
      </c>
      <c r="B475" s="9">
        <v>378.31759999999997</v>
      </c>
      <c r="C475" s="9"/>
      <c r="D475" s="9"/>
      <c r="E475" s="9">
        <v>0.10260699999999989</v>
      </c>
      <c r="F475" s="9">
        <v>513.4298</v>
      </c>
    </row>
    <row r="476" spans="1:6" x14ac:dyDescent="0.15">
      <c r="A476" s="9">
        <v>7.1769999999999445E-2</v>
      </c>
      <c r="B476" s="9">
        <v>379.39850000000001</v>
      </c>
      <c r="C476" s="9"/>
      <c r="D476" s="9"/>
      <c r="E476" s="9">
        <v>0.10351700000000008</v>
      </c>
      <c r="F476" s="9">
        <v>515.07510000000002</v>
      </c>
    </row>
    <row r="477" spans="1:6" x14ac:dyDescent="0.15">
      <c r="A477" s="9">
        <v>7.2178999999999771E-2</v>
      </c>
      <c r="B477" s="9">
        <v>380.50020000000001</v>
      </c>
      <c r="C477" s="9"/>
      <c r="D477" s="9"/>
      <c r="E477" s="9">
        <v>0.10338999999999965</v>
      </c>
      <c r="F477" s="9">
        <v>516.50080000000003</v>
      </c>
    </row>
    <row r="478" spans="1:6" x14ac:dyDescent="0.15">
      <c r="A478" s="9">
        <v>7.2403500000000509E-2</v>
      </c>
      <c r="B478" s="9">
        <v>381.2022</v>
      </c>
      <c r="C478" s="9"/>
      <c r="D478" s="9"/>
      <c r="E478" s="9">
        <v>0.10418600000000033</v>
      </c>
      <c r="F478" s="9">
        <v>508.03449999999998</v>
      </c>
    </row>
    <row r="479" spans="1:6" x14ac:dyDescent="0.15">
      <c r="A479" s="9">
        <v>7.2501500000000441E-2</v>
      </c>
      <c r="B479" s="9">
        <v>381.5471</v>
      </c>
      <c r="C479" s="9"/>
      <c r="D479" s="9"/>
      <c r="E479" s="9">
        <v>0.104765</v>
      </c>
      <c r="F479" s="9">
        <v>510.17359999999996</v>
      </c>
    </row>
    <row r="480" spans="1:6" x14ac:dyDescent="0.15">
      <c r="A480" s="9">
        <v>7.2412999999999617E-2</v>
      </c>
      <c r="B480" s="9">
        <v>381.89100000000002</v>
      </c>
      <c r="C480" s="9"/>
      <c r="D480" s="9"/>
      <c r="E480" s="9">
        <v>0.10317700000000007</v>
      </c>
      <c r="F480" s="9">
        <v>511.7978</v>
      </c>
    </row>
    <row r="481" spans="1:6" x14ac:dyDescent="0.15">
      <c r="A481" s="9">
        <v>7.2048000000000556E-2</v>
      </c>
      <c r="B481" s="9">
        <v>382.23579999999998</v>
      </c>
      <c r="C481" s="9"/>
      <c r="D481" s="9"/>
      <c r="E481" s="9">
        <v>0.1040804999999998</v>
      </c>
      <c r="F481" s="9">
        <v>513.27250000000004</v>
      </c>
    </row>
    <row r="482" spans="1:6" x14ac:dyDescent="0.15">
      <c r="A482" s="1">
        <v>7.2356000000000531E-2</v>
      </c>
      <c r="B482" s="1">
        <v>382.59390000000002</v>
      </c>
      <c r="C482" s="1"/>
      <c r="D482" s="1"/>
      <c r="E482" s="1">
        <v>0.10447400000000018</v>
      </c>
      <c r="F482" s="1">
        <v>514.60239999999999</v>
      </c>
    </row>
    <row r="483" spans="1:6" x14ac:dyDescent="0.15">
      <c r="A483" s="1">
        <v>7.2576999999999892E-2</v>
      </c>
      <c r="B483" s="1">
        <v>383.24309999999997</v>
      </c>
      <c r="C483" s="1"/>
      <c r="D483" s="1"/>
      <c r="E483" s="1">
        <v>0.10432549999999985</v>
      </c>
      <c r="F483" s="1">
        <v>515.87090000000001</v>
      </c>
    </row>
    <row r="484" spans="1:6" x14ac:dyDescent="0.15">
      <c r="A484" s="1">
        <v>7.2659500000000321E-2</v>
      </c>
      <c r="B484" s="1">
        <v>383.82319999999999</v>
      </c>
      <c r="C484" s="1"/>
      <c r="D484" s="1"/>
      <c r="E484" s="1">
        <v>0.10603500000000032</v>
      </c>
      <c r="F484" s="1">
        <v>516.95339999999999</v>
      </c>
    </row>
    <row r="485" spans="1:6" x14ac:dyDescent="0.15">
      <c r="A485" s="1">
        <v>7.2895000000000376E-2</v>
      </c>
      <c r="B485" s="1">
        <v>384.35700000000003</v>
      </c>
      <c r="C485" s="1"/>
      <c r="D485" s="1"/>
      <c r="E485" s="1">
        <v>0.10507649999999957</v>
      </c>
      <c r="F485" s="1">
        <v>518.00229999999999</v>
      </c>
    </row>
    <row r="486" spans="1:6" x14ac:dyDescent="0.15">
      <c r="A486" s="1">
        <v>7.2635500000000519E-2</v>
      </c>
      <c r="B486" s="1">
        <v>384.87099999999998</v>
      </c>
      <c r="C486" s="1"/>
      <c r="D486" s="1"/>
      <c r="E486" s="1">
        <v>0.10628349999999998</v>
      </c>
      <c r="F486" s="1">
        <v>518.57859999999994</v>
      </c>
    </row>
    <row r="487" spans="1:6" x14ac:dyDescent="0.15">
      <c r="A487" s="1">
        <v>7.2656500000000346E-2</v>
      </c>
      <c r="B487" s="1">
        <v>385.37079999999997</v>
      </c>
      <c r="C487" s="1"/>
      <c r="D487" s="1"/>
      <c r="E487" s="1">
        <v>0.10565099999999994</v>
      </c>
      <c r="F487" s="1">
        <v>518.79140000000007</v>
      </c>
    </row>
    <row r="488" spans="1:6" x14ac:dyDescent="0.15">
      <c r="A488" s="1">
        <v>7.2669000000000317E-2</v>
      </c>
      <c r="B488" s="1">
        <v>385.83670000000001</v>
      </c>
      <c r="C488" s="1"/>
      <c r="D488" s="1"/>
      <c r="E488" s="1">
        <v>0.10624849999999997</v>
      </c>
      <c r="F488" s="1">
        <v>519.03779999999995</v>
      </c>
    </row>
    <row r="489" spans="1:6" x14ac:dyDescent="0.15">
      <c r="A489" s="1">
        <v>7.2919999999999874E-2</v>
      </c>
      <c r="B489" s="1">
        <v>386.31</v>
      </c>
      <c r="C489" s="1"/>
      <c r="D489" s="1"/>
      <c r="E489" s="1">
        <v>0.10623049999999967</v>
      </c>
      <c r="F489" s="1">
        <v>519.29870000000005</v>
      </c>
    </row>
    <row r="490" spans="1:6" x14ac:dyDescent="0.15">
      <c r="A490" s="1">
        <v>7.3016500000000484E-2</v>
      </c>
      <c r="B490" s="1">
        <v>386.74180000000001</v>
      </c>
      <c r="C490" s="1"/>
      <c r="D490" s="1"/>
      <c r="E490" s="1">
        <v>0.10709850000000021</v>
      </c>
      <c r="F490" s="1">
        <v>519.55179999999996</v>
      </c>
    </row>
    <row r="491" spans="1:6" x14ac:dyDescent="0.15">
      <c r="A491" s="1">
        <v>7.302350000000013E-2</v>
      </c>
      <c r="B491" s="1">
        <v>387.14049999999997</v>
      </c>
      <c r="C491" s="1"/>
      <c r="D491" s="1"/>
      <c r="E491" s="1">
        <v>0.10643199999999986</v>
      </c>
      <c r="F491" s="1">
        <v>519.8193</v>
      </c>
    </row>
    <row r="492" spans="1:6" x14ac:dyDescent="0.15">
      <c r="A492" s="1">
        <v>7.3153000000000024E-2</v>
      </c>
      <c r="B492" s="1">
        <v>387.53929999999997</v>
      </c>
      <c r="C492" s="1"/>
      <c r="D492" s="1"/>
      <c r="E492" s="1">
        <v>0.10667750000000042</v>
      </c>
      <c r="F492" s="1">
        <v>520.08680000000004</v>
      </c>
    </row>
    <row r="493" spans="1:6" x14ac:dyDescent="0.15">
      <c r="A493" s="1">
        <v>7.3359500000000022E-2</v>
      </c>
      <c r="B493" s="1">
        <v>387.94459999999998</v>
      </c>
      <c r="C493" s="1"/>
      <c r="D493" s="1"/>
      <c r="E493" s="1">
        <v>0.10674050000000035</v>
      </c>
      <c r="F493" s="1">
        <v>520.37440000000004</v>
      </c>
    </row>
    <row r="494" spans="1:6" x14ac:dyDescent="0.15">
      <c r="A494" s="1">
        <v>7.3102499999999626E-2</v>
      </c>
      <c r="B494" s="1">
        <v>387.99180000000001</v>
      </c>
      <c r="C494" s="1"/>
      <c r="D494" s="1"/>
      <c r="E494" s="1">
        <v>0.10782749999999997</v>
      </c>
      <c r="F494" s="1">
        <v>520.66980000000001</v>
      </c>
    </row>
    <row r="495" spans="1:6" x14ac:dyDescent="0.15">
      <c r="A495" s="1">
        <v>7.3485500000000314E-2</v>
      </c>
      <c r="B495" s="1">
        <v>387.81609999999995</v>
      </c>
      <c r="C495" s="1"/>
      <c r="D495" s="1"/>
      <c r="E495" s="1">
        <v>0.10769550000000017</v>
      </c>
      <c r="F495" s="1">
        <v>520.99860000000001</v>
      </c>
    </row>
    <row r="496" spans="1:6" x14ac:dyDescent="0.15">
      <c r="A496" s="1">
        <v>7.3470499999999994E-2</v>
      </c>
      <c r="B496" s="1">
        <v>387.63380000000001</v>
      </c>
      <c r="C496" s="1"/>
      <c r="D496" s="1"/>
      <c r="E496" s="1">
        <v>0.10777750000000008</v>
      </c>
      <c r="F496" s="1">
        <v>521.30740000000003</v>
      </c>
    </row>
    <row r="497" spans="1:6" x14ac:dyDescent="0.15">
      <c r="A497" s="1">
        <v>7.3600000000000332E-2</v>
      </c>
      <c r="B497" s="1">
        <v>387.49200000000002</v>
      </c>
      <c r="C497" s="1"/>
      <c r="D497" s="1"/>
      <c r="E497" s="1">
        <v>0.10829399999999989</v>
      </c>
      <c r="F497" s="1">
        <v>521.61519999999996</v>
      </c>
    </row>
    <row r="498" spans="1:6" x14ac:dyDescent="0.15">
      <c r="A498" s="1">
        <v>7.3452000000000073E-2</v>
      </c>
      <c r="B498" s="1">
        <v>387.36349999999999</v>
      </c>
      <c r="C498" s="1"/>
      <c r="D498" s="1"/>
      <c r="E498" s="1">
        <v>0.10858149999999966</v>
      </c>
      <c r="F498" s="1">
        <v>521.90379999999993</v>
      </c>
    </row>
    <row r="499" spans="1:6" x14ac:dyDescent="0.15">
      <c r="A499" s="1">
        <v>7.3442999999999703E-2</v>
      </c>
      <c r="B499" s="1">
        <v>387.6139</v>
      </c>
      <c r="C499" s="1"/>
      <c r="D499" s="1"/>
      <c r="E499" s="1">
        <v>0.10889499999999996</v>
      </c>
      <c r="F499" s="1">
        <v>522.20479999999998</v>
      </c>
    </row>
    <row r="500" spans="1:6" x14ac:dyDescent="0.15">
      <c r="A500" s="1">
        <v>7.3668999999999762E-2</v>
      </c>
      <c r="B500" s="1">
        <v>387.81609999999995</v>
      </c>
      <c r="C500" s="1"/>
      <c r="D500" s="1"/>
      <c r="E500" s="1">
        <v>0.1093099999999998</v>
      </c>
      <c r="F500" s="1">
        <v>522.50009999999997</v>
      </c>
    </row>
    <row r="501" spans="1:6" x14ac:dyDescent="0.15">
      <c r="A501" s="1">
        <v>7.3691999999999869E-2</v>
      </c>
      <c r="B501" s="1">
        <v>387.78870000000001</v>
      </c>
      <c r="C501" s="1"/>
      <c r="D501" s="1"/>
      <c r="E501" s="1">
        <v>0.10939249999999978</v>
      </c>
      <c r="F501" s="1">
        <v>522.80790000000002</v>
      </c>
    </row>
    <row r="502" spans="1:6" x14ac:dyDescent="0.15">
      <c r="A502" s="1">
        <v>7.3616000000000348E-2</v>
      </c>
      <c r="B502" s="1">
        <v>387.55250000000001</v>
      </c>
      <c r="C502" s="1"/>
      <c r="D502" s="1"/>
      <c r="E502" s="1">
        <v>0.1093295000000003</v>
      </c>
      <c r="F502" s="1">
        <v>522.58259999999996</v>
      </c>
    </row>
    <row r="503" spans="1:6" x14ac:dyDescent="0.15">
      <c r="A503" s="1">
        <v>7.3725999999999736E-2</v>
      </c>
      <c r="B503" s="1">
        <v>387.36349999999999</v>
      </c>
      <c r="C503" s="1"/>
      <c r="D503" s="1"/>
      <c r="E503" s="1">
        <v>0.10933349999999953</v>
      </c>
      <c r="F503" s="1">
        <v>522.24599999999998</v>
      </c>
    </row>
    <row r="504" spans="1:6" x14ac:dyDescent="0.15">
      <c r="A504" s="1">
        <v>7.3572999999999666E-2</v>
      </c>
      <c r="B504" s="1">
        <v>387.18119999999999</v>
      </c>
      <c r="C504" s="1"/>
      <c r="D504" s="1"/>
      <c r="E504" s="1">
        <v>0.10997449999999986</v>
      </c>
      <c r="F504" s="1">
        <v>521.94500000000005</v>
      </c>
    </row>
    <row r="505" spans="1:6" x14ac:dyDescent="0.15">
      <c r="A505" s="1">
        <v>7.3756499999999559E-2</v>
      </c>
      <c r="B505" s="1">
        <v>387.00540000000001</v>
      </c>
      <c r="C505" s="1"/>
      <c r="D505" s="1"/>
      <c r="E505" s="1">
        <v>0.11021799999999971</v>
      </c>
      <c r="F505" s="1">
        <v>521.69759999999997</v>
      </c>
    </row>
    <row r="506" spans="1:6" x14ac:dyDescent="0.15">
      <c r="A506" s="1">
        <v>7.3420000000000041E-2</v>
      </c>
      <c r="B506" s="1">
        <v>386.97140000000002</v>
      </c>
      <c r="C506" s="1"/>
      <c r="D506" s="1"/>
      <c r="E506" s="1">
        <v>0.11019450000000042</v>
      </c>
      <c r="F506" s="1">
        <v>521.49239999999998</v>
      </c>
    </row>
    <row r="507" spans="1:6" x14ac:dyDescent="0.15">
      <c r="A507" s="1">
        <v>7.3512499999999648E-2</v>
      </c>
      <c r="B507" s="1">
        <v>386.95820000000003</v>
      </c>
      <c r="C507" s="1"/>
      <c r="D507" s="1"/>
      <c r="E507" s="1">
        <v>0.11022299999999952</v>
      </c>
      <c r="F507" s="1">
        <v>521.38220000000001</v>
      </c>
    </row>
    <row r="508" spans="1:6" x14ac:dyDescent="0.15">
      <c r="A508" s="1">
        <v>7.3730499999999921E-2</v>
      </c>
      <c r="B508" s="1">
        <v>386.97800000000001</v>
      </c>
      <c r="C508" s="1"/>
      <c r="D508" s="1"/>
      <c r="E508" s="1">
        <v>0.10981350000000001</v>
      </c>
      <c r="F508" s="1">
        <v>521.47130000000004</v>
      </c>
    </row>
    <row r="509" spans="1:6" x14ac:dyDescent="0.15">
      <c r="A509" s="1">
        <v>7.3904000000000192E-2</v>
      </c>
      <c r="B509" s="1">
        <v>386.97800000000001</v>
      </c>
      <c r="C509" s="1"/>
      <c r="D509" s="1"/>
      <c r="E509" s="1">
        <v>0.11094999999999944</v>
      </c>
      <c r="F509" s="1">
        <v>521.5471</v>
      </c>
    </row>
    <row r="510" spans="1:6" x14ac:dyDescent="0.15">
      <c r="A510" s="1">
        <v>7.3880500000000016E-2</v>
      </c>
      <c r="B510" s="1">
        <v>387.01870000000002</v>
      </c>
      <c r="C510" s="1"/>
      <c r="D510" s="1"/>
      <c r="E510" s="1">
        <v>0.11125950000000007</v>
      </c>
      <c r="F510" s="1">
        <v>521.65640000000008</v>
      </c>
    </row>
    <row r="511" spans="1:6" x14ac:dyDescent="0.15">
      <c r="A511" s="1">
        <v>7.326500000000058E-2</v>
      </c>
      <c r="B511" s="1">
        <v>387.20100000000002</v>
      </c>
      <c r="C511" s="1"/>
      <c r="D511" s="1"/>
      <c r="E511" s="1">
        <v>0.11021550000000024</v>
      </c>
      <c r="F511" s="1">
        <v>521.75229999999999</v>
      </c>
    </row>
    <row r="512" spans="1:6" x14ac:dyDescent="0.15">
      <c r="A512" s="1">
        <v>7.371900000000009E-2</v>
      </c>
      <c r="B512" s="1">
        <v>387.57329999999996</v>
      </c>
      <c r="C512" s="1"/>
      <c r="D512" s="1"/>
      <c r="E512" s="1">
        <v>0.11012050000000029</v>
      </c>
      <c r="F512" s="1">
        <v>521.91049999999996</v>
      </c>
    </row>
    <row r="513" spans="1:6" x14ac:dyDescent="0.15">
      <c r="A513" s="1">
        <v>7.3622999999999994E-2</v>
      </c>
      <c r="B513" s="1">
        <v>388.09959999999995</v>
      </c>
      <c r="C513" s="1"/>
      <c r="D513" s="1"/>
      <c r="E513" s="1">
        <v>0.11128450000000001</v>
      </c>
      <c r="F513" s="1">
        <v>522.39659999999992</v>
      </c>
    </row>
    <row r="514" spans="1:6" x14ac:dyDescent="0.15">
      <c r="A514" s="1">
        <v>7.3851999999999585E-2</v>
      </c>
      <c r="B514" s="1">
        <v>388.74869999999999</v>
      </c>
      <c r="C514" s="1"/>
      <c r="D514" s="1"/>
      <c r="E514" s="1">
        <v>0.11099250000000049</v>
      </c>
      <c r="F514" s="1">
        <v>523.01409999999998</v>
      </c>
    </row>
    <row r="515" spans="1:6" x14ac:dyDescent="0.15">
      <c r="A515" s="1">
        <v>7.3831499999999828E-2</v>
      </c>
      <c r="B515" s="1">
        <v>389.5933</v>
      </c>
      <c r="C515" s="1"/>
      <c r="D515" s="1"/>
      <c r="E515" s="1">
        <v>0.11031749999999985</v>
      </c>
      <c r="F515" s="1">
        <v>523.80219999999997</v>
      </c>
    </row>
    <row r="516" spans="1:6" x14ac:dyDescent="0.15">
      <c r="A516" s="1">
        <v>7.4111499999999886E-2</v>
      </c>
      <c r="B516" s="1">
        <v>390.44370000000004</v>
      </c>
      <c r="C516" s="1"/>
      <c r="D516" s="1"/>
      <c r="E516" s="1">
        <v>0.11187099999999983</v>
      </c>
      <c r="F516" s="1">
        <v>524.53569999999991</v>
      </c>
    </row>
    <row r="517" spans="1:6" x14ac:dyDescent="0.15">
      <c r="A517" s="1">
        <v>7.4598000000000386E-2</v>
      </c>
      <c r="B517" s="1">
        <v>391.55200000000002</v>
      </c>
      <c r="C517" s="1"/>
      <c r="D517" s="1"/>
      <c r="E517" s="1">
        <v>0.11124750000000017</v>
      </c>
      <c r="F517" s="1">
        <v>525.56449999999995</v>
      </c>
    </row>
    <row r="518" spans="1:6" x14ac:dyDescent="0.15">
      <c r="A518" s="1">
        <v>7.434900000000022E-2</v>
      </c>
      <c r="B518" s="1">
        <v>392.79540000000003</v>
      </c>
      <c r="C518" s="1"/>
      <c r="D518" s="1"/>
      <c r="E518" s="1">
        <v>0.11314049999999964</v>
      </c>
      <c r="F518" s="1">
        <v>526.53769999999997</v>
      </c>
    </row>
    <row r="519" spans="1:6" x14ac:dyDescent="0.15">
      <c r="A519" s="1">
        <v>7.4729500000000115E-2</v>
      </c>
      <c r="B519" s="1">
        <v>393.95</v>
      </c>
      <c r="C519" s="1"/>
      <c r="D519" s="1"/>
      <c r="E519" s="1">
        <v>0.11241950000000012</v>
      </c>
      <c r="F519" s="1">
        <v>527.42939999999999</v>
      </c>
    </row>
    <row r="520" spans="1:6" x14ac:dyDescent="0.15">
      <c r="A520" s="1">
        <v>7.5491500000000045E-2</v>
      </c>
      <c r="B520" s="1">
        <v>394.99790000000002</v>
      </c>
      <c r="C520" s="1"/>
      <c r="D520" s="1"/>
      <c r="E520" s="1">
        <v>0.1124095000000005</v>
      </c>
      <c r="F520" s="1">
        <v>528.28559999999993</v>
      </c>
    </row>
    <row r="521" spans="1:6" x14ac:dyDescent="0.15">
      <c r="A521" s="1">
        <v>7.5915999999999872E-2</v>
      </c>
      <c r="B521" s="1">
        <v>396.2337</v>
      </c>
      <c r="C521" s="1"/>
      <c r="D521" s="1"/>
      <c r="E521" s="1">
        <v>0.11238949999999992</v>
      </c>
      <c r="F521" s="1">
        <v>529.09490000000005</v>
      </c>
    </row>
    <row r="522" spans="1:6" x14ac:dyDescent="0.15">
      <c r="A522" s="1">
        <v>7.6275999999999566E-2</v>
      </c>
      <c r="B522" s="1">
        <v>397.63209999999998</v>
      </c>
      <c r="C522" s="1"/>
      <c r="D522" s="1"/>
      <c r="E522" s="1">
        <v>0.11305249999999978</v>
      </c>
      <c r="F522" s="1">
        <v>529.84180000000003</v>
      </c>
    </row>
    <row r="523" spans="1:6" x14ac:dyDescent="0.15">
      <c r="A523" s="1">
        <v>7.6403500000000069E-2</v>
      </c>
      <c r="B523" s="1">
        <v>398.8888</v>
      </c>
      <c r="C523" s="1"/>
      <c r="D523" s="1"/>
      <c r="E523" s="1">
        <v>0.11381750000000057</v>
      </c>
      <c r="F523" s="1">
        <v>530.56859999999995</v>
      </c>
    </row>
    <row r="524" spans="1:6" x14ac:dyDescent="0.15">
      <c r="A524" s="1">
        <v>7.6636500000000218E-2</v>
      </c>
      <c r="B524" s="1">
        <v>400.03770000000003</v>
      </c>
      <c r="C524" s="1"/>
      <c r="D524" s="1"/>
      <c r="E524" s="1">
        <v>0.11291300000000026</v>
      </c>
      <c r="F524" s="1">
        <v>531.28859999999997</v>
      </c>
    </row>
    <row r="525" spans="1:6" x14ac:dyDescent="0.15">
      <c r="A525" s="1">
        <v>7.7025999999999595E-2</v>
      </c>
      <c r="B525" s="1">
        <v>401.06380000000001</v>
      </c>
      <c r="C525" s="1"/>
      <c r="D525" s="1"/>
      <c r="E525" s="1">
        <v>0.11321199999999987</v>
      </c>
      <c r="F525" s="1">
        <v>531.9742</v>
      </c>
    </row>
    <row r="526" spans="1:6" x14ac:dyDescent="0.15">
      <c r="A526" s="1">
        <v>7.7049000000000145E-2</v>
      </c>
      <c r="B526" s="1">
        <v>401.8338</v>
      </c>
      <c r="C526" s="1"/>
      <c r="D526" s="1"/>
      <c r="E526" s="1">
        <v>0.11403249999999998</v>
      </c>
      <c r="F526" s="1">
        <v>532.6463</v>
      </c>
    </row>
    <row r="527" spans="1:6" x14ac:dyDescent="0.15">
      <c r="A527" s="1">
        <v>7.7138500000000221E-2</v>
      </c>
      <c r="B527" s="1">
        <v>402.34120000000001</v>
      </c>
      <c r="C527" s="1"/>
      <c r="D527" s="1"/>
      <c r="E527" s="1">
        <v>0.11492550000000046</v>
      </c>
      <c r="F527" s="1">
        <v>533.26280000000008</v>
      </c>
    </row>
    <row r="528" spans="1:6" x14ac:dyDescent="0.15">
      <c r="A528" s="1">
        <v>7.7426500000000065E-2</v>
      </c>
      <c r="B528" s="1">
        <v>402.9015</v>
      </c>
      <c r="C528" s="1"/>
      <c r="D528" s="1"/>
      <c r="E528" s="1">
        <v>0.11609999999999987</v>
      </c>
      <c r="F528" s="1">
        <v>533.84580000000005</v>
      </c>
    </row>
    <row r="529" spans="1:6" x14ac:dyDescent="0.15">
      <c r="A529" s="1">
        <v>7.7373499999999318E-2</v>
      </c>
      <c r="B529" s="1">
        <v>403.48259999999999</v>
      </c>
      <c r="C529" s="1"/>
      <c r="D529" s="1"/>
      <c r="E529" s="1">
        <v>0.11584700000000003</v>
      </c>
      <c r="F529" s="1">
        <v>534.10659999999996</v>
      </c>
    </row>
    <row r="530" spans="1:6" x14ac:dyDescent="0.15">
      <c r="A530" s="1">
        <v>7.7686999999999617E-2</v>
      </c>
      <c r="B530" s="1">
        <v>404.09109999999998</v>
      </c>
      <c r="C530" s="1"/>
      <c r="D530" s="1"/>
      <c r="E530" s="1">
        <v>0.11645349999999999</v>
      </c>
      <c r="F530" s="1">
        <v>533.99630000000002</v>
      </c>
    </row>
    <row r="531" spans="1:6" x14ac:dyDescent="0.15">
      <c r="A531" s="1">
        <v>7.804499999999992E-2</v>
      </c>
      <c r="B531" s="1">
        <v>404.75240000000002</v>
      </c>
      <c r="C531" s="1"/>
      <c r="D531" s="1"/>
      <c r="E531" s="1">
        <v>0.1172645000000001</v>
      </c>
      <c r="F531" s="1">
        <v>534.01069999999993</v>
      </c>
    </row>
    <row r="532" spans="1:6" x14ac:dyDescent="0.15">
      <c r="A532" s="1">
        <v>7.8314499999999843E-2</v>
      </c>
      <c r="B532" s="1">
        <v>405.39490000000001</v>
      </c>
      <c r="C532" s="1"/>
      <c r="D532" s="1"/>
      <c r="E532" s="1">
        <v>0.11788249999999989</v>
      </c>
      <c r="F532" s="1">
        <v>534.05859999999996</v>
      </c>
    </row>
    <row r="533" spans="1:6" x14ac:dyDescent="0.15">
      <c r="A533" s="1">
        <v>7.8486000000000278E-2</v>
      </c>
      <c r="B533" s="1">
        <v>406.01570000000004</v>
      </c>
      <c r="C533" s="1"/>
      <c r="D533" s="1"/>
      <c r="E533" s="1">
        <v>0.11792750000000041</v>
      </c>
      <c r="F533" s="1">
        <v>534.18909999999994</v>
      </c>
    </row>
    <row r="534" spans="1:6" x14ac:dyDescent="0.15">
      <c r="A534" s="1">
        <v>7.8822999999999865E-2</v>
      </c>
      <c r="B534" s="1">
        <v>406.07709999999997</v>
      </c>
      <c r="C534" s="1"/>
      <c r="D534" s="1"/>
      <c r="E534" s="1">
        <v>0.11761350000000048</v>
      </c>
      <c r="F534" s="1">
        <v>534.30509999999992</v>
      </c>
    </row>
    <row r="535" spans="1:6" x14ac:dyDescent="0.15">
      <c r="A535" s="1">
        <v>7.9399500000000067E-2</v>
      </c>
      <c r="B535" s="1">
        <v>406.23869999999999</v>
      </c>
      <c r="C535" s="1"/>
      <c r="D535" s="1"/>
      <c r="E535" s="1">
        <v>0.11963249999999936</v>
      </c>
      <c r="F535" s="1">
        <v>534.4633</v>
      </c>
    </row>
    <row r="536" spans="1:6" x14ac:dyDescent="0.15">
      <c r="A536" s="1">
        <v>7.9685000000000006E-2</v>
      </c>
      <c r="B536" s="1">
        <v>406.42770000000002</v>
      </c>
      <c r="C536" s="1"/>
      <c r="D536" s="1"/>
      <c r="E536" s="1">
        <v>0.1190319999999998</v>
      </c>
      <c r="F536" s="1">
        <v>534.63390000000004</v>
      </c>
    </row>
    <row r="537" spans="1:6" x14ac:dyDescent="0.15">
      <c r="A537" s="1">
        <v>7.9666500000000084E-2</v>
      </c>
      <c r="B537" s="1">
        <v>406.67140000000001</v>
      </c>
      <c r="C537" s="1"/>
      <c r="D537" s="1"/>
      <c r="E537" s="1">
        <v>0.11974100000000032</v>
      </c>
      <c r="F537" s="1">
        <v>534.83339999999998</v>
      </c>
    </row>
    <row r="538" spans="1:6" x14ac:dyDescent="0.15">
      <c r="A538" s="1">
        <v>7.9746499999999276E-2</v>
      </c>
      <c r="B538" s="1">
        <v>406.90100000000001</v>
      </c>
      <c r="C538" s="1"/>
      <c r="D538" s="1"/>
      <c r="E538" s="1">
        <v>0.11913649999999976</v>
      </c>
      <c r="F538" s="1">
        <v>535.01840000000004</v>
      </c>
    </row>
    <row r="539" spans="1:6" x14ac:dyDescent="0.15">
      <c r="A539" s="1">
        <v>8.0177500000000013E-2</v>
      </c>
      <c r="B539" s="1">
        <v>407.19870000000003</v>
      </c>
      <c r="C539" s="1"/>
      <c r="D539" s="1"/>
      <c r="E539" s="1">
        <v>0.11937199999999981</v>
      </c>
      <c r="F539" s="1">
        <v>535.23800000000006</v>
      </c>
    </row>
    <row r="540" spans="1:6" x14ac:dyDescent="0.15">
      <c r="A540" s="1">
        <v>7.9857000000000067E-2</v>
      </c>
      <c r="B540" s="1">
        <v>407.46129999999999</v>
      </c>
      <c r="C540" s="1"/>
      <c r="D540" s="1"/>
      <c r="E540" s="1">
        <v>0.11986200000000036</v>
      </c>
      <c r="F540" s="1">
        <v>535.42309999999998</v>
      </c>
    </row>
    <row r="541" spans="1:6" x14ac:dyDescent="0.15">
      <c r="A541" s="1">
        <v>8.011599999999941E-2</v>
      </c>
      <c r="B541" s="1">
        <v>407.75229999999999</v>
      </c>
      <c r="C541" s="1"/>
      <c r="D541" s="1"/>
      <c r="E541" s="1">
        <v>0.11979200000000034</v>
      </c>
      <c r="F541" s="1">
        <v>535.64930000000004</v>
      </c>
    </row>
    <row r="542" spans="1:6" x14ac:dyDescent="0.15">
      <c r="A542" s="1">
        <v>8.0408999999999953E-2</v>
      </c>
      <c r="B542" s="1">
        <v>408.0566</v>
      </c>
      <c r="C542" s="1"/>
      <c r="D542" s="1"/>
      <c r="E542" s="1">
        <v>0.12050199999999966</v>
      </c>
      <c r="F542" s="1">
        <v>535.86790000000008</v>
      </c>
    </row>
    <row r="543" spans="1:6" x14ac:dyDescent="0.15">
      <c r="A543" s="1">
        <v>8.0404499999999768E-2</v>
      </c>
      <c r="B543" s="1">
        <v>408.40050000000002</v>
      </c>
      <c r="C543" s="1"/>
      <c r="D543" s="1"/>
      <c r="E543" s="1">
        <v>0.1197474999999999</v>
      </c>
      <c r="F543" s="1">
        <v>536.48540000000003</v>
      </c>
    </row>
    <row r="544" spans="1:6" x14ac:dyDescent="0.15">
      <c r="A544" s="1">
        <v>8.0169000000000157E-2</v>
      </c>
      <c r="B544" s="1">
        <v>408.71800000000002</v>
      </c>
      <c r="C544" s="1"/>
      <c r="D544" s="1"/>
      <c r="E544" s="1">
        <v>0.12050449999999957</v>
      </c>
      <c r="F544" s="1">
        <v>537.0607</v>
      </c>
    </row>
    <row r="545" spans="1:6" x14ac:dyDescent="0.15">
      <c r="A545" s="1">
        <v>8.0405500000000352E-2</v>
      </c>
      <c r="B545" s="1">
        <v>409.03540000000004</v>
      </c>
      <c r="C545" s="1"/>
      <c r="D545" s="1"/>
      <c r="E545" s="1">
        <v>0.12120750000000013</v>
      </c>
      <c r="F545" s="1">
        <v>537.61680000000001</v>
      </c>
    </row>
    <row r="546" spans="1:6" x14ac:dyDescent="0.15">
      <c r="A546" s="1">
        <v>8.0565999999999693E-2</v>
      </c>
      <c r="B546" s="1">
        <v>409.36709999999999</v>
      </c>
      <c r="C546" s="1"/>
      <c r="D546" s="1"/>
      <c r="E546" s="1">
        <v>0.12056000000000067</v>
      </c>
      <c r="F546" s="1">
        <v>538.55550000000005</v>
      </c>
    </row>
    <row r="547" spans="1:6" x14ac:dyDescent="0.15">
      <c r="A547" s="1">
        <v>8.0320499999999573E-2</v>
      </c>
      <c r="B547" s="1">
        <v>409.69779999999997</v>
      </c>
      <c r="C547" s="1"/>
      <c r="D547" s="1"/>
      <c r="E547" s="1">
        <v>0.12100000000000044</v>
      </c>
      <c r="F547" s="1">
        <v>539.68690000000004</v>
      </c>
    </row>
    <row r="548" spans="1:6" x14ac:dyDescent="0.15">
      <c r="A548" s="1">
        <v>8.053850000000029E-2</v>
      </c>
      <c r="B548" s="1">
        <v>409.45490000000001</v>
      </c>
      <c r="C548" s="1"/>
      <c r="D548" s="1"/>
      <c r="E548" s="1">
        <v>0.12100299999999997</v>
      </c>
      <c r="F548" s="1">
        <v>540.72239999999999</v>
      </c>
    </row>
    <row r="549" spans="1:6" x14ac:dyDescent="0.15">
      <c r="A549" s="1">
        <v>8.0689999999999706E-2</v>
      </c>
      <c r="B549" s="1">
        <v>409.2253</v>
      </c>
      <c r="C549" s="1"/>
      <c r="D549" s="1"/>
      <c r="E549" s="1">
        <v>0.12120650000000044</v>
      </c>
      <c r="F549" s="1">
        <v>541.67449999999997</v>
      </c>
    </row>
    <row r="550" spans="1:6" x14ac:dyDescent="0.15">
      <c r="A550" s="1">
        <v>8.0654000000000003E-2</v>
      </c>
      <c r="B550" s="1">
        <v>409.06279999999998</v>
      </c>
      <c r="C550" s="1"/>
      <c r="D550" s="1"/>
      <c r="E550" s="1">
        <v>0.12236000000000047</v>
      </c>
      <c r="F550" s="1">
        <v>542.52499999999998</v>
      </c>
    </row>
    <row r="551" spans="1:6" x14ac:dyDescent="0.15">
      <c r="A551" s="1">
        <v>8.0647499999999539E-2</v>
      </c>
      <c r="B551" s="1">
        <v>408.93430000000001</v>
      </c>
      <c r="C551" s="1"/>
      <c r="D551" s="1"/>
      <c r="E551" s="1">
        <v>0.1235949999999999</v>
      </c>
      <c r="F551" s="1">
        <v>543.35440000000006</v>
      </c>
    </row>
    <row r="552" spans="1:6" x14ac:dyDescent="0.15">
      <c r="A552" s="1">
        <v>8.0916999999999906E-2</v>
      </c>
      <c r="B552" s="1">
        <v>408.9409</v>
      </c>
      <c r="C552" s="1"/>
      <c r="D552" s="1"/>
      <c r="E552" s="1">
        <v>0.12389799999999962</v>
      </c>
      <c r="F552" s="1">
        <v>543.69090000000006</v>
      </c>
    </row>
    <row r="553" spans="1:6" x14ac:dyDescent="0.15">
      <c r="A553" s="1">
        <v>8.0695999999999657E-2</v>
      </c>
      <c r="B553" s="1">
        <v>409.14409999999998</v>
      </c>
      <c r="C553" s="1"/>
      <c r="D553" s="1"/>
      <c r="E553" s="1">
        <v>0.12480849999999988</v>
      </c>
      <c r="F553" s="1">
        <v>543.8827</v>
      </c>
    </row>
    <row r="554" spans="1:6" x14ac:dyDescent="0.15">
      <c r="A554" s="1">
        <v>8.0792999999999893E-2</v>
      </c>
      <c r="B554" s="1">
        <v>409.38690000000003</v>
      </c>
      <c r="C554" s="1"/>
      <c r="D554" s="1"/>
      <c r="E554" s="1">
        <v>0.12498149999999963</v>
      </c>
      <c r="F554" s="1">
        <v>544.10230000000001</v>
      </c>
    </row>
    <row r="555" spans="1:6" x14ac:dyDescent="0.15">
      <c r="A555" s="1">
        <v>8.1017499999999742E-2</v>
      </c>
      <c r="B555" s="1">
        <v>409.63729999999998</v>
      </c>
      <c r="C555" s="1"/>
      <c r="D555" s="1"/>
      <c r="E555" s="1">
        <v>0.12575800000000026</v>
      </c>
      <c r="F555" s="1">
        <v>544.40330000000006</v>
      </c>
    </row>
    <row r="556" spans="1:6" x14ac:dyDescent="0.15">
      <c r="A556" s="1">
        <v>8.0873000000000417E-2</v>
      </c>
      <c r="B556" s="1">
        <v>409.8537</v>
      </c>
      <c r="C556" s="1"/>
      <c r="D556" s="1"/>
      <c r="E556" s="1">
        <v>0.12605299999999975</v>
      </c>
      <c r="F556" s="1">
        <v>544.70530000000008</v>
      </c>
    </row>
    <row r="557" spans="1:6" x14ac:dyDescent="0.15">
      <c r="A557" s="1">
        <v>8.0810000000000048E-2</v>
      </c>
      <c r="B557" s="1">
        <v>410.05579999999998</v>
      </c>
      <c r="C557" s="1"/>
      <c r="D557" s="1"/>
      <c r="E557" s="1">
        <v>0.12538900000000019</v>
      </c>
      <c r="F557" s="1">
        <v>545.06880000000001</v>
      </c>
    </row>
    <row r="558" spans="1:6" x14ac:dyDescent="0.15">
      <c r="A558" s="1">
        <v>8.0848000000000475E-2</v>
      </c>
      <c r="B558" s="1">
        <v>410.27879999999999</v>
      </c>
      <c r="C558" s="1"/>
      <c r="D558" s="1"/>
      <c r="E558" s="1">
        <v>0.12664299999999962</v>
      </c>
      <c r="F558" s="1">
        <v>545.40430000000003</v>
      </c>
    </row>
    <row r="559" spans="1:6" x14ac:dyDescent="0.15">
      <c r="A559" s="1">
        <v>8.1016500000000047E-2</v>
      </c>
      <c r="B559" s="1">
        <v>410.49520000000001</v>
      </c>
      <c r="C559" s="1"/>
      <c r="D559" s="1"/>
      <c r="E559" s="1">
        <v>0.12652249999999965</v>
      </c>
      <c r="F559" s="1">
        <v>545.79549999999995</v>
      </c>
    </row>
    <row r="560" spans="1:6" x14ac:dyDescent="0.15">
      <c r="A560" s="1">
        <v>8.1038499999999569E-2</v>
      </c>
      <c r="B560" s="1">
        <v>410.70400000000001</v>
      </c>
      <c r="C560" s="1"/>
      <c r="D560" s="1"/>
      <c r="E560" s="1">
        <v>0.12689349999999955</v>
      </c>
      <c r="F560" s="1">
        <v>546.15129999999999</v>
      </c>
    </row>
    <row r="561" spans="1:6" x14ac:dyDescent="0.15">
      <c r="A561" s="1">
        <v>8.1010499999999652E-2</v>
      </c>
      <c r="B561" s="1">
        <v>410.91379999999998</v>
      </c>
      <c r="C561" s="1"/>
      <c r="D561" s="1"/>
      <c r="E561" s="1">
        <v>0.12724499999999983</v>
      </c>
      <c r="F561" s="1">
        <v>546.54240000000004</v>
      </c>
    </row>
    <row r="562" spans="1:6" x14ac:dyDescent="0.15">
      <c r="A562" s="1">
        <v>8.1179000000000112E-2</v>
      </c>
      <c r="B562" s="1">
        <v>411.19059999999996</v>
      </c>
      <c r="C562" s="1"/>
      <c r="D562" s="1"/>
      <c r="E562" s="1">
        <v>0.12727549999999965</v>
      </c>
      <c r="F562" s="1">
        <v>546.96050000000002</v>
      </c>
    </row>
    <row r="563" spans="1:6" x14ac:dyDescent="0.15">
      <c r="A563" s="1">
        <v>8.1143499999999591E-2</v>
      </c>
      <c r="B563" s="1">
        <v>411.67720000000003</v>
      </c>
      <c r="C563" s="1"/>
      <c r="D563" s="1"/>
      <c r="E563" s="1">
        <v>0.12835999999999981</v>
      </c>
      <c r="F563" s="1">
        <v>546.89240000000007</v>
      </c>
    </row>
    <row r="564" spans="1:6" x14ac:dyDescent="0.15">
      <c r="A564" s="1">
        <v>8.1106500000000192E-2</v>
      </c>
      <c r="B564" s="1">
        <v>412.10990000000004</v>
      </c>
      <c r="C564" s="1"/>
      <c r="D564" s="1"/>
      <c r="E564" s="1">
        <v>0.12774300000000016</v>
      </c>
      <c r="F564" s="1">
        <v>546.56259999999997</v>
      </c>
    </row>
    <row r="565" spans="1:6" x14ac:dyDescent="0.15">
      <c r="A565" s="1">
        <v>8.1355000000000288E-2</v>
      </c>
      <c r="B565" s="1">
        <v>401.8338</v>
      </c>
      <c r="C565" s="1"/>
      <c r="D565" s="1"/>
      <c r="E565" s="1">
        <v>0.12862800000000041</v>
      </c>
      <c r="F565" s="1">
        <v>546.36410000000001</v>
      </c>
    </row>
    <row r="566" spans="1:6" x14ac:dyDescent="0.15">
      <c r="A566" s="1">
        <v>8.1407500000000077E-2</v>
      </c>
      <c r="B566" s="1">
        <v>402.78719999999998</v>
      </c>
      <c r="C566" s="1"/>
      <c r="D566" s="1"/>
      <c r="E566" s="1">
        <v>0.1285700000000003</v>
      </c>
      <c r="F566" s="1">
        <v>546.21359999999993</v>
      </c>
    </row>
    <row r="567" spans="1:6" x14ac:dyDescent="0.15">
      <c r="A567" s="1">
        <v>8.0267000000000532E-2</v>
      </c>
      <c r="B567" s="1">
        <v>403.7122</v>
      </c>
      <c r="C567" s="1"/>
      <c r="D567" s="1"/>
      <c r="E567" s="1">
        <v>0.12958199999999964</v>
      </c>
      <c r="F567" s="1">
        <v>546.1176999999999</v>
      </c>
    </row>
    <row r="568" spans="1:6" x14ac:dyDescent="0.15">
      <c r="A568" s="1">
        <v>8.021099999999981E-2</v>
      </c>
      <c r="B568" s="1">
        <v>404.59750000000003</v>
      </c>
      <c r="C568" s="1"/>
      <c r="D568" s="1"/>
      <c r="E568" s="1">
        <v>0.12888950000000055</v>
      </c>
      <c r="F568" s="1">
        <v>546.46</v>
      </c>
    </row>
    <row r="569" spans="1:6" x14ac:dyDescent="0.15">
      <c r="A569" s="1">
        <v>8.0389999999999517E-2</v>
      </c>
      <c r="B569" s="1">
        <v>405.44220000000001</v>
      </c>
      <c r="C569" s="1"/>
      <c r="D569" s="1"/>
      <c r="E569" s="1">
        <v>0.1294095000000004</v>
      </c>
      <c r="F569" s="1">
        <v>546.70740000000001</v>
      </c>
    </row>
    <row r="570" spans="1:6" x14ac:dyDescent="0.15">
      <c r="A570" s="1">
        <v>8.0509500000000234E-2</v>
      </c>
      <c r="B570" s="1">
        <v>406.23869999999999</v>
      </c>
      <c r="C570" s="1"/>
      <c r="D570" s="1"/>
      <c r="E570" s="1">
        <v>0.12989200000000034</v>
      </c>
      <c r="F570" s="1">
        <v>546.96719999999993</v>
      </c>
    </row>
    <row r="571" spans="1:6" x14ac:dyDescent="0.15">
      <c r="A571" s="1">
        <v>8.0624000000000251E-2</v>
      </c>
      <c r="B571" s="1">
        <v>407.03609999999998</v>
      </c>
      <c r="C571" s="1"/>
      <c r="D571" s="1"/>
      <c r="E571" s="1">
        <v>0.13016099999999975</v>
      </c>
      <c r="F571" s="1">
        <v>547.21460000000002</v>
      </c>
    </row>
    <row r="572" spans="1:6" x14ac:dyDescent="0.15">
      <c r="A572" s="1">
        <v>8.0622000000000416E-2</v>
      </c>
      <c r="B572" s="1">
        <v>407.79290000000003</v>
      </c>
      <c r="C572" s="1"/>
      <c r="D572" s="1"/>
      <c r="E572" s="1">
        <v>0.13035150000000018</v>
      </c>
      <c r="F572" s="1">
        <v>547.47440000000006</v>
      </c>
    </row>
    <row r="573" spans="1:6" x14ac:dyDescent="0.15">
      <c r="A573" s="1">
        <v>8.0621000000000276E-2</v>
      </c>
      <c r="B573" s="1">
        <v>408.51580000000001</v>
      </c>
      <c r="C573" s="1"/>
      <c r="D573" s="1"/>
      <c r="E573" s="1">
        <v>0.13078850000000042</v>
      </c>
      <c r="F573" s="1">
        <v>547.74189999999999</v>
      </c>
    </row>
    <row r="574" spans="1:6" x14ac:dyDescent="0.15">
      <c r="A574" s="1">
        <v>8.0736000000000363E-2</v>
      </c>
      <c r="B574" s="1">
        <v>409.2518</v>
      </c>
      <c r="C574" s="1"/>
      <c r="D574" s="1"/>
      <c r="E574" s="1">
        <v>0.13103600000000037</v>
      </c>
      <c r="F574" s="1">
        <v>547.97490000000005</v>
      </c>
    </row>
    <row r="575" spans="1:6" x14ac:dyDescent="0.15">
      <c r="A575" s="1">
        <v>8.1136499999999945E-2</v>
      </c>
      <c r="B575" s="1">
        <v>410.21840000000003</v>
      </c>
      <c r="C575" s="1"/>
      <c r="D575" s="1"/>
      <c r="E575" s="1">
        <v>0.13113000000000019</v>
      </c>
      <c r="F575" s="1">
        <v>548.22900000000004</v>
      </c>
    </row>
    <row r="576" spans="1:6" x14ac:dyDescent="0.15">
      <c r="A576" s="1">
        <v>8.1186499999999384E-2</v>
      </c>
      <c r="B576" s="1">
        <v>411.1302</v>
      </c>
      <c r="C576" s="1"/>
      <c r="D576" s="1"/>
      <c r="E576" s="1">
        <v>0.13114500000000007</v>
      </c>
      <c r="F576" s="1">
        <v>548.47540000000004</v>
      </c>
    </row>
    <row r="577" spans="1:6" x14ac:dyDescent="0.15">
      <c r="A577" s="1">
        <v>8.1351000000000173E-2</v>
      </c>
      <c r="B577" s="1">
        <v>412.04849999999999</v>
      </c>
      <c r="C577" s="1"/>
      <c r="D577" s="1"/>
      <c r="E577" s="1">
        <v>0.13214999999999977</v>
      </c>
      <c r="F577" s="1">
        <v>548.73619999999994</v>
      </c>
    </row>
    <row r="578" spans="1:6" x14ac:dyDescent="0.15">
      <c r="A578" s="1">
        <v>8.1549000000000316E-2</v>
      </c>
      <c r="B578" s="1">
        <v>413.1361</v>
      </c>
      <c r="C578" s="1"/>
      <c r="D578" s="1"/>
      <c r="E578" s="1">
        <v>0.13238399999999961</v>
      </c>
      <c r="F578" s="1">
        <v>548.99699999999996</v>
      </c>
    </row>
    <row r="579" spans="1:6" x14ac:dyDescent="0.15">
      <c r="A579" s="1">
        <v>8.1998500000000085E-2</v>
      </c>
      <c r="B579" s="1">
        <v>414.15649999999999</v>
      </c>
      <c r="C579" s="1"/>
      <c r="D579" s="1"/>
      <c r="E579" s="1">
        <v>0.13208749999999991</v>
      </c>
      <c r="F579" s="1">
        <v>549.99030000000005</v>
      </c>
    </row>
    <row r="580" spans="1:6" x14ac:dyDescent="0.15">
      <c r="A580" s="1">
        <v>8.23940000000003E-2</v>
      </c>
      <c r="B580" s="1">
        <v>415.10890000000001</v>
      </c>
      <c r="C580" s="1"/>
      <c r="D580" s="1"/>
      <c r="E580" s="1">
        <v>0.13261900000000004</v>
      </c>
      <c r="F580" s="1">
        <v>537.89109999999994</v>
      </c>
    </row>
    <row r="581" spans="1:6" x14ac:dyDescent="0.15">
      <c r="A581" s="1">
        <v>8.2735999999999699E-2</v>
      </c>
      <c r="B581" s="1">
        <v>416.02159999999998</v>
      </c>
      <c r="C581" s="1"/>
      <c r="D581" s="1"/>
      <c r="E581" s="1">
        <v>0.1330249999999995</v>
      </c>
      <c r="F581" s="1">
        <v>538.79519999999991</v>
      </c>
    </row>
    <row r="582" spans="1:6" x14ac:dyDescent="0.15">
      <c r="A582" s="1">
        <v>8.2831499999999725E-2</v>
      </c>
      <c r="B582" s="1">
        <v>416.85209999999995</v>
      </c>
      <c r="C582" s="1"/>
      <c r="D582" s="1"/>
      <c r="E582" s="1">
        <v>0.13210800000000011</v>
      </c>
      <c r="F582" s="1">
        <v>539.2478000000001</v>
      </c>
    </row>
    <row r="583" spans="1:6" x14ac:dyDescent="0.15">
      <c r="A583" s="1">
        <v>8.2914000000000154E-2</v>
      </c>
      <c r="B583" s="1">
        <v>417.62880000000001</v>
      </c>
      <c r="C583" s="1"/>
      <c r="D583" s="1"/>
      <c r="E583" s="1">
        <v>0.13174049999999982</v>
      </c>
      <c r="F583" s="1">
        <v>539.66579999999999</v>
      </c>
    </row>
    <row r="584" spans="1:6" x14ac:dyDescent="0.15">
      <c r="A584" s="1">
        <v>8.3175000000000221E-2</v>
      </c>
      <c r="B584" s="1">
        <v>418.37240000000003</v>
      </c>
      <c r="C584" s="1"/>
      <c r="D584" s="1"/>
      <c r="E584" s="1">
        <v>0.13198250000000034</v>
      </c>
      <c r="F584" s="1">
        <v>540.05029999999999</v>
      </c>
    </row>
    <row r="585" spans="1:6" x14ac:dyDescent="0.15">
      <c r="A585" s="1">
        <v>8.3575999999999873E-2</v>
      </c>
      <c r="B585" s="1">
        <v>419.12920000000003</v>
      </c>
      <c r="C585" s="1"/>
      <c r="D585" s="1"/>
      <c r="E585" s="1">
        <v>0.13115050000000039</v>
      </c>
      <c r="F585" s="1">
        <v>540.44819999999993</v>
      </c>
    </row>
    <row r="586" spans="1:6" x14ac:dyDescent="0.15">
      <c r="A586" s="1">
        <v>8.3477499999999427E-2</v>
      </c>
      <c r="B586" s="1">
        <v>419.85199999999998</v>
      </c>
      <c r="C586" s="1"/>
      <c r="D586" s="1"/>
      <c r="E586" s="1">
        <v>0.13235149999999951</v>
      </c>
      <c r="F586" s="1">
        <v>540.81830000000002</v>
      </c>
    </row>
    <row r="587" spans="1:6" x14ac:dyDescent="0.15">
      <c r="A587" s="1">
        <v>8.3626999999999896E-2</v>
      </c>
      <c r="B587" s="1">
        <v>420.56819999999999</v>
      </c>
      <c r="C587" s="1"/>
      <c r="D587" s="1"/>
      <c r="E587" s="1">
        <v>0.13366450000000052</v>
      </c>
      <c r="F587" s="1">
        <v>541.20180000000005</v>
      </c>
    </row>
    <row r="588" spans="1:6" x14ac:dyDescent="0.15">
      <c r="A588" s="1">
        <v>8.3982999999999919E-2</v>
      </c>
      <c r="B588" s="1">
        <v>421.16250000000002</v>
      </c>
      <c r="C588" s="1"/>
      <c r="D588" s="1"/>
      <c r="E588" s="1">
        <v>0.1318195000000002</v>
      </c>
      <c r="F588" s="1">
        <v>541.91519999999991</v>
      </c>
    </row>
    <row r="589" spans="1:6" x14ac:dyDescent="0.15">
      <c r="A589" s="1">
        <v>8.425950000000082E-2</v>
      </c>
      <c r="B589" s="1">
        <v>421.28340000000003</v>
      </c>
      <c r="C589" s="1"/>
      <c r="D589" s="1"/>
      <c r="E589" s="1">
        <v>0.13101650000000031</v>
      </c>
      <c r="F589" s="1">
        <v>542.68990000000008</v>
      </c>
    </row>
    <row r="590" spans="1:6" x14ac:dyDescent="0.15">
      <c r="A590" s="1">
        <v>8.4191999999999823E-2</v>
      </c>
      <c r="B590" s="1">
        <v>421.4658</v>
      </c>
      <c r="C590" s="1"/>
      <c r="D590" s="1"/>
      <c r="E590" s="1">
        <v>0.13132250000000001</v>
      </c>
      <c r="F590" s="1">
        <v>543.40230000000008</v>
      </c>
    </row>
    <row r="591" spans="1:6" x14ac:dyDescent="0.15">
      <c r="A591" s="1">
        <v>8.4727499999999623E-2</v>
      </c>
      <c r="B591" s="1">
        <v>421.70959999999997</v>
      </c>
      <c r="C591" s="1"/>
      <c r="D591" s="1"/>
      <c r="E591" s="1">
        <v>0.13247399999999976</v>
      </c>
      <c r="F591" s="1">
        <v>544.43110000000001</v>
      </c>
    </row>
    <row r="592" spans="1:6" x14ac:dyDescent="0.15">
      <c r="A592" s="1">
        <v>8.4228500000000039E-2</v>
      </c>
      <c r="B592" s="1">
        <v>421.99959999999999</v>
      </c>
      <c r="C592" s="1"/>
      <c r="D592" s="1"/>
      <c r="E592" s="1">
        <v>0.13306199999999935</v>
      </c>
      <c r="F592" s="1">
        <v>545.47339999999997</v>
      </c>
    </row>
    <row r="593" spans="1:6" x14ac:dyDescent="0.15">
      <c r="A593" s="1">
        <v>8.4497499999999892E-2</v>
      </c>
      <c r="B593" s="1">
        <v>422.25</v>
      </c>
      <c r="C593" s="1"/>
      <c r="D593" s="1"/>
      <c r="E593" s="1">
        <v>0.13262550000000006</v>
      </c>
      <c r="F593" s="1">
        <v>546.47339999999997</v>
      </c>
    </row>
    <row r="594" spans="1:6" x14ac:dyDescent="0.15">
      <c r="A594" s="1">
        <v>8.4443999999999519E-2</v>
      </c>
      <c r="B594" s="1">
        <v>422.54669999999999</v>
      </c>
      <c r="C594" s="1"/>
      <c r="D594" s="1"/>
      <c r="E594" s="1">
        <v>0.13241800000000037</v>
      </c>
      <c r="F594" s="1">
        <v>548.13310000000001</v>
      </c>
    </row>
    <row r="595" spans="1:6" x14ac:dyDescent="0.15">
      <c r="A595" s="1">
        <v>8.4650000000000336E-2</v>
      </c>
      <c r="B595" s="1">
        <v>422.8245</v>
      </c>
      <c r="C595" s="1"/>
      <c r="D595" s="1"/>
      <c r="E595" s="1">
        <v>0.13200499999999993</v>
      </c>
      <c r="F595" s="1">
        <v>550.12080000000003</v>
      </c>
    </row>
    <row r="596" spans="1:6" x14ac:dyDescent="0.15">
      <c r="A596" s="1">
        <v>8.4798499999999777E-2</v>
      </c>
      <c r="B596" s="1">
        <v>423.09469999999999</v>
      </c>
      <c r="C596" s="1"/>
      <c r="D596" s="1"/>
      <c r="E596" s="1">
        <v>0.13262950000000018</v>
      </c>
      <c r="F596" s="1">
        <v>551.93100000000004</v>
      </c>
    </row>
    <row r="597" spans="1:6" x14ac:dyDescent="0.15">
      <c r="A597" s="1">
        <v>8.4999499999999895E-2</v>
      </c>
      <c r="B597" s="1">
        <v>423.42540000000002</v>
      </c>
      <c r="C597" s="1"/>
      <c r="D597" s="1"/>
      <c r="E597" s="1">
        <v>0.13355000000000006</v>
      </c>
      <c r="F597" s="1">
        <v>553.5551999999999</v>
      </c>
    </row>
    <row r="598" spans="1:6" x14ac:dyDescent="0.15">
      <c r="A598" s="1">
        <v>8.5022500000000001E-2</v>
      </c>
      <c r="B598" s="1">
        <v>423.77690000000001</v>
      </c>
      <c r="C598" s="1"/>
      <c r="D598" s="1"/>
      <c r="E598" s="1">
        <v>0.1342080000000001</v>
      </c>
      <c r="F598" s="1">
        <v>555.05669999999998</v>
      </c>
    </row>
    <row r="599" spans="1:6" x14ac:dyDescent="0.15">
      <c r="A599" s="1">
        <v>8.5210500000000078E-2</v>
      </c>
      <c r="B599" s="1">
        <v>424.08780000000002</v>
      </c>
      <c r="C599" s="1"/>
      <c r="D599" s="1"/>
      <c r="E599" s="1">
        <v>0.13450949999999962</v>
      </c>
      <c r="F599" s="1">
        <v>556.20830000000001</v>
      </c>
    </row>
    <row r="600" spans="1:6" x14ac:dyDescent="0.15">
      <c r="A600" s="1">
        <v>8.5386000000000628E-2</v>
      </c>
      <c r="B600" s="1">
        <v>424.39859999999999</v>
      </c>
      <c r="C600" s="1"/>
      <c r="D600" s="1"/>
      <c r="E600" s="1">
        <v>0.13586900000000002</v>
      </c>
      <c r="F600" s="1">
        <v>556.79790000000003</v>
      </c>
    </row>
    <row r="601" spans="1:6" x14ac:dyDescent="0.15">
      <c r="A601" s="1">
        <v>8.5430000000000561E-2</v>
      </c>
      <c r="B601" s="1">
        <v>424.73590000000002</v>
      </c>
      <c r="C601" s="1"/>
      <c r="D601" s="1"/>
      <c r="E601" s="1">
        <v>0.13633549999999994</v>
      </c>
      <c r="F601" s="1">
        <v>557.39430000000004</v>
      </c>
    </row>
    <row r="602" spans="1:6" x14ac:dyDescent="0.15">
      <c r="A602" s="1">
        <v>8.5630999999999791E-2</v>
      </c>
      <c r="B602" s="1">
        <v>425.06</v>
      </c>
      <c r="C602" s="1"/>
      <c r="D602" s="1"/>
      <c r="E602" s="1">
        <v>0.13682700000000025</v>
      </c>
      <c r="F602" s="1">
        <v>557.99159999999995</v>
      </c>
    </row>
    <row r="603" spans="1:6" x14ac:dyDescent="0.15">
      <c r="A603" s="1">
        <v>8.569099999999974E-2</v>
      </c>
      <c r="B603" s="1">
        <v>425.36420000000004</v>
      </c>
      <c r="C603" s="1"/>
      <c r="D603" s="1"/>
      <c r="E603" s="1">
        <v>0.13789999999999969</v>
      </c>
      <c r="F603" s="1">
        <v>558.60140000000001</v>
      </c>
    </row>
    <row r="604" spans="1:6" x14ac:dyDescent="0.15">
      <c r="A604" s="1">
        <v>8.5771500000000334E-2</v>
      </c>
      <c r="B604" s="1">
        <v>425.66849999999999</v>
      </c>
      <c r="C604" s="1"/>
      <c r="D604" s="1"/>
      <c r="E604" s="1">
        <v>0.13755350000000011</v>
      </c>
      <c r="F604" s="1">
        <v>559.18439999999998</v>
      </c>
    </row>
    <row r="605" spans="1:6" x14ac:dyDescent="0.15">
      <c r="A605" s="1">
        <v>8.5907000000000178E-2</v>
      </c>
      <c r="B605" s="1">
        <v>425.97270000000003</v>
      </c>
      <c r="C605" s="1"/>
      <c r="D605" s="1"/>
      <c r="E605" s="1">
        <v>0.13805099999999992</v>
      </c>
      <c r="F605" s="1">
        <v>559.76639999999998</v>
      </c>
    </row>
    <row r="606" spans="1:6" x14ac:dyDescent="0.15">
      <c r="A606" s="1">
        <v>8.6066000000000198E-2</v>
      </c>
      <c r="B606" s="1">
        <v>426.31</v>
      </c>
      <c r="C606" s="1"/>
      <c r="D606" s="1"/>
      <c r="E606" s="1">
        <v>0.13895549999999979</v>
      </c>
      <c r="F606" s="1">
        <v>560.33590000000004</v>
      </c>
    </row>
    <row r="607" spans="1:6" x14ac:dyDescent="0.15">
      <c r="A607" s="1">
        <v>8.6551500000000114E-2</v>
      </c>
      <c r="B607" s="1">
        <v>426.6549</v>
      </c>
      <c r="C607" s="1"/>
      <c r="D607" s="1"/>
      <c r="E607" s="1">
        <v>0.13964599999999994</v>
      </c>
      <c r="F607" s="1">
        <v>560.73390000000006</v>
      </c>
    </row>
    <row r="608" spans="1:6" x14ac:dyDescent="0.15">
      <c r="A608" s="1">
        <v>8.641150000000053E-2</v>
      </c>
      <c r="B608" s="1">
        <v>427.24259999999998</v>
      </c>
      <c r="C608" s="1"/>
      <c r="D608" s="1"/>
      <c r="E608" s="1">
        <v>0.14027050000000019</v>
      </c>
      <c r="F608" s="1">
        <v>560.57569999999998</v>
      </c>
    </row>
    <row r="609" spans="1:6" x14ac:dyDescent="0.15">
      <c r="A609" s="1">
        <v>8.6886000000000241E-2</v>
      </c>
      <c r="B609" s="1">
        <v>427.79629999999997</v>
      </c>
      <c r="C609" s="1"/>
      <c r="D609" s="1"/>
      <c r="E609" s="1">
        <v>0.14055849999999959</v>
      </c>
      <c r="F609" s="1">
        <v>560.52099999999996</v>
      </c>
    </row>
    <row r="610" spans="1:6" x14ac:dyDescent="0.15">
      <c r="A610" s="1">
        <v>8.6978499999999848E-2</v>
      </c>
      <c r="B610" s="1">
        <v>428.33670000000001</v>
      </c>
      <c r="C610" s="1"/>
      <c r="D610" s="1"/>
      <c r="E610" s="1">
        <v>0.14168499999999939</v>
      </c>
      <c r="F610" s="1">
        <v>560.53440000000001</v>
      </c>
    </row>
    <row r="611" spans="1:6" x14ac:dyDescent="0.15">
      <c r="A611" s="1">
        <v>8.7348500000000495E-2</v>
      </c>
      <c r="B611" s="1">
        <v>429.10679999999996</v>
      </c>
      <c r="C611" s="1"/>
      <c r="D611" s="1"/>
      <c r="E611" s="1">
        <v>0.14221800000000018</v>
      </c>
      <c r="F611" s="1">
        <v>560.60340000000008</v>
      </c>
    </row>
    <row r="612" spans="1:6" x14ac:dyDescent="0.15">
      <c r="A612" s="1">
        <v>8.7513000000000396E-2</v>
      </c>
      <c r="B612" s="1">
        <v>429.8503</v>
      </c>
      <c r="C612" s="1"/>
      <c r="D612" s="1"/>
      <c r="E612" s="1">
        <v>0.14277800000000029</v>
      </c>
      <c r="F612" s="1">
        <v>560.96690000000001</v>
      </c>
    </row>
    <row r="613" spans="1:6" x14ac:dyDescent="0.15">
      <c r="A613" s="1">
        <v>8.7521000000000626E-2</v>
      </c>
      <c r="B613" s="1">
        <v>430.55900000000003</v>
      </c>
      <c r="C613" s="1"/>
      <c r="D613" s="1"/>
      <c r="E613" s="1">
        <v>0.14296000000000042</v>
      </c>
      <c r="F613" s="1">
        <v>561.43280000000004</v>
      </c>
    </row>
    <row r="614" spans="1:6" x14ac:dyDescent="0.15">
      <c r="A614" s="1">
        <v>8.7852499999999889E-2</v>
      </c>
      <c r="B614" s="1">
        <v>431.23450000000003</v>
      </c>
      <c r="C614" s="1"/>
      <c r="D614" s="1"/>
      <c r="E614" s="1">
        <v>0.14320049999999984</v>
      </c>
      <c r="F614" s="1">
        <v>561.8374</v>
      </c>
    </row>
    <row r="615" spans="1:6" x14ac:dyDescent="0.15">
      <c r="A615" s="1">
        <v>8.8067999999999369E-2</v>
      </c>
      <c r="B615" s="1">
        <v>431.90350000000001</v>
      </c>
      <c r="C615" s="1"/>
      <c r="D615" s="1"/>
      <c r="E615" s="1">
        <v>0.14361550000000056</v>
      </c>
      <c r="F615" s="1">
        <v>562.24209999999994</v>
      </c>
    </row>
    <row r="616" spans="1:6" x14ac:dyDescent="0.15">
      <c r="A616" s="1">
        <v>8.811400000000047E-2</v>
      </c>
      <c r="B616" s="1">
        <v>432.54599999999999</v>
      </c>
      <c r="C616" s="1"/>
      <c r="D616" s="1"/>
      <c r="E616" s="1">
        <v>0.14453199999999988</v>
      </c>
      <c r="F616" s="1">
        <v>562.66680000000008</v>
      </c>
    </row>
    <row r="617" spans="1:6" x14ac:dyDescent="0.15">
      <c r="A617" s="1">
        <v>8.8501500000000455E-2</v>
      </c>
      <c r="B617" s="1">
        <v>433.18090000000001</v>
      </c>
      <c r="C617" s="1"/>
      <c r="D617" s="1"/>
      <c r="E617" s="1">
        <v>0.14443699999999948</v>
      </c>
      <c r="F617" s="1">
        <v>563.08490000000006</v>
      </c>
    </row>
    <row r="618" spans="1:6" x14ac:dyDescent="0.15">
      <c r="A618" s="1">
        <v>8.8781500000000069E-2</v>
      </c>
      <c r="B618" s="1">
        <v>433.77519999999998</v>
      </c>
      <c r="C618" s="1"/>
      <c r="D618" s="1"/>
      <c r="E618" s="1">
        <v>0.14531450000000046</v>
      </c>
      <c r="F618" s="1">
        <v>563.46839999999997</v>
      </c>
    </row>
    <row r="619" spans="1:6" x14ac:dyDescent="0.15">
      <c r="A619" s="1">
        <v>8.8824499999999862E-2</v>
      </c>
      <c r="B619" s="1">
        <v>434.34969999999998</v>
      </c>
      <c r="C619" s="1"/>
      <c r="D619" s="1"/>
      <c r="E619" s="1">
        <v>0.14534999999999965</v>
      </c>
      <c r="F619" s="1">
        <v>563.86630000000002</v>
      </c>
    </row>
    <row r="620" spans="1:6" x14ac:dyDescent="0.15">
      <c r="A620" s="1">
        <v>8.9188500000000115E-2</v>
      </c>
      <c r="B620" s="1">
        <v>434.91</v>
      </c>
      <c r="C620" s="1"/>
      <c r="D620" s="1"/>
      <c r="E620" s="1">
        <v>0.14594249999999986</v>
      </c>
      <c r="F620" s="1">
        <v>564.27089999999998</v>
      </c>
    </row>
    <row r="621" spans="1:6" x14ac:dyDescent="0.15">
      <c r="A621" s="1">
        <v>8.9049999999999407E-2</v>
      </c>
      <c r="B621" s="1">
        <v>435.49109999999996</v>
      </c>
      <c r="C621" s="1"/>
      <c r="D621" s="1"/>
      <c r="E621" s="1">
        <v>0.1464730000000003</v>
      </c>
      <c r="F621" s="1">
        <v>563.93540000000007</v>
      </c>
    </row>
    <row r="622" spans="1:6" x14ac:dyDescent="0.15">
      <c r="A622" s="1">
        <v>8.9383500000000282E-2</v>
      </c>
      <c r="B622" s="1">
        <v>436.0788</v>
      </c>
      <c r="C622" s="1"/>
      <c r="D622" s="1"/>
      <c r="E622" s="1">
        <v>0.14666749999999951</v>
      </c>
      <c r="F622" s="1">
        <v>563.6468000000001</v>
      </c>
    </row>
    <row r="623" spans="1:6" x14ac:dyDescent="0.15">
      <c r="A623" s="1">
        <v>8.9718500000000034E-2</v>
      </c>
      <c r="B623" s="1">
        <v>436.63240000000002</v>
      </c>
      <c r="C623" s="1"/>
      <c r="D623" s="1"/>
      <c r="E623" s="1">
        <v>0.14746099999999984</v>
      </c>
      <c r="F623" s="1">
        <v>563.46169999999995</v>
      </c>
    </row>
    <row r="624" spans="1:6" x14ac:dyDescent="0.15">
      <c r="A624" s="1">
        <v>8.994499999999972E-2</v>
      </c>
      <c r="B624" s="1">
        <v>436.67970000000003</v>
      </c>
      <c r="C624" s="1"/>
      <c r="D624" s="1"/>
      <c r="E624" s="1">
        <v>0.14752049999999972</v>
      </c>
      <c r="F624" s="1">
        <v>563.34569999999997</v>
      </c>
    </row>
    <row r="625" spans="1:6" x14ac:dyDescent="0.15">
      <c r="A625" s="1">
        <v>9.027800000000008E-2</v>
      </c>
      <c r="B625" s="1">
        <v>436.77420000000001</v>
      </c>
      <c r="C625" s="1"/>
      <c r="D625" s="1"/>
      <c r="E625" s="1">
        <v>0.14726750000000077</v>
      </c>
      <c r="F625" s="1">
        <v>563.42039999999997</v>
      </c>
    </row>
    <row r="626" spans="1:6" x14ac:dyDescent="0.15">
      <c r="A626" s="1">
        <v>9.0604500000000421E-2</v>
      </c>
      <c r="B626" s="1">
        <v>436.92340000000002</v>
      </c>
      <c r="C626" s="1"/>
      <c r="D626" s="1"/>
      <c r="E626" s="1">
        <v>0.14720550000000054</v>
      </c>
      <c r="F626" s="1">
        <v>563.68130000000008</v>
      </c>
    </row>
    <row r="627" spans="1:6" x14ac:dyDescent="0.15">
      <c r="A627" s="1">
        <v>9.0711499999999834E-2</v>
      </c>
      <c r="B627" s="1">
        <v>437.11900000000003</v>
      </c>
      <c r="C627" s="1"/>
      <c r="D627" s="1"/>
      <c r="E627" s="1">
        <v>0.14790349999999952</v>
      </c>
      <c r="F627" s="1">
        <v>563.94880000000001</v>
      </c>
    </row>
    <row r="628" spans="1:6" x14ac:dyDescent="0.15">
      <c r="A628" s="1">
        <v>9.0721000000000274E-2</v>
      </c>
      <c r="B628" s="1">
        <v>437.34859999999998</v>
      </c>
      <c r="C628" s="1"/>
      <c r="D628" s="1"/>
      <c r="E628" s="1">
        <v>0.14805049999999964</v>
      </c>
      <c r="F628" s="1">
        <v>564.20960000000002</v>
      </c>
    </row>
    <row r="629" spans="1:6" x14ac:dyDescent="0.15">
      <c r="A629" s="1">
        <v>9.0947500000000403E-2</v>
      </c>
      <c r="B629" s="1">
        <v>437.57159999999999</v>
      </c>
      <c r="C629" s="1"/>
      <c r="D629" s="1"/>
      <c r="E629" s="1">
        <v>0.14767649999999977</v>
      </c>
      <c r="F629" s="1">
        <v>564.44259999999997</v>
      </c>
    </row>
    <row r="630" spans="1:6" x14ac:dyDescent="0.15">
      <c r="A630" s="1">
        <v>9.1141000000000361E-2</v>
      </c>
      <c r="B630" s="1">
        <v>437.75400000000002</v>
      </c>
      <c r="C630" s="1"/>
      <c r="D630" s="1"/>
      <c r="E630" s="1">
        <v>0.14800000000000013</v>
      </c>
      <c r="F630" s="1">
        <v>564.68899999999996</v>
      </c>
    </row>
    <row r="631" spans="1:6" x14ac:dyDescent="0.15">
      <c r="A631" s="1">
        <v>9.1085500000000152E-2</v>
      </c>
      <c r="B631" s="1">
        <v>438.0308</v>
      </c>
      <c r="C631" s="1"/>
      <c r="D631" s="1"/>
      <c r="E631" s="1">
        <v>0.14801949999999975</v>
      </c>
      <c r="F631" s="1">
        <v>564.90180000000009</v>
      </c>
    </row>
    <row r="632" spans="1:6" x14ac:dyDescent="0.15">
      <c r="A632" s="1">
        <v>9.1269000000000045E-2</v>
      </c>
      <c r="B632" s="1">
        <v>438.2878</v>
      </c>
      <c r="C632" s="1"/>
      <c r="D632" s="1"/>
      <c r="E632" s="1">
        <v>0.14803800000000011</v>
      </c>
      <c r="F632" s="1">
        <v>565.12810000000002</v>
      </c>
    </row>
    <row r="633" spans="1:6" x14ac:dyDescent="0.15">
      <c r="A633" s="1">
        <v>9.1546999999999823E-2</v>
      </c>
      <c r="B633" s="1">
        <v>438.55799999999999</v>
      </c>
      <c r="C633" s="1"/>
      <c r="D633" s="1"/>
      <c r="E633" s="1">
        <v>0.14922950000000013</v>
      </c>
      <c r="F633" s="1">
        <v>565.37450000000001</v>
      </c>
    </row>
    <row r="634" spans="1:6" x14ac:dyDescent="0.15">
      <c r="A634" s="1">
        <v>9.1847999999999708E-2</v>
      </c>
      <c r="B634" s="1">
        <v>438.8415</v>
      </c>
      <c r="C634" s="1"/>
      <c r="D634" s="1"/>
      <c r="E634" s="1">
        <v>0.14908800000000033</v>
      </c>
      <c r="F634" s="1">
        <v>565.59410000000003</v>
      </c>
    </row>
    <row r="635" spans="1:6" x14ac:dyDescent="0.15">
      <c r="A635" s="1">
        <v>9.1655999999999516E-2</v>
      </c>
      <c r="B635" s="1">
        <v>439.15890000000002</v>
      </c>
      <c r="C635" s="1"/>
      <c r="D635" s="1"/>
      <c r="E635" s="1">
        <v>0.14928549999999952</v>
      </c>
      <c r="F635" s="1">
        <v>565.8338</v>
      </c>
    </row>
    <row r="636" spans="1:6" x14ac:dyDescent="0.15">
      <c r="A636" s="1">
        <v>9.2027499999999485E-2</v>
      </c>
      <c r="B636" s="1">
        <v>439.44329999999997</v>
      </c>
      <c r="C636" s="1"/>
      <c r="D636" s="1"/>
      <c r="E636" s="1">
        <v>0.15240400000000021</v>
      </c>
      <c r="F636" s="1">
        <v>566.08119999999997</v>
      </c>
    </row>
    <row r="637" spans="1:6" x14ac:dyDescent="0.15">
      <c r="A637" s="1">
        <v>9.2032000000000114E-2</v>
      </c>
      <c r="B637" s="1">
        <v>439.75420000000003</v>
      </c>
      <c r="C637" s="1"/>
      <c r="D637" s="1"/>
      <c r="E637" s="1">
        <v>0.14966299999999988</v>
      </c>
      <c r="F637" s="1">
        <v>566.32090000000005</v>
      </c>
    </row>
    <row r="638" spans="1:6" x14ac:dyDescent="0.15">
      <c r="A638" s="1">
        <v>9.2068499999999887E-2</v>
      </c>
      <c r="B638" s="1">
        <v>440.0575</v>
      </c>
      <c r="C638" s="1"/>
      <c r="D638" s="1"/>
      <c r="E638" s="1">
        <v>0.15075850000000024</v>
      </c>
      <c r="F638" s="1">
        <v>566.49249999999995</v>
      </c>
    </row>
    <row r="639" spans="1:6" x14ac:dyDescent="0.15">
      <c r="A639" s="1">
        <v>9.2422000000000004E-2</v>
      </c>
      <c r="B639" s="1">
        <v>440.38249999999999</v>
      </c>
      <c r="C639" s="1"/>
      <c r="D639" s="1"/>
      <c r="E639" s="1">
        <v>0.15001499999999979</v>
      </c>
      <c r="F639" s="1">
        <v>566.92399999999998</v>
      </c>
    </row>
    <row r="640" spans="1:6" x14ac:dyDescent="0.15">
      <c r="A640" s="1">
        <v>9.2444999999999666E-2</v>
      </c>
      <c r="B640" s="1">
        <v>440.67920000000004</v>
      </c>
      <c r="C640" s="1"/>
      <c r="D640" s="1"/>
      <c r="E640" s="1">
        <v>0.15096250000000033</v>
      </c>
      <c r="F640" s="1">
        <v>567.5204</v>
      </c>
    </row>
    <row r="641" spans="1:6" x14ac:dyDescent="0.15">
      <c r="A641" s="1">
        <v>9.2667499999999237E-2</v>
      </c>
      <c r="B641" s="1">
        <v>440.99009999999998</v>
      </c>
      <c r="C641" s="1"/>
      <c r="D641" s="1"/>
      <c r="E641" s="1">
        <v>0.15069650000000046</v>
      </c>
      <c r="F641" s="1">
        <v>568.06880000000001</v>
      </c>
    </row>
    <row r="642" spans="1:6" x14ac:dyDescent="0.15">
      <c r="A642" s="1">
        <v>9.2662000000000688E-2</v>
      </c>
      <c r="B642" s="1">
        <v>441.1318</v>
      </c>
      <c r="C642" s="1"/>
      <c r="D642" s="1"/>
      <c r="E642" s="1">
        <v>0.15148249999999974</v>
      </c>
      <c r="F642" s="1">
        <v>569.1656999999999</v>
      </c>
    </row>
    <row r="643" spans="1:6" x14ac:dyDescent="0.15">
      <c r="A643" s="1">
        <v>9.2708000000000013E-2</v>
      </c>
      <c r="B643" s="1">
        <v>430.53909999999996</v>
      </c>
      <c r="C643" s="1"/>
      <c r="D643" s="1"/>
      <c r="E643" s="1">
        <v>0.15230800000000055</v>
      </c>
      <c r="F643" s="1">
        <v>570.6739</v>
      </c>
    </row>
    <row r="644" spans="1:6" x14ac:dyDescent="0.15">
      <c r="A644" s="1">
        <v>9.2135999999999996E-2</v>
      </c>
      <c r="B644" s="1">
        <v>431.53879999999998</v>
      </c>
      <c r="C644" s="1"/>
      <c r="D644" s="1"/>
      <c r="E644" s="1">
        <v>0.15311850000000016</v>
      </c>
      <c r="F644" s="1">
        <v>572.07950000000005</v>
      </c>
    </row>
    <row r="645" spans="1:6" x14ac:dyDescent="0.15">
      <c r="A645" s="1">
        <v>9.1204000000000729E-2</v>
      </c>
      <c r="B645" s="1">
        <v>432.47129999999999</v>
      </c>
      <c r="C645" s="1"/>
      <c r="D645" s="1"/>
      <c r="E645" s="1">
        <v>0.15355449999999982</v>
      </c>
      <c r="F645" s="1">
        <v>573.2521999999999</v>
      </c>
    </row>
    <row r="646" spans="1:6" x14ac:dyDescent="0.15">
      <c r="A646" s="1">
        <v>9.1088500000000128E-2</v>
      </c>
      <c r="B646" s="1">
        <v>433.36990000000003</v>
      </c>
      <c r="C646" s="1"/>
      <c r="D646" s="1"/>
      <c r="E646" s="1">
        <v>0.15422350000000051</v>
      </c>
      <c r="F646" s="1">
        <v>574.34140000000002</v>
      </c>
    </row>
    <row r="647" spans="1:6" x14ac:dyDescent="0.15">
      <c r="A647" s="1">
        <v>9.1362499999999791E-2</v>
      </c>
      <c r="B647" s="1">
        <v>434.24099999999999</v>
      </c>
      <c r="C647" s="1"/>
      <c r="D647" s="1"/>
      <c r="E647" s="1">
        <v>0.1549974999999999</v>
      </c>
      <c r="F647" s="1">
        <v>575.16409999999996</v>
      </c>
    </row>
    <row r="648" spans="1:6" x14ac:dyDescent="0.15">
      <c r="A648" s="1">
        <v>9.1434500000000529E-2</v>
      </c>
      <c r="B648" s="1">
        <v>435.0659</v>
      </c>
      <c r="C648" s="1"/>
      <c r="D648" s="1"/>
      <c r="E648" s="1">
        <v>0.15586249999999957</v>
      </c>
      <c r="F648" s="1">
        <v>575.40469999999993</v>
      </c>
    </row>
    <row r="649" spans="1:6" x14ac:dyDescent="0.15">
      <c r="A649" s="1">
        <v>9.1540499999999803E-2</v>
      </c>
      <c r="B649" s="1">
        <v>435.86900000000003</v>
      </c>
      <c r="C649" s="1"/>
      <c r="D649" s="1"/>
      <c r="E649" s="1">
        <v>0.15629399999999993</v>
      </c>
      <c r="F649" s="1">
        <v>575.7681</v>
      </c>
    </row>
    <row r="650" spans="1:6" x14ac:dyDescent="0.15">
      <c r="A650" s="1">
        <v>9.166450000000026E-2</v>
      </c>
      <c r="B650" s="1">
        <v>436.64659999999998</v>
      </c>
      <c r="C650" s="1"/>
      <c r="D650" s="1"/>
      <c r="E650" s="1">
        <v>0.15756049999999977</v>
      </c>
      <c r="F650" s="1">
        <v>576.15160000000003</v>
      </c>
    </row>
    <row r="651" spans="1:6" x14ac:dyDescent="0.15">
      <c r="A651" s="1">
        <v>9.1750999999999916E-2</v>
      </c>
      <c r="B651" s="1">
        <v>437.40249999999997</v>
      </c>
      <c r="C651" s="1"/>
      <c r="D651" s="1"/>
      <c r="E651" s="1">
        <v>0.15842150000000021</v>
      </c>
      <c r="F651" s="1">
        <v>576.58309999999994</v>
      </c>
    </row>
    <row r="652" spans="1:6" x14ac:dyDescent="0.15">
      <c r="A652" s="1">
        <v>9.1883000000000159E-2</v>
      </c>
      <c r="B652" s="1">
        <v>438.11869999999999</v>
      </c>
      <c r="C652" s="1"/>
      <c r="D652" s="1"/>
      <c r="E652" s="1">
        <v>0.15921199999999969</v>
      </c>
      <c r="F652" s="1">
        <v>577.0634</v>
      </c>
    </row>
    <row r="653" spans="1:6" x14ac:dyDescent="0.15">
      <c r="A653" s="1">
        <v>9.1937000000000157E-2</v>
      </c>
      <c r="B653" s="1">
        <v>438.79429999999996</v>
      </c>
      <c r="C653" s="1"/>
      <c r="D653" s="1"/>
      <c r="E653" s="1">
        <v>0.16127000000000002</v>
      </c>
      <c r="F653" s="1">
        <v>577.41340000000002</v>
      </c>
    </row>
    <row r="654" spans="1:6" x14ac:dyDescent="0.15">
      <c r="A654" s="1">
        <v>9.2017500000000307E-2</v>
      </c>
      <c r="B654" s="1">
        <v>439.46320000000003</v>
      </c>
      <c r="C654" s="1"/>
      <c r="D654" s="1"/>
      <c r="E654" s="1">
        <v>0.16192699999999993</v>
      </c>
      <c r="F654" s="1">
        <v>577.8248000000001</v>
      </c>
    </row>
    <row r="655" spans="1:6" x14ac:dyDescent="0.15">
      <c r="A655" s="1">
        <v>9.2281000000000724E-2</v>
      </c>
      <c r="B655" s="1">
        <v>440.10480000000001</v>
      </c>
      <c r="C655" s="1"/>
      <c r="D655" s="1"/>
      <c r="E655" s="1">
        <v>0.16335949999999988</v>
      </c>
      <c r="F655" s="1">
        <v>578.26290000000006</v>
      </c>
    </row>
    <row r="656" spans="1:6" x14ac:dyDescent="0.15">
      <c r="A656" s="1">
        <v>9.2396500000000437E-2</v>
      </c>
      <c r="B656" s="1">
        <v>440.71979999999996</v>
      </c>
      <c r="C656" s="1"/>
      <c r="D656" s="1"/>
      <c r="E656" s="1">
        <v>0.16305250000000004</v>
      </c>
      <c r="F656" s="1">
        <v>578.05780000000004</v>
      </c>
    </row>
    <row r="657" spans="1:6" x14ac:dyDescent="0.15">
      <c r="A657" s="1">
        <v>9.2308500000000127E-2</v>
      </c>
      <c r="B657" s="1">
        <v>441.28109999999998</v>
      </c>
      <c r="C657" s="1"/>
      <c r="D657" s="1"/>
      <c r="E657" s="1">
        <v>0.16465199999999935</v>
      </c>
      <c r="F657" s="1">
        <v>577.92730000000006</v>
      </c>
    </row>
    <row r="658" spans="1:6" x14ac:dyDescent="0.15">
      <c r="A658" s="1">
        <v>9.2569499999999749E-2</v>
      </c>
      <c r="B658" s="1">
        <v>441.82809999999995</v>
      </c>
      <c r="C658" s="1"/>
      <c r="D658" s="1"/>
      <c r="E658" s="1">
        <v>0.16523900000000014</v>
      </c>
      <c r="F658" s="1">
        <v>577.84490000000005</v>
      </c>
    </row>
    <row r="659" spans="1:6" x14ac:dyDescent="0.15">
      <c r="A659" s="1">
        <v>9.2845999999999762E-2</v>
      </c>
      <c r="B659" s="1">
        <v>442.3544</v>
      </c>
      <c r="C659" s="1"/>
      <c r="D659" s="1"/>
      <c r="E659" s="1">
        <v>0.1650940000000003</v>
      </c>
      <c r="F659" s="1">
        <v>577.8248000000001</v>
      </c>
    </row>
    <row r="660" spans="1:6" x14ac:dyDescent="0.15">
      <c r="A660" s="1">
        <v>9.3250500000000347E-2</v>
      </c>
      <c r="B660" s="1">
        <v>442.81459999999998</v>
      </c>
      <c r="C660" s="1"/>
      <c r="D660" s="1"/>
      <c r="E660" s="1">
        <v>0.16647450000000008</v>
      </c>
      <c r="F660" s="1">
        <v>578.01649999999995</v>
      </c>
    </row>
    <row r="661" spans="1:6" x14ac:dyDescent="0.15">
      <c r="A661" s="1">
        <v>9.3120000000000314E-2</v>
      </c>
      <c r="B661" s="1">
        <v>443.30020000000002</v>
      </c>
      <c r="C661" s="1"/>
      <c r="D661" s="1"/>
      <c r="E661" s="1">
        <v>0.16575650000000008</v>
      </c>
      <c r="F661" s="1">
        <v>578.4547</v>
      </c>
    </row>
    <row r="662" spans="1:6" x14ac:dyDescent="0.15">
      <c r="A662" s="1">
        <v>9.3216999999999661E-2</v>
      </c>
      <c r="B662" s="1">
        <v>443.92190000000005</v>
      </c>
      <c r="C662" s="1"/>
      <c r="D662" s="1"/>
      <c r="E662" s="1">
        <v>0.16688499999999973</v>
      </c>
      <c r="F662" s="1">
        <v>578.81809999999996</v>
      </c>
    </row>
    <row r="663" spans="1:6" x14ac:dyDescent="0.15">
      <c r="A663" s="1">
        <v>9.3457499999999527E-2</v>
      </c>
      <c r="B663" s="1">
        <v>444.62490000000003</v>
      </c>
      <c r="C663" s="1"/>
      <c r="D663" s="1"/>
      <c r="E663" s="1">
        <v>0.16731700000000016</v>
      </c>
      <c r="F663" s="1">
        <v>579.20259999999996</v>
      </c>
    </row>
    <row r="664" spans="1:6" x14ac:dyDescent="0.15">
      <c r="A664" s="1">
        <v>9.3476499999999962E-2</v>
      </c>
      <c r="B664" s="1">
        <v>445.23899999999998</v>
      </c>
      <c r="C664" s="1"/>
      <c r="D664" s="1"/>
      <c r="E664" s="1">
        <v>0.16742700000000044</v>
      </c>
      <c r="F664" s="1">
        <v>579.58609999999999</v>
      </c>
    </row>
    <row r="665" spans="1:6" x14ac:dyDescent="0.15">
      <c r="A665" s="1">
        <v>9.3722500000000153E-2</v>
      </c>
      <c r="B665" s="1">
        <v>445.88150000000002</v>
      </c>
      <c r="C665" s="1"/>
      <c r="D665" s="1"/>
      <c r="E665" s="1">
        <v>0.16737999999999964</v>
      </c>
      <c r="F665" s="1">
        <v>579.94280000000003</v>
      </c>
    </row>
    <row r="666" spans="1:6" x14ac:dyDescent="0.15">
      <c r="A666" s="1">
        <v>9.4371499999999831E-2</v>
      </c>
      <c r="B666" s="1">
        <v>446.47579999999999</v>
      </c>
      <c r="C666" s="1"/>
      <c r="D666" s="1"/>
      <c r="E666" s="1">
        <v>0.16917999999999989</v>
      </c>
      <c r="F666" s="1">
        <v>580.31290000000001</v>
      </c>
    </row>
    <row r="667" spans="1:6" x14ac:dyDescent="0.15">
      <c r="A667" s="1">
        <v>9.4581999999999944E-2</v>
      </c>
      <c r="B667" s="1">
        <v>447.05690000000004</v>
      </c>
      <c r="C667" s="1"/>
      <c r="D667" s="1"/>
      <c r="E667" s="1">
        <v>0.16830500000000015</v>
      </c>
      <c r="F667" s="1">
        <v>580.67630000000008</v>
      </c>
    </row>
    <row r="668" spans="1:6" x14ac:dyDescent="0.15">
      <c r="A668" s="1">
        <v>9.4679999999999875E-2</v>
      </c>
      <c r="B668" s="1">
        <v>447.61720000000003</v>
      </c>
      <c r="C668" s="1"/>
      <c r="D668" s="1"/>
      <c r="E668" s="1">
        <v>0.16831499999999977</v>
      </c>
      <c r="F668" s="1">
        <v>581.03290000000004</v>
      </c>
    </row>
    <row r="669" spans="1:6" x14ac:dyDescent="0.15">
      <c r="A669" s="1">
        <v>9.4882999999999829E-2</v>
      </c>
      <c r="B669" s="1">
        <v>448.16429999999997</v>
      </c>
      <c r="C669" s="1"/>
      <c r="D669" s="1"/>
      <c r="E669" s="1">
        <v>0.16927599999999998</v>
      </c>
      <c r="F669" s="1">
        <v>581.33399999999995</v>
      </c>
    </row>
    <row r="670" spans="1:6" x14ac:dyDescent="0.15">
      <c r="A670" s="1">
        <v>9.4999999999999751E-2</v>
      </c>
      <c r="B670" s="1">
        <v>448.67169999999999</v>
      </c>
      <c r="C670" s="1"/>
      <c r="D670" s="1"/>
      <c r="E670" s="1">
        <v>0.16987350000000045</v>
      </c>
      <c r="F670" s="1">
        <v>580.98500000000001</v>
      </c>
    </row>
    <row r="671" spans="1:6" x14ac:dyDescent="0.15">
      <c r="A671" s="1">
        <v>9.5358000000000054E-2</v>
      </c>
      <c r="B671" s="1">
        <v>449.18470000000002</v>
      </c>
      <c r="C671" s="1"/>
      <c r="D671" s="1"/>
      <c r="E671" s="1">
        <v>0.1705144999999999</v>
      </c>
      <c r="F671" s="1">
        <v>580.6418000000001</v>
      </c>
    </row>
    <row r="672" spans="1:6" x14ac:dyDescent="0.15">
      <c r="A672" s="1">
        <v>9.5496499999999429E-2</v>
      </c>
      <c r="B672" s="1">
        <v>449.66470000000004</v>
      </c>
      <c r="C672" s="1"/>
      <c r="D672" s="1"/>
      <c r="E672" s="1">
        <v>0.17073749999999954</v>
      </c>
      <c r="F672" s="1">
        <v>580.40210000000002</v>
      </c>
    </row>
    <row r="673" spans="1:6" x14ac:dyDescent="0.15">
      <c r="A673" s="1">
        <v>9.5471499999999931E-2</v>
      </c>
      <c r="B673" s="1">
        <v>450.15129999999999</v>
      </c>
      <c r="C673" s="1"/>
      <c r="D673" s="1"/>
      <c r="E673" s="1">
        <v>0.17022899999999952</v>
      </c>
      <c r="F673" s="1">
        <v>580.19690000000003</v>
      </c>
    </row>
    <row r="674" spans="1:6" x14ac:dyDescent="0.15">
      <c r="A674" s="1">
        <v>9.6052499999999874E-2</v>
      </c>
      <c r="B674" s="1">
        <v>450.63690000000003</v>
      </c>
      <c r="C674" s="1"/>
      <c r="D674" s="1"/>
      <c r="E674" s="1">
        <v>0.1722039999999998</v>
      </c>
      <c r="F674" s="1">
        <v>580.14790000000005</v>
      </c>
    </row>
    <row r="675" spans="1:6" x14ac:dyDescent="0.15">
      <c r="A675" s="1">
        <v>9.6100500000000366E-2</v>
      </c>
      <c r="B675" s="1">
        <v>451.12349999999998</v>
      </c>
      <c r="C675" s="1"/>
      <c r="D675" s="1"/>
      <c r="E675" s="1">
        <v>0.17227449999999989</v>
      </c>
      <c r="F675" s="1">
        <v>580.38189999999997</v>
      </c>
    </row>
    <row r="676" spans="1:6" x14ac:dyDescent="0.15">
      <c r="A676" s="1">
        <v>9.6231999999999651E-2</v>
      </c>
      <c r="B676" s="1">
        <v>451.5761</v>
      </c>
      <c r="C676" s="1"/>
      <c r="D676" s="1"/>
      <c r="E676" s="1">
        <v>0.17274300000000009</v>
      </c>
      <c r="F676" s="1">
        <v>580.56690000000003</v>
      </c>
    </row>
    <row r="677" spans="1:6" x14ac:dyDescent="0.15">
      <c r="A677" s="1">
        <v>9.6884999999999888E-2</v>
      </c>
      <c r="B677" s="1">
        <v>452.06270000000001</v>
      </c>
      <c r="C677" s="1"/>
      <c r="D677" s="1"/>
      <c r="E677" s="1">
        <v>0.17275300000000016</v>
      </c>
      <c r="F677" s="1">
        <v>580.75199999999995</v>
      </c>
    </row>
    <row r="678" spans="1:6" x14ac:dyDescent="0.15">
      <c r="A678" s="1">
        <v>9.6949500000000466E-2</v>
      </c>
      <c r="B678" s="1">
        <v>452.52850000000001</v>
      </c>
      <c r="C678" s="1"/>
      <c r="D678" s="1"/>
      <c r="E678" s="1">
        <v>0.17272600000000038</v>
      </c>
      <c r="F678" s="1">
        <v>580.97059999999999</v>
      </c>
    </row>
    <row r="679" spans="1:6" x14ac:dyDescent="0.15">
      <c r="A679" s="1">
        <v>9.6954999999999902E-2</v>
      </c>
      <c r="B679" s="1">
        <v>453.00190000000003</v>
      </c>
      <c r="C679" s="1"/>
      <c r="D679" s="1"/>
      <c r="E679" s="1">
        <v>0.17444749999999987</v>
      </c>
      <c r="F679" s="1">
        <v>581.12880000000007</v>
      </c>
    </row>
    <row r="680" spans="1:6" x14ac:dyDescent="0.15">
      <c r="A680" s="9">
        <v>9.724300000000019E-2</v>
      </c>
      <c r="B680" s="9">
        <v>453.44120000000004</v>
      </c>
      <c r="C680" s="9"/>
      <c r="D680" s="9"/>
      <c r="E680" s="9">
        <v>0.17320849999999988</v>
      </c>
      <c r="F680" s="9">
        <v>581.34169999999995</v>
      </c>
    </row>
    <row r="681" spans="1:6" x14ac:dyDescent="0.15">
      <c r="A681" s="9">
        <v>9.722649999999966E-2</v>
      </c>
      <c r="B681" s="9">
        <v>453.9203</v>
      </c>
      <c r="C681" s="9"/>
      <c r="D681" s="9"/>
      <c r="E681" s="9">
        <v>0.17328400000000022</v>
      </c>
      <c r="F681" s="9">
        <v>581.5603000000001</v>
      </c>
    </row>
    <row r="682" spans="1:6" x14ac:dyDescent="0.15">
      <c r="A682" s="9">
        <v>9.7277999999999754E-2</v>
      </c>
      <c r="B682" s="9">
        <v>454.40030000000002</v>
      </c>
      <c r="C682" s="9"/>
      <c r="D682" s="9"/>
      <c r="E682" s="9">
        <v>0.17441399999999962</v>
      </c>
      <c r="F682" s="9">
        <v>581.79330000000004</v>
      </c>
    </row>
    <row r="683" spans="1:6" x14ac:dyDescent="0.15">
      <c r="A683" s="9">
        <v>9.7798500000000121E-2</v>
      </c>
      <c r="B683" s="9">
        <v>454.86599999999999</v>
      </c>
      <c r="C683" s="9"/>
      <c r="D683" s="9"/>
      <c r="E683" s="9">
        <v>0.17480599999999979</v>
      </c>
      <c r="F683" s="9">
        <v>581.9928000000001</v>
      </c>
    </row>
    <row r="684" spans="1:6" x14ac:dyDescent="0.15">
      <c r="A684" s="9">
        <v>9.8005000000000564E-2</v>
      </c>
      <c r="B684" s="9">
        <v>455.3186</v>
      </c>
      <c r="C684" s="9"/>
      <c r="D684" s="9"/>
      <c r="E684" s="9">
        <v>0.1752385000000003</v>
      </c>
      <c r="F684" s="9">
        <v>582.32159999999999</v>
      </c>
    </row>
    <row r="685" spans="1:6" x14ac:dyDescent="0.15">
      <c r="A685" s="9">
        <v>9.8405000000000076E-2</v>
      </c>
      <c r="B685" s="9">
        <v>455.81180000000001</v>
      </c>
      <c r="C685" s="9"/>
      <c r="D685" s="9"/>
      <c r="E685" s="9">
        <v>0.17540399999999989</v>
      </c>
      <c r="F685" s="9">
        <v>582.85659999999996</v>
      </c>
    </row>
    <row r="686" spans="1:6" x14ac:dyDescent="0.15">
      <c r="A686" s="9">
        <v>9.8604499999999984E-2</v>
      </c>
      <c r="B686" s="9">
        <v>456.29179999999997</v>
      </c>
      <c r="C686" s="9"/>
      <c r="D686" s="9"/>
      <c r="E686" s="9">
        <v>0.17487500000000056</v>
      </c>
      <c r="F686" s="9">
        <v>583.33600000000001</v>
      </c>
    </row>
    <row r="687" spans="1:6" x14ac:dyDescent="0.15">
      <c r="A687" s="9">
        <v>9.88509999999998E-2</v>
      </c>
      <c r="B687" s="9">
        <v>456.73779999999999</v>
      </c>
      <c r="C687" s="9"/>
      <c r="D687" s="9"/>
      <c r="E687" s="9">
        <v>0.17640000000000011</v>
      </c>
      <c r="F687" s="9">
        <v>583.78859999999997</v>
      </c>
    </row>
    <row r="688" spans="1:6" x14ac:dyDescent="0.15">
      <c r="A688" s="9">
        <v>9.8866999999999372E-2</v>
      </c>
      <c r="B688" s="9">
        <v>457.19040000000001</v>
      </c>
      <c r="C688" s="9"/>
      <c r="D688" s="9"/>
      <c r="E688" s="9">
        <v>0.17651600000000034</v>
      </c>
      <c r="F688" s="9">
        <v>584.61130000000003</v>
      </c>
    </row>
    <row r="689" spans="1:6" x14ac:dyDescent="0.15">
      <c r="A689" s="9">
        <v>9.9186500000000066E-2</v>
      </c>
      <c r="B689" s="9">
        <v>457.65620000000001</v>
      </c>
      <c r="C689" s="9"/>
      <c r="D689" s="9"/>
      <c r="E689" s="9">
        <v>0.17717150000000004</v>
      </c>
      <c r="F689" s="9">
        <v>572.36719999999991</v>
      </c>
    </row>
    <row r="690" spans="1:6" x14ac:dyDescent="0.15">
      <c r="A690" s="9">
        <v>9.9585999999999508E-2</v>
      </c>
      <c r="B690" s="9">
        <v>458.11540000000002</v>
      </c>
      <c r="C690" s="9"/>
      <c r="D690" s="9"/>
      <c r="E690" s="9">
        <v>0.17709799999999953</v>
      </c>
      <c r="F690" s="9">
        <v>574.04700000000003</v>
      </c>
    </row>
    <row r="691" spans="1:6" x14ac:dyDescent="0.15">
      <c r="A691" s="9">
        <v>9.9888499999999603E-2</v>
      </c>
      <c r="B691" s="9">
        <v>458.54809999999998</v>
      </c>
      <c r="C691" s="9"/>
      <c r="D691" s="9"/>
      <c r="E691" s="9">
        <v>0.17658250000000031</v>
      </c>
      <c r="F691" s="9">
        <v>575.60990000000004</v>
      </c>
    </row>
    <row r="692" spans="1:6" x14ac:dyDescent="0.15">
      <c r="A692" s="9">
        <v>0.10023650000000028</v>
      </c>
      <c r="B692" s="9">
        <v>459.00069999999999</v>
      </c>
      <c r="C692" s="9"/>
      <c r="D692" s="9"/>
      <c r="E692" s="9">
        <v>0.17650200000000016</v>
      </c>
      <c r="F692" s="9">
        <v>577.1114</v>
      </c>
    </row>
    <row r="693" spans="1:6" x14ac:dyDescent="0.15">
      <c r="A693" s="1">
        <v>0.10043800000000047</v>
      </c>
      <c r="B693" s="1">
        <v>459.43340000000001</v>
      </c>
      <c r="C693" s="1"/>
      <c r="D693" s="1"/>
      <c r="E693" s="1">
        <v>0.17617050000000045</v>
      </c>
      <c r="F693" s="1">
        <v>578.51030000000003</v>
      </c>
    </row>
    <row r="694" spans="1:6" x14ac:dyDescent="0.15">
      <c r="A694" s="1">
        <v>0.10055949999999969</v>
      </c>
      <c r="B694" s="1">
        <v>459.91250000000002</v>
      </c>
      <c r="C694" s="1"/>
      <c r="D694" s="1"/>
      <c r="E694" s="1">
        <v>0.1756505000000006</v>
      </c>
      <c r="F694" s="1">
        <v>579.89480000000003</v>
      </c>
    </row>
    <row r="695" spans="1:6" x14ac:dyDescent="0.15">
      <c r="A695" s="1">
        <v>0.1008985</v>
      </c>
      <c r="B695" s="1">
        <v>460.33859999999999</v>
      </c>
      <c r="C695" s="1"/>
      <c r="D695" s="1"/>
      <c r="E695" s="1">
        <v>0.17725799999999969</v>
      </c>
      <c r="F695" s="1">
        <v>581.19690000000003</v>
      </c>
    </row>
    <row r="696" spans="1:6" x14ac:dyDescent="0.15">
      <c r="A696" s="1">
        <v>0.10095999999999972</v>
      </c>
      <c r="B696" s="1">
        <v>460.78459999999995</v>
      </c>
      <c r="C696" s="1"/>
      <c r="D696" s="1"/>
      <c r="E696" s="1">
        <v>0.1766144999999999</v>
      </c>
      <c r="F696" s="1">
        <v>582.08859999999993</v>
      </c>
    </row>
    <row r="697" spans="1:6" x14ac:dyDescent="0.15">
      <c r="A697" s="1">
        <v>0.1012840000000006</v>
      </c>
      <c r="B697" s="1">
        <v>461.23050000000001</v>
      </c>
      <c r="C697" s="1"/>
      <c r="D697" s="1"/>
      <c r="E697" s="1">
        <v>0.17659049999999965</v>
      </c>
      <c r="F697" s="1">
        <v>582.49330000000009</v>
      </c>
    </row>
    <row r="698" spans="1:6" x14ac:dyDescent="0.15">
      <c r="A698" s="1">
        <v>0.10114799999999979</v>
      </c>
      <c r="B698" s="1">
        <v>461.68309999999997</v>
      </c>
      <c r="C698" s="1"/>
      <c r="D698" s="1"/>
      <c r="E698" s="1">
        <v>0.17600150000000037</v>
      </c>
      <c r="F698" s="1">
        <v>582.91800000000001</v>
      </c>
    </row>
    <row r="699" spans="1:6" x14ac:dyDescent="0.15">
      <c r="A699" s="1">
        <v>0.10174899999999942</v>
      </c>
      <c r="B699" s="1">
        <v>462.12150000000003</v>
      </c>
      <c r="C699" s="1"/>
      <c r="D699" s="1"/>
      <c r="E699" s="1">
        <v>0.17761499999999986</v>
      </c>
      <c r="F699" s="1">
        <v>583.30150000000003</v>
      </c>
    </row>
    <row r="700" spans="1:6" x14ac:dyDescent="0.15">
      <c r="A700" s="1">
        <v>0.10192099999999993</v>
      </c>
      <c r="B700" s="1">
        <v>462.56079999999997</v>
      </c>
      <c r="C700" s="1"/>
      <c r="D700" s="1"/>
      <c r="E700" s="1">
        <v>0.17790650000000063</v>
      </c>
      <c r="F700" s="1">
        <v>583.69939999999997</v>
      </c>
    </row>
    <row r="701" spans="1:6" x14ac:dyDescent="0.15">
      <c r="A701" s="1">
        <v>0.10219649999999936</v>
      </c>
      <c r="B701" s="1">
        <v>463.0068</v>
      </c>
      <c r="C701" s="1"/>
      <c r="D701" s="1"/>
      <c r="E701" s="1">
        <v>0.17726299999999995</v>
      </c>
      <c r="F701" s="1">
        <v>584.43290000000002</v>
      </c>
    </row>
    <row r="702" spans="1:6" x14ac:dyDescent="0.15">
      <c r="A702" s="1">
        <v>0.10229099999999969</v>
      </c>
      <c r="B702" s="1">
        <v>463.41879999999998</v>
      </c>
      <c r="C702" s="1"/>
      <c r="D702" s="1"/>
      <c r="E702" s="1">
        <v>0.17733099999999968</v>
      </c>
      <c r="F702" s="1">
        <v>585.11180000000002</v>
      </c>
    </row>
    <row r="703" spans="1:6" x14ac:dyDescent="0.15">
      <c r="A703" s="1">
        <v>0.10267049999999944</v>
      </c>
      <c r="B703" s="1">
        <v>463.87799999999999</v>
      </c>
      <c r="C703" s="1"/>
      <c r="D703" s="1"/>
      <c r="E703" s="1">
        <v>0.1780075000000001</v>
      </c>
      <c r="F703" s="1">
        <v>585.78390000000002</v>
      </c>
    </row>
    <row r="704" spans="1:6" x14ac:dyDescent="0.15">
      <c r="A704" s="1">
        <v>0.10273400000000033</v>
      </c>
      <c r="B704" s="1">
        <v>464.3107</v>
      </c>
      <c r="C704" s="1"/>
      <c r="D704" s="1"/>
      <c r="E704" s="1">
        <v>0.17903499999999983</v>
      </c>
      <c r="F704" s="1">
        <v>586.40039999999999</v>
      </c>
    </row>
    <row r="705" spans="1:6" x14ac:dyDescent="0.15">
      <c r="A705" s="1">
        <v>0.10306600000000055</v>
      </c>
      <c r="B705" s="1">
        <v>464.73680000000002</v>
      </c>
      <c r="C705" s="1"/>
      <c r="D705" s="1"/>
      <c r="E705" s="1">
        <v>0.17886300000000066</v>
      </c>
      <c r="F705" s="1">
        <v>586.99009999999998</v>
      </c>
    </row>
    <row r="706" spans="1:6" x14ac:dyDescent="0.15">
      <c r="A706" s="1">
        <v>0.10325600000000046</v>
      </c>
      <c r="B706" s="1">
        <v>465.17529999999999</v>
      </c>
      <c r="C706" s="1"/>
      <c r="D706" s="1"/>
      <c r="E706" s="1">
        <v>0.17873450000000046</v>
      </c>
      <c r="F706" s="1">
        <v>587.51840000000004</v>
      </c>
    </row>
    <row r="707" spans="1:6" x14ac:dyDescent="0.15">
      <c r="A707" s="1">
        <v>0.10345200000000032</v>
      </c>
      <c r="B707" s="1">
        <v>465.63440000000003</v>
      </c>
      <c r="C707" s="1"/>
      <c r="D707" s="1"/>
      <c r="E707" s="1">
        <v>0.18028099999999991</v>
      </c>
      <c r="F707" s="1">
        <v>588.05240000000003</v>
      </c>
    </row>
    <row r="708" spans="1:6" x14ac:dyDescent="0.15">
      <c r="A708" s="1">
        <v>0.10369249999999974</v>
      </c>
      <c r="B708" s="1">
        <v>466.07380000000001</v>
      </c>
      <c r="C708" s="1"/>
      <c r="D708" s="1"/>
      <c r="E708" s="1">
        <v>0.18106200000000028</v>
      </c>
      <c r="F708" s="1">
        <v>588.55290000000002</v>
      </c>
    </row>
    <row r="709" spans="1:6" x14ac:dyDescent="0.15">
      <c r="A709" s="1">
        <v>0.10415650000000021</v>
      </c>
      <c r="B709" s="1">
        <v>456.23129999999998</v>
      </c>
      <c r="C709" s="1"/>
      <c r="D709" s="1"/>
      <c r="E709" s="1">
        <v>0.18118250000000025</v>
      </c>
      <c r="F709" s="1">
        <v>589.04</v>
      </c>
    </row>
    <row r="710" spans="1:6" x14ac:dyDescent="0.15">
      <c r="A710" s="1">
        <v>0.10439750000000014</v>
      </c>
      <c r="B710" s="1">
        <v>456.46090000000004</v>
      </c>
      <c r="C710" s="1"/>
      <c r="D710" s="1"/>
      <c r="E710" s="1">
        <v>0.18155849999999996</v>
      </c>
      <c r="F710" s="1">
        <v>588.95090000000005</v>
      </c>
    </row>
    <row r="711" spans="1:6" x14ac:dyDescent="0.15">
      <c r="A711" s="1">
        <v>0.10298249999999998</v>
      </c>
      <c r="B711" s="1">
        <v>456.89279999999997</v>
      </c>
      <c r="C711" s="1"/>
      <c r="D711" s="1"/>
      <c r="E711" s="1">
        <v>0.18314149999999962</v>
      </c>
      <c r="F711" s="1">
        <v>588.69010000000003</v>
      </c>
    </row>
    <row r="712" spans="1:6" x14ac:dyDescent="0.15">
      <c r="A712" s="1">
        <v>0.10322850000000017</v>
      </c>
      <c r="B712" s="1">
        <v>457.30470000000003</v>
      </c>
      <c r="C712" s="1"/>
      <c r="D712" s="1"/>
      <c r="E712" s="1">
        <v>0.18268899999999944</v>
      </c>
      <c r="F712" s="1">
        <v>588.49159999999995</v>
      </c>
    </row>
    <row r="713" spans="1:6" x14ac:dyDescent="0.15">
      <c r="A713" s="1">
        <v>0.10302200000000017</v>
      </c>
      <c r="B713" s="1">
        <v>457.6968</v>
      </c>
      <c r="C713" s="1"/>
      <c r="D713" s="1"/>
      <c r="E713" s="1">
        <v>0.18356450000000013</v>
      </c>
      <c r="F713" s="1">
        <v>588.31990000000008</v>
      </c>
    </row>
    <row r="714" spans="1:6" x14ac:dyDescent="0.15">
      <c r="A714" s="1">
        <v>0.10314700000000032</v>
      </c>
      <c r="B714" s="1">
        <v>458.05490000000003</v>
      </c>
      <c r="C714" s="1"/>
      <c r="D714" s="1"/>
      <c r="E714" s="1">
        <v>0.18271149999999947</v>
      </c>
      <c r="F714" s="1">
        <v>588.29309999999998</v>
      </c>
    </row>
    <row r="715" spans="1:6" x14ac:dyDescent="0.15">
      <c r="A715" s="1">
        <v>0.10347799999999996</v>
      </c>
      <c r="B715" s="1">
        <v>458.43379999999996</v>
      </c>
      <c r="C715" s="1"/>
      <c r="D715" s="1"/>
      <c r="E715" s="1">
        <v>0.18429349999999989</v>
      </c>
      <c r="F715" s="1">
        <v>588.52609999999993</v>
      </c>
    </row>
    <row r="716" spans="1:6" x14ac:dyDescent="0.15">
      <c r="A716" s="1">
        <v>0.10327099999999989</v>
      </c>
      <c r="B716" s="1">
        <v>458.82490000000001</v>
      </c>
      <c r="C716" s="1"/>
      <c r="D716" s="1"/>
      <c r="E716" s="1">
        <v>0.18338399999999977</v>
      </c>
      <c r="F716" s="1">
        <v>588.74569999999994</v>
      </c>
    </row>
    <row r="717" spans="1:6" x14ac:dyDescent="0.15">
      <c r="A717" s="1">
        <v>0.10324099999999969</v>
      </c>
      <c r="B717" s="1">
        <v>459.18299999999999</v>
      </c>
      <c r="C717" s="1"/>
      <c r="D717" s="1"/>
      <c r="E717" s="1">
        <v>0.1844355000000002</v>
      </c>
      <c r="F717" s="1">
        <v>589.04680000000008</v>
      </c>
    </row>
    <row r="718" spans="1:6" x14ac:dyDescent="0.15">
      <c r="A718" s="1">
        <v>0.10345050000000011</v>
      </c>
      <c r="B718" s="1">
        <v>459.50709999999998</v>
      </c>
      <c r="C718" s="1"/>
      <c r="D718" s="1"/>
      <c r="E718" s="1">
        <v>0.18502100000000032</v>
      </c>
      <c r="F718" s="1">
        <v>589.62969999999996</v>
      </c>
    </row>
    <row r="719" spans="1:6" x14ac:dyDescent="0.15">
      <c r="A719" s="1">
        <v>0.1035210000000002</v>
      </c>
      <c r="B719" s="1">
        <v>459.94650000000001</v>
      </c>
      <c r="C719" s="1"/>
      <c r="D719" s="1"/>
      <c r="E719" s="1">
        <v>0.18441200000000046</v>
      </c>
      <c r="F719" s="1">
        <v>590.19159999999999</v>
      </c>
    </row>
    <row r="720" spans="1:6" x14ac:dyDescent="0.15">
      <c r="A720" s="1">
        <v>0.10367049999999978</v>
      </c>
      <c r="B720" s="1">
        <v>460.60879999999997</v>
      </c>
      <c r="C720" s="1"/>
      <c r="D720" s="1"/>
      <c r="E720" s="1">
        <v>0.18472900000000037</v>
      </c>
      <c r="F720" s="1">
        <v>590.7333000000001</v>
      </c>
    </row>
    <row r="721" spans="1:6" x14ac:dyDescent="0.15">
      <c r="A721" s="1">
        <v>0.10367999999999977</v>
      </c>
      <c r="B721" s="1">
        <v>461.22300000000001</v>
      </c>
      <c r="C721" s="1"/>
      <c r="D721" s="1"/>
      <c r="E721" s="1">
        <v>0.18576199999999998</v>
      </c>
      <c r="F721" s="1">
        <v>591.59040000000005</v>
      </c>
    </row>
    <row r="722" spans="1:6" x14ac:dyDescent="0.15">
      <c r="A722" s="1">
        <v>0.10359249999999998</v>
      </c>
      <c r="B722" s="1">
        <v>461.87870000000004</v>
      </c>
      <c r="C722" s="1"/>
      <c r="D722" s="1"/>
      <c r="E722" s="1">
        <v>0.1863674999999998</v>
      </c>
      <c r="F722" s="1">
        <v>592.35850000000005</v>
      </c>
    </row>
    <row r="723" spans="1:6" x14ac:dyDescent="0.15">
      <c r="A723" s="1">
        <v>0.10360749999999985</v>
      </c>
      <c r="B723" s="1">
        <v>462.75740000000002</v>
      </c>
      <c r="C723" s="1"/>
      <c r="D723" s="1"/>
      <c r="E723" s="1">
        <v>0.18740950000000067</v>
      </c>
      <c r="F723" s="1">
        <v>593.07759999999996</v>
      </c>
    </row>
    <row r="724" spans="1:6" x14ac:dyDescent="0.15">
      <c r="A724" s="1">
        <v>0.10385800000000023</v>
      </c>
      <c r="B724" s="1">
        <v>463.58790000000005</v>
      </c>
      <c r="C724" s="1"/>
      <c r="D724" s="1"/>
      <c r="E724" s="1">
        <v>0.18764800000000026</v>
      </c>
      <c r="F724" s="1">
        <v>593.74969999999996</v>
      </c>
    </row>
    <row r="725" spans="1:6" x14ac:dyDescent="0.15">
      <c r="A725" s="1">
        <v>0.10420449999999981</v>
      </c>
      <c r="B725" s="1">
        <v>464.42599999999999</v>
      </c>
      <c r="C725" s="1"/>
      <c r="D725" s="1"/>
      <c r="E725" s="1">
        <v>0.18827149999999948</v>
      </c>
      <c r="F725" s="1">
        <v>594.3873000000001</v>
      </c>
    </row>
    <row r="726" spans="1:6" x14ac:dyDescent="0.15">
      <c r="A726" s="1">
        <v>0.10437799999999964</v>
      </c>
      <c r="B726" s="1">
        <v>465.8716</v>
      </c>
      <c r="C726" s="1"/>
      <c r="D726" s="1"/>
      <c r="E726" s="1">
        <v>0.18962699999999932</v>
      </c>
      <c r="F726" s="1">
        <v>594.96359999999993</v>
      </c>
    </row>
    <row r="727" spans="1:6" x14ac:dyDescent="0.15">
      <c r="A727" s="1">
        <v>0.10458699999999954</v>
      </c>
      <c r="B727" s="1">
        <v>467.71590000000003</v>
      </c>
      <c r="C727" s="1"/>
      <c r="D727" s="1"/>
      <c r="E727" s="1">
        <v>0.1903564999999996</v>
      </c>
      <c r="F727" s="1">
        <v>595.51880000000006</v>
      </c>
    </row>
    <row r="728" spans="1:6" x14ac:dyDescent="0.15">
      <c r="A728" s="1">
        <v>0.10500299999999996</v>
      </c>
      <c r="B728" s="1">
        <v>469.41849999999999</v>
      </c>
      <c r="C728" s="1"/>
      <c r="D728" s="1"/>
      <c r="E728" s="1">
        <v>0.19136149999999974</v>
      </c>
      <c r="F728" s="1">
        <v>596.05380000000002</v>
      </c>
    </row>
    <row r="729" spans="1:6" x14ac:dyDescent="0.15">
      <c r="A729" s="1">
        <v>0.10556700000000019</v>
      </c>
      <c r="B729" s="1">
        <v>470.9246</v>
      </c>
      <c r="C729" s="1"/>
      <c r="D729" s="1"/>
      <c r="E729" s="1">
        <v>0.19247050000000021</v>
      </c>
      <c r="F729" s="1">
        <v>596.59450000000004</v>
      </c>
    </row>
    <row r="730" spans="1:6" x14ac:dyDescent="0.15">
      <c r="A730" s="1">
        <v>0.10614249999999981</v>
      </c>
      <c r="B730" s="1">
        <v>472.3098</v>
      </c>
      <c r="C730" s="1"/>
      <c r="D730" s="1"/>
      <c r="E730" s="1">
        <v>0.19344899999999932</v>
      </c>
      <c r="F730" s="1">
        <v>597.06819999999993</v>
      </c>
    </row>
    <row r="731" spans="1:6" x14ac:dyDescent="0.15">
      <c r="A731" s="1">
        <v>0.10658850000000042</v>
      </c>
      <c r="B731" s="1">
        <v>473.5324</v>
      </c>
      <c r="C731" s="1"/>
      <c r="D731" s="1"/>
      <c r="E731" s="1">
        <v>0.19501599999999986</v>
      </c>
      <c r="F731" s="1">
        <v>597.52080000000001</v>
      </c>
    </row>
    <row r="732" spans="1:6" x14ac:dyDescent="0.15">
      <c r="A732" s="1">
        <v>0.10665700000000022</v>
      </c>
      <c r="B732" s="1">
        <v>474.24200000000002</v>
      </c>
      <c r="C732" s="1"/>
      <c r="D732" s="1"/>
      <c r="E732" s="1">
        <v>0.19497249999999955</v>
      </c>
      <c r="F732" s="1">
        <v>597.91769999999997</v>
      </c>
    </row>
    <row r="733" spans="1:6" x14ac:dyDescent="0.15">
      <c r="A733" s="1">
        <v>0.10725150000000028</v>
      </c>
      <c r="B733" s="1">
        <v>474.9846</v>
      </c>
      <c r="C733" s="1"/>
      <c r="D733" s="1"/>
      <c r="E733" s="1">
        <v>0.19616999999999951</v>
      </c>
      <c r="F733" s="1">
        <v>598.35680000000002</v>
      </c>
    </row>
    <row r="734" spans="1:6" x14ac:dyDescent="0.15">
      <c r="A734" s="1">
        <v>0.10759899999999956</v>
      </c>
      <c r="B734" s="1">
        <v>475.714</v>
      </c>
      <c r="C734" s="1"/>
      <c r="D734" s="1"/>
      <c r="E734" s="1">
        <v>0.19749450000000035</v>
      </c>
      <c r="F734" s="1">
        <v>598.6511999999999</v>
      </c>
    </row>
    <row r="735" spans="1:6" x14ac:dyDescent="0.15">
      <c r="A735" s="1">
        <v>0.10850649999999984</v>
      </c>
      <c r="B735" s="1">
        <v>476.48409999999996</v>
      </c>
      <c r="C735" s="1"/>
      <c r="D735" s="1"/>
      <c r="E735" s="1">
        <v>0.19911399999999935</v>
      </c>
      <c r="F735" s="1">
        <v>598.35680000000002</v>
      </c>
    </row>
    <row r="736" spans="1:6" x14ac:dyDescent="0.15">
      <c r="A736" s="1">
        <v>0.10880400000000012</v>
      </c>
      <c r="B736" s="1">
        <v>477.23429999999996</v>
      </c>
      <c r="C736" s="1"/>
      <c r="D736" s="1"/>
      <c r="E736" s="1">
        <v>0.20014600000000016</v>
      </c>
      <c r="F736" s="1">
        <v>598.22640000000001</v>
      </c>
    </row>
    <row r="737" spans="1:6" x14ac:dyDescent="0.15">
      <c r="A737" s="1">
        <v>0.10910699999999984</v>
      </c>
      <c r="B737" s="1">
        <v>477.96370000000002</v>
      </c>
      <c r="C737" s="1"/>
      <c r="D737" s="1"/>
      <c r="E737" s="1">
        <v>0.20086850000000078</v>
      </c>
      <c r="F737" s="1">
        <v>598.16509999999994</v>
      </c>
    </row>
    <row r="738" spans="1:6" x14ac:dyDescent="0.15">
      <c r="A738" s="1">
        <v>0.10994050000000044</v>
      </c>
      <c r="B738" s="1">
        <v>478.37569999999999</v>
      </c>
      <c r="C738" s="1"/>
      <c r="D738" s="1"/>
      <c r="E738" s="1">
        <v>0.20155850000000042</v>
      </c>
      <c r="F738" s="1">
        <v>598.15069999999992</v>
      </c>
    </row>
    <row r="739" spans="1:6" x14ac:dyDescent="0.15">
      <c r="A739" s="1">
        <v>0.11025349999999978</v>
      </c>
      <c r="B739" s="1">
        <v>478.62599999999998</v>
      </c>
      <c r="C739" s="1"/>
      <c r="D739" s="1"/>
      <c r="E739" s="1">
        <v>0.20283600000000002</v>
      </c>
      <c r="F739" s="1">
        <v>598.16509999999994</v>
      </c>
    </row>
    <row r="740" spans="1:6" x14ac:dyDescent="0.15">
      <c r="A740" s="1">
        <v>0.11097500000000027</v>
      </c>
      <c r="B740" s="1">
        <v>478.93690000000004</v>
      </c>
      <c r="C740" s="1"/>
      <c r="D740" s="1"/>
      <c r="E740" s="1">
        <v>0.20391099999999973</v>
      </c>
      <c r="F740" s="1">
        <v>598.21299999999997</v>
      </c>
    </row>
    <row r="741" spans="1:6" x14ac:dyDescent="0.15">
      <c r="A741" s="1">
        <v>0.11111049999999967</v>
      </c>
      <c r="B741" s="1">
        <v>479.29500000000002</v>
      </c>
      <c r="C741" s="1"/>
      <c r="D741" s="1"/>
      <c r="E741" s="1">
        <v>0.20497650000000034</v>
      </c>
      <c r="F741" s="1">
        <v>598.27440000000001</v>
      </c>
    </row>
    <row r="742" spans="1:6" x14ac:dyDescent="0.15">
      <c r="A742" s="1">
        <v>0.11157400000000006</v>
      </c>
      <c r="B742" s="1">
        <v>479.65309999999999</v>
      </c>
      <c r="C742" s="1"/>
      <c r="D742" s="1"/>
      <c r="E742" s="1">
        <v>0.20433549999999956</v>
      </c>
      <c r="F742" s="1">
        <v>598.36360000000002</v>
      </c>
    </row>
    <row r="743" spans="1:6" x14ac:dyDescent="0.15">
      <c r="A743" s="1">
        <v>0.11198900000000034</v>
      </c>
      <c r="B743" s="1">
        <v>480.02440000000001</v>
      </c>
      <c r="C743" s="1"/>
      <c r="D743" s="1"/>
      <c r="E743" s="1">
        <v>0.20626350000000038</v>
      </c>
      <c r="F743" s="1">
        <v>598.45940000000007</v>
      </c>
    </row>
    <row r="744" spans="1:6" x14ac:dyDescent="0.15">
      <c r="A744" s="1">
        <v>0.11220099999999977</v>
      </c>
      <c r="B744" s="1">
        <v>480.44299999999998</v>
      </c>
      <c r="C744" s="1"/>
      <c r="D744" s="1"/>
      <c r="E744" s="1">
        <v>0.20607850000000028</v>
      </c>
      <c r="F744" s="1">
        <v>598.5553000000001</v>
      </c>
    </row>
    <row r="745" spans="1:6" x14ac:dyDescent="0.15">
      <c r="A745" s="1">
        <v>0.11245050000000045</v>
      </c>
      <c r="B745" s="1">
        <v>480.83509999999995</v>
      </c>
      <c r="C745" s="1"/>
      <c r="D745" s="1"/>
      <c r="E745" s="1">
        <v>0.2073084999999999</v>
      </c>
      <c r="F745" s="1">
        <v>599.05580000000009</v>
      </c>
    </row>
    <row r="746" spans="1:6" x14ac:dyDescent="0.15">
      <c r="A746" s="1">
        <v>0.11272200000000021</v>
      </c>
      <c r="B746" s="1">
        <v>481.22720000000004</v>
      </c>
      <c r="C746" s="1"/>
      <c r="D746" s="1"/>
      <c r="E746" s="1">
        <v>0.20752750000000031</v>
      </c>
      <c r="F746" s="1">
        <v>599.53620000000001</v>
      </c>
    </row>
    <row r="747" spans="1:6" x14ac:dyDescent="0.15">
      <c r="A747" s="1">
        <v>0.11330349999999934</v>
      </c>
      <c r="B747" s="1">
        <v>481.63920000000002</v>
      </c>
      <c r="C747" s="1"/>
      <c r="D747" s="1"/>
      <c r="E747" s="1">
        <v>0.20852250000000039</v>
      </c>
      <c r="F747" s="1">
        <v>599.97440000000006</v>
      </c>
    </row>
    <row r="748" spans="1:6" x14ac:dyDescent="0.15">
      <c r="A748" s="1">
        <v>0.11327899999999991</v>
      </c>
      <c r="B748" s="1">
        <v>482.05770000000001</v>
      </c>
      <c r="C748" s="1"/>
      <c r="D748" s="1"/>
      <c r="E748" s="1">
        <v>0.20895349999999979</v>
      </c>
      <c r="F748" s="1">
        <v>600.73559999999998</v>
      </c>
    </row>
    <row r="749" spans="1:6" x14ac:dyDescent="0.15">
      <c r="A749" s="1">
        <v>0.11358000000000024</v>
      </c>
      <c r="B749" s="1">
        <v>482.12579999999997</v>
      </c>
      <c r="C749" s="1"/>
      <c r="D749" s="1"/>
      <c r="E749" s="1">
        <v>0.20956799999999998</v>
      </c>
      <c r="F749" s="1">
        <v>601.42790000000002</v>
      </c>
    </row>
    <row r="750" spans="1:6" x14ac:dyDescent="0.15">
      <c r="A750" s="1">
        <v>0.11377850000000045</v>
      </c>
      <c r="B750" s="1">
        <v>481.99059999999997</v>
      </c>
      <c r="C750" s="1"/>
      <c r="D750" s="1"/>
      <c r="E750" s="1">
        <v>0.20945499999999972</v>
      </c>
      <c r="F750" s="1">
        <v>602.1001</v>
      </c>
    </row>
    <row r="751" spans="1:6" x14ac:dyDescent="0.15">
      <c r="A751" s="1">
        <v>0.11412050000000029</v>
      </c>
      <c r="B751" s="1">
        <v>481.89620000000002</v>
      </c>
      <c r="C751" s="1"/>
      <c r="D751" s="1"/>
      <c r="E751" s="1">
        <v>0.21086399999999994</v>
      </c>
      <c r="F751" s="1">
        <v>602.6896999999999</v>
      </c>
    </row>
    <row r="752" spans="1:6" x14ac:dyDescent="0.15">
      <c r="A752" s="1">
        <v>0.11424399999999979</v>
      </c>
      <c r="B752" s="1">
        <v>481.85550000000001</v>
      </c>
      <c r="C752" s="1"/>
      <c r="D752" s="1"/>
      <c r="E752" s="1">
        <v>0.21142650000000041</v>
      </c>
      <c r="F752" s="1">
        <v>603.29280000000006</v>
      </c>
    </row>
    <row r="753" spans="1:6" x14ac:dyDescent="0.15">
      <c r="A753" s="1">
        <v>0.11450299999999958</v>
      </c>
      <c r="B753" s="1">
        <v>481.84129999999999</v>
      </c>
      <c r="C753" s="1"/>
      <c r="D753" s="1"/>
      <c r="E753" s="1">
        <v>0.21221749999999995</v>
      </c>
      <c r="F753" s="1">
        <v>603.79999999999995</v>
      </c>
    </row>
    <row r="754" spans="1:6" x14ac:dyDescent="0.15">
      <c r="A754" s="1">
        <v>0.11448650000000038</v>
      </c>
      <c r="B754" s="1">
        <v>482.15879999999999</v>
      </c>
      <c r="C754" s="1"/>
      <c r="D754" s="1"/>
      <c r="E754" s="1">
        <v>0.21347650000000051</v>
      </c>
      <c r="F754" s="1">
        <v>604.31389999999999</v>
      </c>
    </row>
    <row r="755" spans="1:6" x14ac:dyDescent="0.15">
      <c r="A755" s="1">
        <v>0.11479850000000047</v>
      </c>
      <c r="B755" s="1">
        <v>482.44979999999998</v>
      </c>
      <c r="C755" s="1"/>
      <c r="D755" s="1"/>
      <c r="E755" s="1">
        <v>0.21463700000000019</v>
      </c>
      <c r="F755" s="1">
        <v>604.8288</v>
      </c>
    </row>
    <row r="756" spans="1:6" x14ac:dyDescent="0.15">
      <c r="A756" s="1">
        <v>0.11489499999999975</v>
      </c>
      <c r="B756" s="1">
        <v>482.7201</v>
      </c>
      <c r="C756" s="1"/>
      <c r="D756" s="1"/>
      <c r="E756" s="1">
        <v>0.21565550000000044</v>
      </c>
      <c r="F756" s="1">
        <v>605.30830000000003</v>
      </c>
    </row>
    <row r="757" spans="1:6" x14ac:dyDescent="0.15">
      <c r="A757" s="1">
        <v>0.11504750000000019</v>
      </c>
      <c r="B757" s="1">
        <v>482.99690000000004</v>
      </c>
      <c r="C757" s="1"/>
      <c r="D757" s="1"/>
      <c r="E757" s="1">
        <v>0.21704599999999985</v>
      </c>
      <c r="F757" s="1">
        <v>605.78859999999997</v>
      </c>
    </row>
    <row r="758" spans="1:6" x14ac:dyDescent="0.15">
      <c r="A758" s="1">
        <v>0.11508450000000003</v>
      </c>
      <c r="B758" s="1">
        <v>483.27379999999999</v>
      </c>
      <c r="C758" s="1"/>
      <c r="D758" s="1"/>
      <c r="E758" s="1">
        <v>0.21850450000000032</v>
      </c>
      <c r="F758" s="1">
        <v>606.23350000000005</v>
      </c>
    </row>
    <row r="759" spans="1:6" x14ac:dyDescent="0.15">
      <c r="A759" s="1">
        <v>0.11523549999999982</v>
      </c>
      <c r="B759" s="1">
        <v>483.55059999999997</v>
      </c>
      <c r="C759" s="1"/>
      <c r="D759" s="1"/>
      <c r="E759" s="1">
        <v>0.22016399999999958</v>
      </c>
      <c r="F759" s="1">
        <v>606.0551999999999</v>
      </c>
    </row>
    <row r="760" spans="1:6" x14ac:dyDescent="0.15">
      <c r="A760" s="1">
        <v>0.11546599999999962</v>
      </c>
      <c r="B760" s="1">
        <v>483.9162</v>
      </c>
      <c r="C760" s="1"/>
      <c r="D760" s="1"/>
      <c r="E760" s="1">
        <v>0.22151000000000032</v>
      </c>
      <c r="F760" s="1">
        <v>605.90459999999996</v>
      </c>
    </row>
    <row r="761" spans="1:6" x14ac:dyDescent="0.15">
      <c r="A761" s="1">
        <v>0.11565000000000047</v>
      </c>
      <c r="B761" s="1">
        <v>484.48309999999998</v>
      </c>
      <c r="C761" s="1"/>
      <c r="D761" s="1"/>
      <c r="E761" s="1">
        <v>0.22364299999999959</v>
      </c>
      <c r="F761" s="1">
        <v>605.86340000000007</v>
      </c>
    </row>
    <row r="762" spans="1:6" x14ac:dyDescent="0.15">
      <c r="A762" s="1">
        <v>0.11570699999999956</v>
      </c>
      <c r="B762" s="1">
        <v>485.017</v>
      </c>
      <c r="C762" s="1"/>
      <c r="D762" s="1"/>
      <c r="E762" s="1">
        <v>0.22405099999999978</v>
      </c>
      <c r="F762" s="1">
        <v>605.7953</v>
      </c>
    </row>
    <row r="763" spans="1:6" x14ac:dyDescent="0.15">
      <c r="A763" s="1">
        <v>0.11585350000000005</v>
      </c>
      <c r="B763" s="1">
        <v>485.52340000000004</v>
      </c>
      <c r="C763" s="1"/>
      <c r="D763" s="1"/>
      <c r="E763" s="1">
        <v>0.22501749999999987</v>
      </c>
      <c r="F763" s="1">
        <v>605.80200000000002</v>
      </c>
    </row>
    <row r="764" spans="1:6" x14ac:dyDescent="0.15">
      <c r="A764" s="1">
        <v>0.11620950000000008</v>
      </c>
      <c r="B764" s="1">
        <v>486.01</v>
      </c>
      <c r="C764" s="1"/>
      <c r="D764" s="1"/>
      <c r="E764" s="1">
        <v>0.22673599999999938</v>
      </c>
      <c r="F764" s="1">
        <v>605.85669999999993</v>
      </c>
    </row>
    <row r="765" spans="1:6" x14ac:dyDescent="0.15">
      <c r="A765" s="1">
        <v>0.11647300000000049</v>
      </c>
      <c r="B765" s="1">
        <v>486.13850000000002</v>
      </c>
      <c r="C765" s="1"/>
      <c r="D765" s="1"/>
      <c r="E765" s="1">
        <v>0.22709599999999952</v>
      </c>
      <c r="F765" s="1">
        <v>605.93240000000003</v>
      </c>
    </row>
    <row r="766" spans="1:6" x14ac:dyDescent="0.15">
      <c r="A766" s="1">
        <v>0.11672649999999996</v>
      </c>
      <c r="B766" s="1">
        <v>486.02979999999997</v>
      </c>
      <c r="C766" s="1"/>
      <c r="D766" s="1"/>
      <c r="E766" s="1">
        <v>0.22767099999999996</v>
      </c>
      <c r="F766" s="1">
        <v>606.01490000000001</v>
      </c>
    </row>
    <row r="767" spans="1:6" x14ac:dyDescent="0.15">
      <c r="A767" s="1">
        <v>0.11682650000000017</v>
      </c>
      <c r="B767" s="1">
        <v>486.0034</v>
      </c>
      <c r="C767" s="1"/>
      <c r="D767" s="1"/>
      <c r="E767" s="1">
        <v>0.22883850000000061</v>
      </c>
      <c r="F767" s="1">
        <v>606.11749999999995</v>
      </c>
    </row>
    <row r="768" spans="1:6" x14ac:dyDescent="0.15">
      <c r="A768" s="1">
        <v>0.11722749999999982</v>
      </c>
      <c r="B768" s="1">
        <v>486.01</v>
      </c>
      <c r="C768" s="1"/>
      <c r="D768" s="1"/>
      <c r="E768" s="1">
        <v>0.22875749999999995</v>
      </c>
      <c r="F768" s="1">
        <v>606.21339999999998</v>
      </c>
    </row>
    <row r="769" spans="1:6" x14ac:dyDescent="0.15">
      <c r="A769" s="1">
        <v>0.11753349999999951</v>
      </c>
      <c r="B769" s="1">
        <v>486.02979999999997</v>
      </c>
      <c r="C769" s="1"/>
      <c r="D769" s="1"/>
      <c r="E769" s="1">
        <v>0.22941750000000027</v>
      </c>
      <c r="F769" s="1">
        <v>606.3438000000001</v>
      </c>
    </row>
    <row r="770" spans="1:6" x14ac:dyDescent="0.15">
      <c r="A770" s="1">
        <v>0.1174839999999997</v>
      </c>
      <c r="B770" s="1">
        <v>485.78040000000004</v>
      </c>
      <c r="C770" s="1"/>
      <c r="D770" s="1"/>
      <c r="E770" s="1">
        <v>0.23038099999999995</v>
      </c>
      <c r="F770" s="1">
        <v>606.4742</v>
      </c>
    </row>
    <row r="771" spans="1:6" x14ac:dyDescent="0.15">
      <c r="A771" s="1">
        <v>0.11766999999999994</v>
      </c>
      <c r="B771" s="1">
        <v>485.58479999999997</v>
      </c>
      <c r="C771" s="1"/>
      <c r="D771" s="1"/>
      <c r="E771" s="1">
        <v>0.23096649999999963</v>
      </c>
      <c r="F771" s="1">
        <v>606.63810000000001</v>
      </c>
    </row>
    <row r="772" spans="1:6" x14ac:dyDescent="0.15">
      <c r="A772" s="1">
        <v>0.11764049999999981</v>
      </c>
      <c r="B772" s="1">
        <v>485.38170000000002</v>
      </c>
      <c r="C772" s="1"/>
      <c r="D772" s="1"/>
      <c r="E772" s="1">
        <v>0.23164899999999999</v>
      </c>
      <c r="F772" s="1">
        <v>607.1386</v>
      </c>
    </row>
    <row r="773" spans="1:6" x14ac:dyDescent="0.15">
      <c r="A773" s="1">
        <v>0.11758000000000024</v>
      </c>
      <c r="B773" s="1">
        <v>485.21259999999995</v>
      </c>
      <c r="C773" s="1"/>
      <c r="D773" s="1"/>
      <c r="E773" s="1">
        <v>0.23158000000000012</v>
      </c>
      <c r="F773" s="1">
        <v>607.6046</v>
      </c>
    </row>
    <row r="774" spans="1:6" x14ac:dyDescent="0.15">
      <c r="A774" s="1">
        <v>0.11792050000000032</v>
      </c>
      <c r="B774" s="1">
        <v>485.0444</v>
      </c>
      <c r="C774" s="1"/>
      <c r="D774" s="1"/>
      <c r="E774" s="1">
        <v>0.23284899999999986</v>
      </c>
      <c r="F774" s="1">
        <v>608.03030000000001</v>
      </c>
    </row>
    <row r="775" spans="1:6" x14ac:dyDescent="0.15">
      <c r="A775" s="1">
        <v>0.11771900000000013</v>
      </c>
      <c r="B775" s="1">
        <v>484.90170000000001</v>
      </c>
      <c r="C775" s="1"/>
      <c r="D775" s="1"/>
      <c r="E775" s="1">
        <v>0.2328165000000002</v>
      </c>
      <c r="F775" s="1">
        <v>608.6468000000001</v>
      </c>
    </row>
    <row r="776" spans="1:6" x14ac:dyDescent="0.15">
      <c r="A776" s="1">
        <v>0.11785400000000035</v>
      </c>
      <c r="B776" s="1">
        <v>484.74009999999998</v>
      </c>
      <c r="C776" s="1"/>
      <c r="D776" s="1"/>
      <c r="E776" s="1">
        <v>0.23394350000000053</v>
      </c>
      <c r="F776" s="1">
        <v>609.73699999999997</v>
      </c>
    </row>
    <row r="777" spans="1:6" x14ac:dyDescent="0.15">
      <c r="A777" s="1">
        <v>0.11782549999999992</v>
      </c>
      <c r="B777" s="1">
        <v>484.92250000000001</v>
      </c>
      <c r="C777" s="1"/>
      <c r="D777" s="1"/>
      <c r="E777" s="1">
        <v>0.23535499999999976</v>
      </c>
      <c r="F777" s="1">
        <v>610.68340000000001</v>
      </c>
    </row>
    <row r="778" spans="1:6" x14ac:dyDescent="0.15">
      <c r="A778" s="1">
        <v>0.11803499999999989</v>
      </c>
      <c r="B778" s="1">
        <v>485.18609999999995</v>
      </c>
      <c r="C778" s="1"/>
      <c r="D778" s="1"/>
      <c r="E778" s="1">
        <v>0.23663100000000004</v>
      </c>
      <c r="F778" s="1">
        <v>611.50599999999997</v>
      </c>
    </row>
    <row r="779" spans="1:6" x14ac:dyDescent="0.15">
      <c r="A779" s="1">
        <v>0.11826700000000034</v>
      </c>
      <c r="B779" s="1">
        <v>485.65190000000001</v>
      </c>
      <c r="C779" s="1"/>
      <c r="D779" s="1"/>
      <c r="E779" s="1">
        <v>0.23867350000000043</v>
      </c>
      <c r="F779" s="1">
        <v>612.26639999999998</v>
      </c>
    </row>
    <row r="780" spans="1:6" x14ac:dyDescent="0.15">
      <c r="A780" s="1">
        <v>0.1181915</v>
      </c>
      <c r="B780" s="1">
        <v>486.19900000000001</v>
      </c>
      <c r="C780" s="1"/>
      <c r="D780" s="1"/>
      <c r="E780" s="1">
        <v>0.24016249999999983</v>
      </c>
      <c r="F780" s="1">
        <v>612.96630000000005</v>
      </c>
    </row>
    <row r="781" spans="1:6" x14ac:dyDescent="0.15">
      <c r="A781" s="1">
        <v>0.11839849999999963</v>
      </c>
      <c r="B781" s="1">
        <v>486.91520000000003</v>
      </c>
      <c r="C781" s="1"/>
      <c r="D781" s="1"/>
      <c r="E781" s="1">
        <v>0.24123949999999983</v>
      </c>
      <c r="F781" s="1">
        <v>613.56939999999997</v>
      </c>
    </row>
    <row r="782" spans="1:6" x14ac:dyDescent="0.15">
      <c r="A782" s="1">
        <v>0.11875149999999923</v>
      </c>
      <c r="B782" s="1">
        <v>487.55670000000003</v>
      </c>
      <c r="C782" s="1"/>
      <c r="D782" s="1"/>
      <c r="E782" s="1">
        <v>0.24359600000000015</v>
      </c>
      <c r="F782" s="1">
        <v>613.53489999999999</v>
      </c>
    </row>
    <row r="783" spans="1:6" x14ac:dyDescent="0.15">
      <c r="A783" s="1">
        <v>0.1186259999999999</v>
      </c>
      <c r="B783" s="1">
        <v>488.19920000000002</v>
      </c>
      <c r="C783" s="1"/>
      <c r="D783" s="1"/>
      <c r="E783" s="1">
        <v>0.24450599999999989</v>
      </c>
      <c r="F783" s="1">
        <v>613.52139999999997</v>
      </c>
    </row>
    <row r="784" spans="1:6" x14ac:dyDescent="0.15">
      <c r="A784" s="1">
        <v>0.11907699999999988</v>
      </c>
      <c r="B784" s="1">
        <v>489.05709999999999</v>
      </c>
      <c r="C784" s="1"/>
      <c r="D784" s="1"/>
      <c r="E784" s="1">
        <v>0.24677949999999971</v>
      </c>
      <c r="F784" s="1">
        <v>613.55600000000004</v>
      </c>
    </row>
    <row r="785" spans="1:6" x14ac:dyDescent="0.15">
      <c r="A785" s="1">
        <v>0.11927850000000051</v>
      </c>
      <c r="B785" s="1">
        <v>489.8612</v>
      </c>
      <c r="C785" s="1"/>
      <c r="D785" s="1"/>
      <c r="E785" s="1">
        <v>0.24834149999999999</v>
      </c>
      <c r="F785" s="1">
        <v>613.6173</v>
      </c>
    </row>
    <row r="786" spans="1:6" x14ac:dyDescent="0.15">
      <c r="A786" s="1">
        <v>0.11986350000000057</v>
      </c>
      <c r="B786" s="1">
        <v>488.61779999999999</v>
      </c>
      <c r="C786" s="1"/>
      <c r="D786" s="1"/>
      <c r="E786" s="1">
        <v>0.24955199999999955</v>
      </c>
      <c r="F786" s="1">
        <v>613.7478000000001</v>
      </c>
    </row>
    <row r="787" spans="1:6" x14ac:dyDescent="0.15">
      <c r="A787" s="1">
        <v>0.12009749999999952</v>
      </c>
      <c r="B787" s="1">
        <v>483.80099999999999</v>
      </c>
      <c r="C787" s="1"/>
      <c r="D787" s="1"/>
      <c r="E787" s="1">
        <v>0.25298649999999956</v>
      </c>
      <c r="F787" s="1">
        <v>613.89830000000006</v>
      </c>
    </row>
    <row r="788" spans="1:6" x14ac:dyDescent="0.15">
      <c r="A788" s="1">
        <v>0.11907100000000037</v>
      </c>
      <c r="B788" s="1">
        <v>486.42200000000003</v>
      </c>
      <c r="C788" s="1"/>
      <c r="D788" s="1"/>
      <c r="E788" s="1">
        <v>0.25421000000000005</v>
      </c>
      <c r="F788" s="1">
        <v>614.07659999999998</v>
      </c>
    </row>
    <row r="789" spans="1:6" x14ac:dyDescent="0.15">
      <c r="A789" s="1">
        <v>0.11925850000000038</v>
      </c>
      <c r="B789" s="1">
        <v>488.89459999999997</v>
      </c>
      <c r="C789" s="1"/>
      <c r="D789" s="1"/>
      <c r="E789" s="1">
        <v>0.25634400000000035</v>
      </c>
      <c r="F789" s="1">
        <v>614.28280000000007</v>
      </c>
    </row>
    <row r="790" spans="1:6" x14ac:dyDescent="0.15">
      <c r="A790" s="1">
        <v>0.11999099999999974</v>
      </c>
      <c r="B790" s="1">
        <v>491.1037</v>
      </c>
      <c r="C790" s="1"/>
      <c r="D790" s="1"/>
      <c r="E790" s="1">
        <v>0.25763100000000039</v>
      </c>
      <c r="F790" s="1">
        <v>614.50139999999999</v>
      </c>
    </row>
    <row r="791" spans="1:6" x14ac:dyDescent="0.15">
      <c r="A791" s="1">
        <v>0.12049600000000016</v>
      </c>
      <c r="B791" s="1">
        <v>492.91399999999999</v>
      </c>
      <c r="C791" s="1"/>
      <c r="D791" s="1"/>
      <c r="E791" s="1">
        <v>0.25926399999999994</v>
      </c>
      <c r="F791" s="1">
        <v>614.71430000000009</v>
      </c>
    </row>
    <row r="792" spans="1:6" x14ac:dyDescent="0.15">
      <c r="A792" s="1">
        <v>0.1208260000000001</v>
      </c>
      <c r="B792" s="1">
        <v>494.11020000000002</v>
      </c>
      <c r="C792" s="1"/>
      <c r="D792" s="1"/>
      <c r="E792" s="1">
        <v>0.26098100000000057</v>
      </c>
      <c r="F792" s="1">
        <v>614.76890000000003</v>
      </c>
    </row>
    <row r="793" spans="1:6" x14ac:dyDescent="0.15">
      <c r="A793" s="1">
        <v>0.12140650000000042</v>
      </c>
      <c r="B793" s="1">
        <v>495.25150000000002</v>
      </c>
      <c r="C793" s="1"/>
      <c r="D793" s="1"/>
      <c r="E793" s="1">
        <v>0.26281800000000022</v>
      </c>
      <c r="F793" s="1">
        <v>614.2894</v>
      </c>
    </row>
    <row r="794" spans="1:6" x14ac:dyDescent="0.15">
      <c r="A794" s="1">
        <v>0.12165550000000014</v>
      </c>
      <c r="B794" s="1">
        <v>496.27859999999998</v>
      </c>
      <c r="C794" s="1"/>
      <c r="D794" s="1"/>
      <c r="E794" s="1">
        <v>0.26429899999999984</v>
      </c>
      <c r="F794" s="1">
        <v>613.9194</v>
      </c>
    </row>
    <row r="795" spans="1:6" x14ac:dyDescent="0.15">
      <c r="A795" s="1">
        <v>0.12206449999999958</v>
      </c>
      <c r="B795" s="1">
        <v>497.27159999999998</v>
      </c>
      <c r="C795" s="1"/>
      <c r="D795" s="1"/>
      <c r="E795" s="1">
        <v>0.26537699999999953</v>
      </c>
      <c r="F795" s="1">
        <v>613.64509999999996</v>
      </c>
    </row>
    <row r="796" spans="1:6" x14ac:dyDescent="0.15">
      <c r="A796" s="1">
        <v>0.12269400000000052</v>
      </c>
      <c r="B796" s="1">
        <v>498.22399999999999</v>
      </c>
      <c r="C796" s="1"/>
      <c r="D796" s="1"/>
      <c r="E796" s="1">
        <v>0.26660200000000067</v>
      </c>
      <c r="F796" s="1">
        <v>613.42560000000003</v>
      </c>
    </row>
    <row r="797" spans="1:6" x14ac:dyDescent="0.15">
      <c r="A797" s="1">
        <v>0.12330149999999973</v>
      </c>
      <c r="B797" s="1">
        <v>498.9468</v>
      </c>
      <c r="C797" s="1"/>
      <c r="D797" s="1"/>
      <c r="E797" s="1">
        <v>0.26772250000000053</v>
      </c>
      <c r="F797" s="1">
        <v>613.48030000000006</v>
      </c>
    </row>
    <row r="798" spans="1:6" x14ac:dyDescent="0.15">
      <c r="A798" s="1">
        <v>0.12424849999999976</v>
      </c>
      <c r="B798" s="1">
        <v>499.29829999999998</v>
      </c>
      <c r="C798" s="1"/>
      <c r="D798" s="1"/>
      <c r="E798" s="1">
        <v>0.26795150000000012</v>
      </c>
      <c r="F798" s="1">
        <v>613.63080000000002</v>
      </c>
    </row>
    <row r="799" spans="1:6" x14ac:dyDescent="0.15">
      <c r="A799" s="1">
        <v>0.12516249999999962</v>
      </c>
      <c r="B799" s="1">
        <v>499.70359999999999</v>
      </c>
      <c r="C799" s="1"/>
      <c r="D799" s="1"/>
      <c r="E799" s="1">
        <v>0.26939850000000032</v>
      </c>
      <c r="F799" s="1">
        <v>613.7956999999999</v>
      </c>
    </row>
    <row r="800" spans="1:6" x14ac:dyDescent="0.15">
      <c r="A800" s="1">
        <v>0.12572699999999992</v>
      </c>
      <c r="B800" s="1">
        <v>500.14299999999997</v>
      </c>
      <c r="C800" s="1"/>
      <c r="D800" s="1"/>
      <c r="E800" s="1">
        <v>0.27008299999999963</v>
      </c>
      <c r="F800" s="1">
        <v>613.98739999999998</v>
      </c>
    </row>
    <row r="801" spans="1:6" x14ac:dyDescent="0.15">
      <c r="A801" s="1">
        <v>0.12625649999999977</v>
      </c>
      <c r="B801" s="1">
        <v>500.63620000000003</v>
      </c>
      <c r="C801" s="1"/>
      <c r="D801" s="1"/>
      <c r="E801" s="1">
        <v>0.27042100000000024</v>
      </c>
      <c r="F801" s="1">
        <v>614.15909999999997</v>
      </c>
    </row>
    <row r="802" spans="1:6" x14ac:dyDescent="0.15">
      <c r="A802" s="1">
        <v>0.12706899999999965</v>
      </c>
      <c r="B802" s="1">
        <v>501.10859999999997</v>
      </c>
      <c r="C802" s="1"/>
      <c r="D802" s="1"/>
      <c r="E802" s="1">
        <v>0.27106350000000035</v>
      </c>
      <c r="F802" s="1">
        <v>614.30290000000002</v>
      </c>
    </row>
    <row r="803" spans="1:6" x14ac:dyDescent="0.15">
      <c r="A803" s="1">
        <v>0.1276404999999996</v>
      </c>
      <c r="B803" s="1">
        <v>501.61599999999999</v>
      </c>
      <c r="C803" s="1"/>
      <c r="D803" s="1"/>
      <c r="E803" s="1">
        <v>0.27158100000000029</v>
      </c>
      <c r="F803" s="1">
        <v>614.51580000000001</v>
      </c>
    </row>
    <row r="804" spans="1:6" x14ac:dyDescent="0.15">
      <c r="A804" s="1">
        <v>0.12846650000000004</v>
      </c>
      <c r="B804" s="1">
        <v>502.09500000000003</v>
      </c>
      <c r="C804" s="1"/>
      <c r="D804" s="1"/>
      <c r="E804" s="1">
        <v>0.27320850000000041</v>
      </c>
      <c r="F804" s="1">
        <v>614.68640000000005</v>
      </c>
    </row>
    <row r="805" spans="1:6" x14ac:dyDescent="0.15">
      <c r="A805" s="1">
        <v>0.12885449999999965</v>
      </c>
      <c r="B805" s="1">
        <v>502.6651</v>
      </c>
      <c r="C805" s="1"/>
      <c r="D805" s="1"/>
      <c r="E805" s="1">
        <v>0.2736105000000002</v>
      </c>
      <c r="F805" s="1">
        <v>614.84460000000001</v>
      </c>
    </row>
    <row r="806" spans="1:6" x14ac:dyDescent="0.15">
      <c r="A806" s="1">
        <v>0.12967050000000002</v>
      </c>
      <c r="B806" s="1">
        <v>503.15890000000002</v>
      </c>
      <c r="C806" s="1"/>
      <c r="D806" s="1"/>
      <c r="E806" s="1">
        <v>0.27420600000000039</v>
      </c>
      <c r="F806" s="1">
        <v>615.02290000000005</v>
      </c>
    </row>
    <row r="807" spans="1:6" x14ac:dyDescent="0.15">
      <c r="A807" s="1">
        <v>0.12984099999999987</v>
      </c>
      <c r="B807" s="1">
        <v>503.11090000000002</v>
      </c>
      <c r="C807" s="1"/>
      <c r="D807" s="1"/>
      <c r="E807" s="1">
        <v>0.27533400000000041</v>
      </c>
      <c r="F807" s="1">
        <v>615.19459999999992</v>
      </c>
    </row>
    <row r="808" spans="1:6" x14ac:dyDescent="0.15">
      <c r="A808" s="1">
        <v>0.13050950000000006</v>
      </c>
      <c r="B808" s="1">
        <v>503.08979999999997</v>
      </c>
      <c r="C808" s="1"/>
      <c r="D808" s="1"/>
      <c r="E808" s="1">
        <v>0.27669799999999967</v>
      </c>
      <c r="F808" s="1">
        <v>615.75639999999999</v>
      </c>
    </row>
    <row r="809" spans="1:6" x14ac:dyDescent="0.15">
      <c r="A809" s="1">
        <v>0.13068899999999939</v>
      </c>
      <c r="B809" s="1">
        <v>503.17230000000001</v>
      </c>
      <c r="C809" s="1"/>
      <c r="D809" s="1"/>
      <c r="E809" s="1">
        <v>0.27703449999999963</v>
      </c>
      <c r="F809" s="1">
        <v>616.91469999999993</v>
      </c>
    </row>
    <row r="810" spans="1:6" x14ac:dyDescent="0.15">
      <c r="A810" s="1">
        <v>0.13114549999999969</v>
      </c>
      <c r="B810" s="1">
        <v>503.26820000000004</v>
      </c>
      <c r="C810" s="1"/>
      <c r="D810" s="1"/>
      <c r="E810" s="1">
        <v>0.27912999999999988</v>
      </c>
      <c r="F810" s="1">
        <v>617.88790000000006</v>
      </c>
    </row>
    <row r="811" spans="1:6" x14ac:dyDescent="0.15">
      <c r="A811" s="1">
        <v>0.13132949999999965</v>
      </c>
      <c r="B811" s="1">
        <v>503.5702</v>
      </c>
      <c r="C811" s="1"/>
      <c r="D811" s="1"/>
      <c r="E811" s="1">
        <v>0.28026949999999973</v>
      </c>
      <c r="F811" s="1">
        <v>618.76619999999991</v>
      </c>
    </row>
    <row r="812" spans="1:6" x14ac:dyDescent="0.15">
      <c r="A812" s="1">
        <v>0.13176200000000016</v>
      </c>
      <c r="B812" s="1">
        <v>503.92590000000001</v>
      </c>
      <c r="C812" s="1"/>
      <c r="D812" s="1"/>
      <c r="E812" s="1">
        <v>0.28203350000000027</v>
      </c>
      <c r="F812" s="1">
        <v>605.92570000000001</v>
      </c>
    </row>
    <row r="813" spans="1:6" x14ac:dyDescent="0.15">
      <c r="A813" s="1">
        <v>0.13199649999999963</v>
      </c>
      <c r="B813" s="1">
        <v>504.37180000000001</v>
      </c>
      <c r="C813" s="1"/>
      <c r="D813" s="1"/>
      <c r="E813" s="1">
        <v>0.28250799999999998</v>
      </c>
      <c r="F813" s="1">
        <v>608.42730000000006</v>
      </c>
    </row>
    <row r="814" spans="1:6" x14ac:dyDescent="0.15">
      <c r="A814" s="1">
        <v>0.13227550000000043</v>
      </c>
      <c r="B814" s="1">
        <v>504.78980000000001</v>
      </c>
      <c r="C814" s="1"/>
      <c r="D814" s="1"/>
      <c r="E814" s="1">
        <v>0.28416700000000006</v>
      </c>
      <c r="F814" s="1">
        <v>610.8886</v>
      </c>
    </row>
    <row r="815" spans="1:6" x14ac:dyDescent="0.15">
      <c r="A815" s="1">
        <v>0.13258250000000027</v>
      </c>
      <c r="B815" s="1">
        <v>505.18770000000001</v>
      </c>
      <c r="C815" s="1"/>
      <c r="D815" s="1"/>
      <c r="E815" s="1">
        <v>0.28480099999999942</v>
      </c>
      <c r="F815" s="1">
        <v>612.45909999999992</v>
      </c>
    </row>
    <row r="816" spans="1:6" x14ac:dyDescent="0.15">
      <c r="A816" s="1">
        <v>0.13288250000000001</v>
      </c>
      <c r="B816" s="1">
        <v>505.59229999999997</v>
      </c>
      <c r="C816" s="1"/>
      <c r="D816" s="1"/>
      <c r="E816" s="1">
        <v>0.28409800000000018</v>
      </c>
      <c r="F816" s="1">
        <v>613.90499999999997</v>
      </c>
    </row>
    <row r="817" spans="1:6" x14ac:dyDescent="0.15">
      <c r="A817" s="1">
        <v>0.13324500000000006</v>
      </c>
      <c r="B817" s="1">
        <v>505.99700000000001</v>
      </c>
      <c r="C817" s="1"/>
      <c r="D817" s="1"/>
      <c r="E817" s="1">
        <v>0.28485399999999972</v>
      </c>
      <c r="F817" s="1">
        <v>615.2627</v>
      </c>
    </row>
    <row r="818" spans="1:6" x14ac:dyDescent="0.15">
      <c r="A818" s="1">
        <v>0.13351199999999919</v>
      </c>
      <c r="B818" s="1">
        <v>506.346</v>
      </c>
      <c r="C818" s="1"/>
      <c r="D818" s="1"/>
      <c r="E818" s="1">
        <v>0.28460799999999997</v>
      </c>
      <c r="F818" s="1">
        <v>616.46890000000008</v>
      </c>
    </row>
    <row r="819" spans="1:6" x14ac:dyDescent="0.15">
      <c r="A819" s="1">
        <v>0.13398649999999979</v>
      </c>
      <c r="B819" s="1">
        <v>506.75059999999996</v>
      </c>
      <c r="C819" s="1"/>
      <c r="D819" s="1"/>
      <c r="E819" s="1">
        <v>0.28574549999999999</v>
      </c>
      <c r="F819" s="1">
        <v>617.58680000000004</v>
      </c>
    </row>
    <row r="820" spans="1:6" x14ac:dyDescent="0.15">
      <c r="A820" s="1">
        <v>0.13439449999999953</v>
      </c>
      <c r="B820" s="1">
        <v>507.14850000000001</v>
      </c>
      <c r="C820" s="1"/>
      <c r="D820" s="1"/>
      <c r="E820" s="1">
        <v>0.28682350000000012</v>
      </c>
      <c r="F820" s="1">
        <v>618.53989999999999</v>
      </c>
    </row>
    <row r="821" spans="1:6" x14ac:dyDescent="0.15">
      <c r="A821" s="1">
        <v>0.13494700000000037</v>
      </c>
      <c r="B821" s="1">
        <v>507.25779999999997</v>
      </c>
      <c r="C821" s="1"/>
      <c r="D821" s="1"/>
      <c r="E821" s="1">
        <v>0.2886145</v>
      </c>
      <c r="F821" s="1">
        <v>619.28680000000008</v>
      </c>
    </row>
    <row r="822" spans="1:6" x14ac:dyDescent="0.15">
      <c r="A822" s="1">
        <v>0.13527699999999943</v>
      </c>
      <c r="B822" s="1">
        <v>507.05259999999998</v>
      </c>
      <c r="C822" s="1"/>
      <c r="D822" s="1"/>
      <c r="E822" s="1">
        <v>0.29073550000000026</v>
      </c>
      <c r="F822" s="1">
        <v>619.25900000000001</v>
      </c>
    </row>
    <row r="823" spans="1:6" x14ac:dyDescent="0.15">
      <c r="A823" s="1">
        <v>0.13547149999999997</v>
      </c>
      <c r="B823" s="1">
        <v>506.96340000000004</v>
      </c>
      <c r="C823" s="1"/>
      <c r="D823" s="1"/>
      <c r="E823" s="1">
        <v>0.29156100000000018</v>
      </c>
      <c r="F823" s="1">
        <v>619.32809999999995</v>
      </c>
    </row>
    <row r="824" spans="1:6" x14ac:dyDescent="0.15">
      <c r="A824" s="1">
        <v>0.13556499999999971</v>
      </c>
      <c r="B824" s="1">
        <v>506.85419999999999</v>
      </c>
      <c r="C824" s="1"/>
      <c r="D824" s="1"/>
      <c r="E824" s="1">
        <v>0.29301200000000049</v>
      </c>
      <c r="F824" s="1">
        <v>619.36930000000007</v>
      </c>
    </row>
    <row r="825" spans="1:6" x14ac:dyDescent="0.15">
      <c r="A825" s="1">
        <v>0.13613100000000022</v>
      </c>
      <c r="B825" s="1">
        <v>506.79179999999997</v>
      </c>
      <c r="C825" s="1"/>
      <c r="D825" s="1"/>
      <c r="E825" s="1">
        <v>0.29588049999999999</v>
      </c>
      <c r="F825" s="1">
        <v>619.4239</v>
      </c>
    </row>
    <row r="826" spans="1:6" x14ac:dyDescent="0.15">
      <c r="A826" s="1">
        <v>0.13600400000000068</v>
      </c>
      <c r="B826" s="1">
        <v>507.04590000000002</v>
      </c>
      <c r="C826" s="1"/>
      <c r="D826" s="1"/>
      <c r="E826" s="1">
        <v>0.29671499999999984</v>
      </c>
      <c r="F826" s="1">
        <v>619.46510000000001</v>
      </c>
    </row>
    <row r="827" spans="1:6" x14ac:dyDescent="0.15">
      <c r="A827" s="1">
        <v>0.13605499999999981</v>
      </c>
      <c r="B827" s="1">
        <v>507.29899999999998</v>
      </c>
      <c r="C827" s="1"/>
      <c r="D827" s="1"/>
      <c r="E827" s="1">
        <v>0.29806100000000013</v>
      </c>
      <c r="F827" s="1">
        <v>619.54759999999999</v>
      </c>
    </row>
    <row r="828" spans="1:6" x14ac:dyDescent="0.15">
      <c r="A828" s="1">
        <v>0.13650200000000012</v>
      </c>
      <c r="B828" s="1">
        <v>507.57329999999996</v>
      </c>
      <c r="C828" s="1"/>
      <c r="D828" s="1"/>
      <c r="E828" s="1">
        <v>0.30009099999999966</v>
      </c>
      <c r="F828" s="1">
        <v>619.61569999999995</v>
      </c>
    </row>
    <row r="829" spans="1:6" x14ac:dyDescent="0.15">
      <c r="A829" s="1">
        <v>0.13697399999999949</v>
      </c>
      <c r="B829" s="1">
        <v>507.83409999999998</v>
      </c>
      <c r="C829" s="1"/>
      <c r="D829" s="1"/>
      <c r="E829" s="1">
        <v>0.30153300000000005</v>
      </c>
      <c r="F829" s="1">
        <v>619.69140000000004</v>
      </c>
    </row>
    <row r="830" spans="1:6" x14ac:dyDescent="0.15">
      <c r="A830" s="1">
        <v>0.13713249999999944</v>
      </c>
      <c r="B830" s="1">
        <v>508.08820000000003</v>
      </c>
      <c r="C830" s="1"/>
      <c r="D830" s="1"/>
      <c r="E830" s="1">
        <v>0.30304300000000062</v>
      </c>
      <c r="F830" s="1">
        <v>619.75280000000009</v>
      </c>
    </row>
    <row r="831" spans="1:6" x14ac:dyDescent="0.15">
      <c r="A831" s="1">
        <v>0.1373325000000003</v>
      </c>
      <c r="B831" s="1">
        <v>508.33459999999997</v>
      </c>
      <c r="C831" s="1"/>
      <c r="D831" s="1"/>
      <c r="E831" s="1">
        <v>0.30615000000000014</v>
      </c>
      <c r="F831" s="1">
        <v>619.80740000000003</v>
      </c>
    </row>
    <row r="832" spans="1:6" x14ac:dyDescent="0.15">
      <c r="A832" s="1">
        <v>0.13759599999999983</v>
      </c>
      <c r="B832" s="1">
        <v>508.53300000000002</v>
      </c>
      <c r="C832" s="1"/>
      <c r="D832" s="1"/>
      <c r="E832" s="1">
        <v>0.30756850000000036</v>
      </c>
      <c r="F832" s="1">
        <v>619.81510000000003</v>
      </c>
    </row>
    <row r="833" spans="1:6" x14ac:dyDescent="0.15">
      <c r="A833" s="1">
        <v>0.137826</v>
      </c>
      <c r="B833" s="1">
        <v>508.91750000000002</v>
      </c>
      <c r="C833" s="1"/>
      <c r="D833" s="1"/>
      <c r="E833" s="1">
        <v>0.31014149999999985</v>
      </c>
      <c r="F833" s="1">
        <v>619.86980000000005</v>
      </c>
    </row>
    <row r="834" spans="1:6" x14ac:dyDescent="0.15">
      <c r="A834" s="1">
        <v>0.1380290000000004</v>
      </c>
      <c r="B834" s="1">
        <v>509.41800000000001</v>
      </c>
      <c r="C834" s="1"/>
      <c r="D834" s="1"/>
      <c r="E834" s="1">
        <v>0.31160250000000067</v>
      </c>
      <c r="F834" s="1">
        <v>619.87649999999996</v>
      </c>
    </row>
    <row r="835" spans="1:6" x14ac:dyDescent="0.15">
      <c r="A835" s="1">
        <v>0.13854999999999995</v>
      </c>
      <c r="B835" s="1">
        <v>509.92520000000002</v>
      </c>
      <c r="C835" s="1"/>
      <c r="D835" s="1"/>
      <c r="E835" s="1">
        <v>0.3137414999999999</v>
      </c>
      <c r="F835" s="1">
        <v>619.91769999999997</v>
      </c>
    </row>
    <row r="836" spans="1:6" x14ac:dyDescent="0.15">
      <c r="A836" s="1">
        <v>0.13914599999999977</v>
      </c>
      <c r="B836" s="1">
        <v>510.43920000000003</v>
      </c>
      <c r="C836" s="1"/>
      <c r="D836" s="1"/>
      <c r="E836" s="1">
        <v>0.31557849999999954</v>
      </c>
      <c r="F836" s="1">
        <v>619.89659999999992</v>
      </c>
    </row>
    <row r="837" spans="1:6" x14ac:dyDescent="0.15">
      <c r="A837" s="1">
        <v>0.13914900000000019</v>
      </c>
      <c r="B837" s="1">
        <v>510.63759999999996</v>
      </c>
      <c r="C837" s="1"/>
      <c r="D837" s="1"/>
      <c r="E837" s="1">
        <v>0.3181200000000004</v>
      </c>
      <c r="F837" s="1">
        <v>619.24559999999997</v>
      </c>
    </row>
    <row r="838" spans="1:6" x14ac:dyDescent="0.15">
      <c r="A838" s="1">
        <v>0.13936050000000044</v>
      </c>
      <c r="B838" s="1">
        <v>510.50049999999999</v>
      </c>
      <c r="C838" s="1"/>
      <c r="D838" s="1"/>
      <c r="E838" s="1">
        <v>0.32117100000000054</v>
      </c>
      <c r="F838" s="1">
        <v>618.57339999999999</v>
      </c>
    </row>
    <row r="839" spans="1:6" x14ac:dyDescent="0.15">
      <c r="A839" s="1">
        <v>0.13968549999999968</v>
      </c>
      <c r="B839" s="1">
        <v>510.43240000000003</v>
      </c>
      <c r="C839" s="1"/>
      <c r="D839" s="1"/>
      <c r="E839" s="1">
        <v>0.3234240000000006</v>
      </c>
      <c r="F839" s="1">
        <v>618.27240000000006</v>
      </c>
    </row>
    <row r="840" spans="1:6" x14ac:dyDescent="0.15">
      <c r="A840" s="1">
        <v>0.13996399999999998</v>
      </c>
      <c r="B840" s="1">
        <v>510.37779999999998</v>
      </c>
      <c r="C840" s="1"/>
      <c r="D840" s="1"/>
      <c r="E840" s="1">
        <v>0.32453799999999999</v>
      </c>
      <c r="F840" s="1">
        <v>618.27240000000006</v>
      </c>
    </row>
    <row r="841" spans="1:6" x14ac:dyDescent="0.15">
      <c r="A841" s="1">
        <v>0.13976999999999995</v>
      </c>
      <c r="B841" s="1">
        <v>510.32979999999998</v>
      </c>
      <c r="C841" s="1"/>
      <c r="D841" s="1"/>
      <c r="E841" s="1">
        <v>0.32647799999999982</v>
      </c>
      <c r="F841" s="1">
        <v>617.14099999999996</v>
      </c>
    </row>
    <row r="842" spans="1:6" x14ac:dyDescent="0.15">
      <c r="A842" s="1">
        <v>0.14007749999999985</v>
      </c>
      <c r="B842" s="1">
        <v>510.56959999999998</v>
      </c>
      <c r="C842" s="1"/>
      <c r="D842" s="1"/>
      <c r="E842" s="1">
        <v>0.3275020000000004</v>
      </c>
      <c r="F842" s="1">
        <v>616.86009999999999</v>
      </c>
    </row>
    <row r="843" spans="1:6" x14ac:dyDescent="0.15">
      <c r="A843" s="1">
        <v>0.14039200000000029</v>
      </c>
      <c r="B843" s="1">
        <v>510.84379999999999</v>
      </c>
      <c r="C843" s="1"/>
      <c r="D843" s="1"/>
      <c r="E843" s="1">
        <v>0.32913099999999984</v>
      </c>
      <c r="F843" s="1">
        <v>616.66830000000004</v>
      </c>
    </row>
    <row r="844" spans="1:6" x14ac:dyDescent="0.15">
      <c r="A844" s="1">
        <v>0.14061650000000014</v>
      </c>
      <c r="B844" s="1">
        <v>511.12470000000002</v>
      </c>
      <c r="C844" s="1"/>
      <c r="D844" s="1"/>
      <c r="E844" s="1">
        <v>0.3306994999999997</v>
      </c>
      <c r="F844" s="1">
        <v>616.57240000000002</v>
      </c>
    </row>
    <row r="845" spans="1:6" x14ac:dyDescent="0.15">
      <c r="A845" s="1">
        <v>0.14073350000000007</v>
      </c>
      <c r="B845" s="1">
        <v>511.37109999999996</v>
      </c>
      <c r="C845" s="1"/>
      <c r="D845" s="1"/>
      <c r="E845" s="1">
        <v>0.33105450000000047</v>
      </c>
      <c r="F845" s="1">
        <v>616.52440000000001</v>
      </c>
    </row>
    <row r="846" spans="1:6" x14ac:dyDescent="0.15">
      <c r="A846" s="1">
        <v>0.14089399999999985</v>
      </c>
      <c r="B846" s="1">
        <v>511.59070000000003</v>
      </c>
      <c r="C846" s="1"/>
      <c r="D846" s="1"/>
      <c r="E846" s="1">
        <v>0.33292500000000036</v>
      </c>
      <c r="F846" s="1">
        <v>616.81209999999999</v>
      </c>
    </row>
    <row r="847" spans="1:6" x14ac:dyDescent="0.15">
      <c r="A847" s="1">
        <v>0.14095150000000034</v>
      </c>
      <c r="B847" s="1">
        <v>511.85820000000001</v>
      </c>
      <c r="C847" s="1"/>
      <c r="D847" s="1"/>
      <c r="E847" s="1">
        <v>0.33453350000000004</v>
      </c>
      <c r="F847" s="1">
        <v>617.08630000000005</v>
      </c>
    </row>
    <row r="848" spans="1:6" x14ac:dyDescent="0.15">
      <c r="A848" s="1">
        <v>0.14120750000000015</v>
      </c>
      <c r="B848" s="1">
        <v>512.09119999999996</v>
      </c>
      <c r="C848" s="1"/>
      <c r="D848" s="1"/>
      <c r="E848" s="1">
        <v>0.33445949999999991</v>
      </c>
      <c r="F848" s="1">
        <v>617.36059999999998</v>
      </c>
    </row>
    <row r="849" spans="5:6" x14ac:dyDescent="0.15">
      <c r="E849" s="1">
        <v>0.33640049999999988</v>
      </c>
      <c r="F849" s="1">
        <v>617.61369999999999</v>
      </c>
    </row>
    <row r="850" spans="5:6" x14ac:dyDescent="0.15">
      <c r="E850" s="1">
        <v>0.33797500000000014</v>
      </c>
      <c r="F850" s="1">
        <v>617.79969999999992</v>
      </c>
    </row>
    <row r="851" spans="5:6" x14ac:dyDescent="0.15">
      <c r="E851" s="1">
        <v>0.33903550000000005</v>
      </c>
      <c r="F851" s="1">
        <v>617.9914</v>
      </c>
    </row>
    <row r="852" spans="5:6" x14ac:dyDescent="0.15">
      <c r="E852" s="1">
        <v>0.33998250000000052</v>
      </c>
      <c r="F852" s="1">
        <v>618.13530000000003</v>
      </c>
    </row>
    <row r="853" spans="5:6" x14ac:dyDescent="0.15">
      <c r="E853" s="1">
        <v>0.341777</v>
      </c>
      <c r="F853" s="1">
        <v>618.31359999999995</v>
      </c>
    </row>
    <row r="854" spans="5:6" x14ac:dyDescent="0.15">
      <c r="E854" s="1">
        <v>0.34333449999999965</v>
      </c>
      <c r="F854" s="1">
        <v>618.45740000000001</v>
      </c>
    </row>
    <row r="855" spans="5:6" x14ac:dyDescent="0.15">
      <c r="E855" s="1">
        <v>0.34509150000000055</v>
      </c>
      <c r="F855" s="1">
        <v>618.88890000000004</v>
      </c>
    </row>
    <row r="856" spans="5:6" x14ac:dyDescent="0.15">
      <c r="E856" s="1">
        <v>0.34639100000000012</v>
      </c>
      <c r="F856" s="1">
        <v>619.23890000000006</v>
      </c>
    </row>
    <row r="857" spans="5:6" x14ac:dyDescent="0.15">
      <c r="E857" s="1">
        <v>0.34829899999999947</v>
      </c>
      <c r="F857" s="1">
        <v>619.7672</v>
      </c>
    </row>
    <row r="858" spans="5:6" x14ac:dyDescent="0.15">
      <c r="E858" s="1">
        <v>0.35047050000000013</v>
      </c>
      <c r="F858" s="1">
        <v>619.88319999999999</v>
      </c>
    </row>
    <row r="859" spans="5:6" x14ac:dyDescent="0.15">
      <c r="E859" s="1">
        <v>0.35429399999999989</v>
      </c>
      <c r="F859" s="1">
        <v>619.06050000000005</v>
      </c>
    </row>
    <row r="860" spans="5:6" x14ac:dyDescent="0.15">
      <c r="E860" s="1">
        <v>0.35978149999999998</v>
      </c>
      <c r="F860" s="1">
        <v>619.06050000000005</v>
      </c>
    </row>
    <row r="861" spans="5:6" x14ac:dyDescent="0.15">
      <c r="E861" s="9">
        <v>10.334049</v>
      </c>
      <c r="F861" s="9">
        <v>619.06050000000005</v>
      </c>
    </row>
    <row r="862" spans="5:6" x14ac:dyDescent="0.15">
      <c r="E862" s="9">
        <v>10.375666000000001</v>
      </c>
      <c r="F862" s="9">
        <v>619.06050000000005</v>
      </c>
    </row>
    <row r="863" spans="5:6" x14ac:dyDescent="0.15">
      <c r="E863" s="9">
        <v>10.378755</v>
      </c>
      <c r="F863" s="9">
        <v>619.06050000000005</v>
      </c>
    </row>
    <row r="864" spans="5:6" x14ac:dyDescent="0.15">
      <c r="E864" s="9">
        <v>7.3185400000000005</v>
      </c>
      <c r="F864" s="9">
        <v>619.06050000000005</v>
      </c>
    </row>
    <row r="865" spans="5:6" x14ac:dyDescent="0.15">
      <c r="E865" s="9">
        <v>7.3523300000000003</v>
      </c>
      <c r="F865" s="9">
        <v>619.06050000000005</v>
      </c>
    </row>
    <row r="866" spans="5:6" x14ac:dyDescent="0.15">
      <c r="E866" s="9">
        <v>7.3724080000000001</v>
      </c>
      <c r="F866" s="9">
        <v>619.06050000000005</v>
      </c>
    </row>
  </sheetData>
  <mergeCells count="12">
    <mergeCell ref="AL3:AM3"/>
    <mergeCell ref="AC3:AD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48"/>
  <sheetViews>
    <sheetView topLeftCell="A2" zoomScale="70" zoomScaleNormal="70" workbookViewId="0">
      <selection activeCell="AC25" sqref="AC25"/>
    </sheetView>
  </sheetViews>
  <sheetFormatPr defaultRowHeight="13.5" x14ac:dyDescent="0.15"/>
  <cols>
    <col min="29" max="29" width="9" customWidth="1"/>
  </cols>
  <sheetData>
    <row r="1" spans="1:55" ht="40.5" x14ac:dyDescent="0.15">
      <c r="A1" s="2" t="s">
        <v>4</v>
      </c>
      <c r="B1" s="2" t="s">
        <v>47</v>
      </c>
      <c r="C1" s="2"/>
      <c r="D1" s="2" t="s">
        <v>48</v>
      </c>
      <c r="E1" s="2"/>
      <c r="F1" s="2" t="s">
        <v>49</v>
      </c>
      <c r="G1" s="36" t="s">
        <v>17</v>
      </c>
      <c r="H1" s="36"/>
      <c r="I1" s="36"/>
      <c r="J1" s="36"/>
      <c r="K1" s="36"/>
      <c r="L1" s="36"/>
      <c r="M1" s="36"/>
      <c r="N1" s="36"/>
      <c r="O1" s="36"/>
      <c r="P1" s="36"/>
      <c r="R1" s="36" t="s">
        <v>28</v>
      </c>
      <c r="S1" s="36"/>
      <c r="T1" s="36"/>
      <c r="U1" s="36"/>
      <c r="V1" s="36"/>
      <c r="W1" s="36"/>
      <c r="X1" s="36"/>
      <c r="Y1" s="36"/>
      <c r="Z1" s="36"/>
      <c r="AA1" s="36"/>
      <c r="AC1" s="2" t="s">
        <v>80</v>
      </c>
    </row>
    <row r="2" spans="1:55" x14ac:dyDescent="0.15">
      <c r="G2" s="3"/>
      <c r="H2" s="3"/>
      <c r="I2" s="36" t="s">
        <v>18</v>
      </c>
      <c r="J2" s="36"/>
      <c r="K2" s="36" t="s">
        <v>19</v>
      </c>
      <c r="L2" s="36"/>
      <c r="M2" s="3"/>
      <c r="N2" s="3"/>
      <c r="O2" s="3"/>
      <c r="P2" s="3"/>
      <c r="R2" s="3" t="s">
        <v>37</v>
      </c>
      <c r="S2" s="3"/>
      <c r="T2" s="36" t="s">
        <v>6</v>
      </c>
      <c r="U2" s="36"/>
      <c r="V2" s="36" t="s">
        <v>7</v>
      </c>
      <c r="W2" s="36"/>
      <c r="X2" s="3"/>
      <c r="Y2" s="3"/>
      <c r="Z2" s="3"/>
      <c r="AA2" s="3"/>
      <c r="AG2" t="s">
        <v>125</v>
      </c>
      <c r="AL2" t="s">
        <v>130</v>
      </c>
      <c r="AQ2" t="s">
        <v>160</v>
      </c>
      <c r="AS2" t="s">
        <v>162</v>
      </c>
      <c r="AV2" t="s">
        <v>141</v>
      </c>
    </row>
    <row r="3" spans="1:55" x14ac:dyDescent="0.15">
      <c r="G3" s="4"/>
      <c r="H3" s="4"/>
      <c r="I3" s="37">
        <v>1</v>
      </c>
      <c r="J3" s="37"/>
      <c r="K3" s="37">
        <v>2</v>
      </c>
      <c r="L3" s="37"/>
      <c r="M3" s="4"/>
      <c r="N3" s="3"/>
      <c r="O3" s="3"/>
      <c r="P3" s="3"/>
      <c r="R3" s="4"/>
      <c r="S3" s="4"/>
      <c r="T3" s="37">
        <v>1</v>
      </c>
      <c r="U3" s="37"/>
      <c r="V3" s="37">
        <v>2</v>
      </c>
      <c r="W3" s="37"/>
      <c r="X3" s="4"/>
      <c r="Y3" s="3"/>
      <c r="Z3" s="3"/>
      <c r="AA3" s="3"/>
      <c r="AG3" s="39" t="s">
        <v>121</v>
      </c>
      <c r="AH3" s="39"/>
      <c r="AL3" s="39" t="s">
        <v>137</v>
      </c>
      <c r="AM3" s="39"/>
      <c r="AQ3" s="1" t="s">
        <v>147</v>
      </c>
      <c r="AS3" s="1" t="s">
        <v>138</v>
      </c>
      <c r="AT3" s="1"/>
      <c r="AV3" s="39" t="s">
        <v>145</v>
      </c>
      <c r="AW3" s="39"/>
    </row>
    <row r="4" spans="1:55" x14ac:dyDescent="0.15">
      <c r="G4" s="4" t="s">
        <v>0</v>
      </c>
      <c r="H4" s="4" t="s">
        <v>20</v>
      </c>
      <c r="I4" s="4" t="s">
        <v>1</v>
      </c>
      <c r="J4" s="4" t="s">
        <v>2</v>
      </c>
      <c r="K4" s="4" t="s">
        <v>1</v>
      </c>
      <c r="L4" s="4" t="s">
        <v>2</v>
      </c>
      <c r="M4" s="4" t="s">
        <v>3</v>
      </c>
      <c r="N4" s="4" t="s">
        <v>21</v>
      </c>
      <c r="O4" s="5" t="s">
        <v>22</v>
      </c>
      <c r="P4" s="6" t="s">
        <v>23</v>
      </c>
      <c r="R4" s="4" t="s">
        <v>0</v>
      </c>
      <c r="S4" s="4" t="s">
        <v>8</v>
      </c>
      <c r="T4" s="4" t="s">
        <v>1</v>
      </c>
      <c r="U4" s="4" t="s">
        <v>2</v>
      </c>
      <c r="V4" s="4" t="s">
        <v>1</v>
      </c>
      <c r="W4" s="4" t="s">
        <v>2</v>
      </c>
      <c r="X4" s="4" t="s">
        <v>3</v>
      </c>
      <c r="Y4" s="4" t="s">
        <v>9</v>
      </c>
      <c r="Z4" s="5" t="s">
        <v>10</v>
      </c>
      <c r="AA4" s="6" t="s">
        <v>11</v>
      </c>
      <c r="AC4" s="4" t="s">
        <v>0</v>
      </c>
      <c r="AD4" t="s">
        <v>3</v>
      </c>
      <c r="AF4">
        <f>MAX(AG5:AG45)</f>
        <v>806.09012499999994</v>
      </c>
      <c r="AG4" s="1" t="s">
        <v>0</v>
      </c>
      <c r="AH4" s="1" t="s">
        <v>122</v>
      </c>
      <c r="AI4" t="s">
        <v>123</v>
      </c>
      <c r="AJ4" t="s">
        <v>124</v>
      </c>
      <c r="AK4">
        <f>MAX(AL5:AL45)</f>
        <v>459.48506250000003</v>
      </c>
      <c r="AL4" s="1" t="s">
        <v>0</v>
      </c>
      <c r="AM4" s="1" t="s">
        <v>122</v>
      </c>
      <c r="AN4" t="s">
        <v>123</v>
      </c>
      <c r="AO4" t="s">
        <v>124</v>
      </c>
      <c r="AQ4" s="1" t="s">
        <v>0</v>
      </c>
      <c r="AS4" s="1" t="s">
        <v>0</v>
      </c>
      <c r="AT4" s="1" t="s">
        <v>6</v>
      </c>
      <c r="AV4" s="1" t="s">
        <v>0</v>
      </c>
      <c r="AW4" s="1" t="s">
        <v>6</v>
      </c>
      <c r="AX4" t="s">
        <v>7</v>
      </c>
      <c r="AY4" t="s">
        <v>124</v>
      </c>
      <c r="AZ4" t="s">
        <v>131</v>
      </c>
      <c r="BA4" t="s">
        <v>132</v>
      </c>
      <c r="BB4" t="s">
        <v>133</v>
      </c>
      <c r="BC4" t="s">
        <v>134</v>
      </c>
    </row>
    <row r="5" spans="1:55" x14ac:dyDescent="0.15">
      <c r="A5" s="1">
        <v>0</v>
      </c>
      <c r="B5" s="1">
        <v>1.322782E-2</v>
      </c>
      <c r="C5" s="1">
        <v>0</v>
      </c>
      <c r="D5" s="1">
        <v>6.7083950000000003E-2</v>
      </c>
      <c r="E5" s="1">
        <v>0</v>
      </c>
      <c r="F5" s="1">
        <v>2.6455639999999999E-2</v>
      </c>
      <c r="G5" s="1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f>SQRT(POWER(I5-K5,2)+POWER(J5-L5,2))</f>
        <v>0</v>
      </c>
      <c r="N5">
        <f>J5-L5</f>
        <v>0</v>
      </c>
      <c r="O5" s="7">
        <f>M5-N5</f>
        <v>0</v>
      </c>
      <c r="P5">
        <f>M5-H5</f>
        <v>0</v>
      </c>
      <c r="R5" s="1">
        <v>0</v>
      </c>
      <c r="S5">
        <v>0</v>
      </c>
      <c r="T5">
        <v>0</v>
      </c>
      <c r="U5">
        <v>0</v>
      </c>
      <c r="V5">
        <v>0</v>
      </c>
      <c r="W5">
        <v>0</v>
      </c>
      <c r="X5" s="1">
        <f>SQRT(POWER(T5-V5,2)+POWER(U5-W5,2))</f>
        <v>0</v>
      </c>
      <c r="Y5">
        <f>U5-W5</f>
        <v>0</v>
      </c>
      <c r="Z5" s="7">
        <f>X5-Y5</f>
        <v>0</v>
      </c>
      <c r="AA5">
        <f>X5-S5</f>
        <v>0</v>
      </c>
      <c r="AC5">
        <v>0</v>
      </c>
      <c r="AD5">
        <v>0</v>
      </c>
      <c r="AE5">
        <f>AC5/140*200</f>
        <v>0</v>
      </c>
      <c r="AG5">
        <v>0</v>
      </c>
      <c r="AJ5">
        <v>0</v>
      </c>
      <c r="AL5">
        <v>0</v>
      </c>
      <c r="AM5">
        <v>0</v>
      </c>
      <c r="AN5">
        <v>0</v>
      </c>
      <c r="AO5">
        <f>AM5-AN5</f>
        <v>0</v>
      </c>
      <c r="AQ5">
        <v>0</v>
      </c>
      <c r="AS5" s="31">
        <v>0</v>
      </c>
      <c r="AV5">
        <v>0</v>
      </c>
      <c r="AW5" s="31">
        <v>0</v>
      </c>
      <c r="AX5">
        <v>0</v>
      </c>
      <c r="AY5">
        <f>AW5-AX5</f>
        <v>0</v>
      </c>
      <c r="AZ5">
        <v>0</v>
      </c>
      <c r="BA5">
        <v>0</v>
      </c>
      <c r="BB5">
        <f>AW5-AZ5</f>
        <v>0</v>
      </c>
      <c r="BC5">
        <f>AX5-AZ5</f>
        <v>0</v>
      </c>
    </row>
    <row r="6" spans="1:55" x14ac:dyDescent="0.15">
      <c r="A6" s="1">
        <v>4.8299999999999906E-4</v>
      </c>
      <c r="B6" s="1">
        <v>2.3573870000000001</v>
      </c>
      <c r="C6" s="1">
        <v>2.9999999999999645E-6</v>
      </c>
      <c r="D6" s="1">
        <v>1.2358560000000001</v>
      </c>
      <c r="E6" s="1">
        <v>-1.8000000000000004E-5</v>
      </c>
      <c r="F6" s="1">
        <v>0.49982270000000001</v>
      </c>
      <c r="G6">
        <v>2.6396809999999999</v>
      </c>
      <c r="H6">
        <v>4.0000000000000001E-3</v>
      </c>
      <c r="I6">
        <v>-1.9583210814744234E-5</v>
      </c>
      <c r="J6">
        <v>2.7938124258071184E-3</v>
      </c>
      <c r="K6">
        <v>-6.9350120611488819E-5</v>
      </c>
      <c r="L6">
        <v>2.4389638565480709E-3</v>
      </c>
      <c r="M6" s="1">
        <f t="shared" ref="M6:M69" si="0">SQRT(POWER(I6-K6,2)+POWER(J6-L6,2))</f>
        <v>3.583214372821006E-4</v>
      </c>
      <c r="N6">
        <f t="shared" ref="N6:N69" si="1">J6-L6</f>
        <v>3.5484856925904751E-4</v>
      </c>
      <c r="O6" s="7">
        <f t="shared" ref="O6:O69" si="2">M6-N6</f>
        <v>3.4728680230530903E-6</v>
      </c>
      <c r="P6">
        <f t="shared" ref="P6:P69" si="3">M6-H6</f>
        <v>-3.6416785627178994E-3</v>
      </c>
      <c r="R6">
        <v>13.20903</v>
      </c>
      <c r="S6">
        <v>0.02</v>
      </c>
      <c r="T6">
        <v>-9.6414012659806758E-5</v>
      </c>
      <c r="U6">
        <v>1.3951376080513E-2</v>
      </c>
      <c r="V6">
        <v>-3.4717799280770123E-4</v>
      </c>
      <c r="W6">
        <v>1.2239398434758186E-2</v>
      </c>
      <c r="X6" s="1">
        <f t="shared" ref="X6:X46" si="4">SQRT(POWER(T6-V6,2)+POWER(U6-W6,2))</f>
        <v>1.7302456569238396E-3</v>
      </c>
      <c r="Y6">
        <f t="shared" ref="Y6:Y46" si="5">U6-W6</f>
        <v>1.7119776457548141E-3</v>
      </c>
      <c r="Z6" s="7">
        <f t="shared" ref="Z6:Z46" si="6">X6-Y6</f>
        <v>1.8268011169025444E-5</v>
      </c>
      <c r="AA6">
        <f t="shared" ref="AA6:AA46" si="7">X6-S6</f>
        <v>-1.826975434307616E-2</v>
      </c>
      <c r="AC6">
        <v>6.1438666992187496</v>
      </c>
      <c r="AD6">
        <v>9.6540767623027343E-4</v>
      </c>
      <c r="AE6">
        <f t="shared" ref="AE6:AE69" si="8">AC6/140*200</f>
        <v>8.7769524274553561</v>
      </c>
      <c r="AG6">
        <v>18.261652343750001</v>
      </c>
      <c r="AJ6">
        <v>5.5390173656633124E-6</v>
      </c>
      <c r="AL6">
        <v>9.6114873046875005</v>
      </c>
      <c r="AM6">
        <v>4.3438110878923908E-5</v>
      </c>
      <c r="AN6">
        <v>5.8898604038404301E-7</v>
      </c>
      <c r="AO6">
        <f t="shared" ref="AO6:AO45" si="9">AM6-AN6</f>
        <v>4.2849124838539865E-5</v>
      </c>
      <c r="AQ6">
        <v>15.3782783203125</v>
      </c>
      <c r="AS6" s="31">
        <v>14.417158203125</v>
      </c>
      <c r="AW6" s="31">
        <v>2.438946467009373E-8</v>
      </c>
      <c r="AX6">
        <v>4.3412092054495588E-7</v>
      </c>
      <c r="AY6">
        <f t="shared" ref="AY6:AY45" si="10">AW6-AX6</f>
        <v>-4.0973145587486215E-7</v>
      </c>
      <c r="AZ6">
        <v>-1.7462220966990571E-6</v>
      </c>
      <c r="BA6">
        <v>4.0029817682807334E-7</v>
      </c>
      <c r="BB6">
        <f t="shared" ref="BB6:BB45" si="11">AW6-AZ6</f>
        <v>1.7706115613691509E-6</v>
      </c>
      <c r="BC6">
        <f t="shared" ref="BC6:BC45" si="12">AX6-AZ6</f>
        <v>2.180343017244013E-6</v>
      </c>
    </row>
    <row r="7" spans="1:55" x14ac:dyDescent="0.15">
      <c r="A7" s="1">
        <v>-1.810000000000006E-4</v>
      </c>
      <c r="B7" s="1">
        <v>5.7011909999999997</v>
      </c>
      <c r="C7" s="1">
        <v>-3.5449999999999978E-4</v>
      </c>
      <c r="D7" s="1">
        <v>4.830044</v>
      </c>
      <c r="E7" s="1">
        <v>2.5150000000000866E-4</v>
      </c>
      <c r="F7" s="1">
        <v>1.5400959999999999</v>
      </c>
      <c r="G7">
        <v>5.2790499999999998</v>
      </c>
      <c r="H7">
        <v>8.0000000000000002E-3</v>
      </c>
      <c r="I7">
        <v>-3.9464099245378748E-5</v>
      </c>
      <c r="J7">
        <v>5.5871685035526752E-3</v>
      </c>
      <c r="K7">
        <v>-1.3859364844392985E-4</v>
      </c>
      <c r="L7">
        <v>4.8722992651164532E-3</v>
      </c>
      <c r="M7" s="1">
        <f t="shared" si="0"/>
        <v>7.2170956456644813E-4</v>
      </c>
      <c r="N7">
        <f t="shared" si="1"/>
        <v>7.1486923843622208E-4</v>
      </c>
      <c r="O7" s="7">
        <f t="shared" si="2"/>
        <v>6.8403261302260512E-6</v>
      </c>
      <c r="P7">
        <f t="shared" si="3"/>
        <v>-7.2782904354335518E-3</v>
      </c>
      <c r="R7">
        <v>26.43261</v>
      </c>
      <c r="S7">
        <v>0.04</v>
      </c>
      <c r="T7">
        <v>-1.9559657084755599E-4</v>
      </c>
      <c r="U7">
        <v>2.7888951823115349E-2</v>
      </c>
      <c r="V7">
        <v>-6.923917680978775E-4</v>
      </c>
      <c r="W7">
        <v>2.4459021165966988E-2</v>
      </c>
      <c r="X7" s="1">
        <f t="shared" si="4"/>
        <v>3.465722115354486E-3</v>
      </c>
      <c r="Y7">
        <f t="shared" si="5"/>
        <v>3.4299306571483612E-3</v>
      </c>
      <c r="Z7" s="7">
        <f t="shared" si="6"/>
        <v>3.5791458206124813E-5</v>
      </c>
      <c r="AA7">
        <f t="shared" si="7"/>
        <v>-3.6534277884645514E-2</v>
      </c>
      <c r="AC7">
        <v>12.294639648437499</v>
      </c>
      <c r="AD7">
        <v>1.9191724623900742E-3</v>
      </c>
      <c r="AE7">
        <f t="shared" si="8"/>
        <v>17.563770926339284</v>
      </c>
      <c r="AG7">
        <v>68.893953124999996</v>
      </c>
      <c r="AJ7">
        <v>3.0054254457354546E-3</v>
      </c>
      <c r="AL7">
        <v>36.269257812500001</v>
      </c>
      <c r="AM7">
        <v>2.9056097846478224E-3</v>
      </c>
      <c r="AN7">
        <v>6.2969513237476349E-4</v>
      </c>
      <c r="AO7">
        <f t="shared" si="9"/>
        <v>2.2759146522730589E-3</v>
      </c>
      <c r="AQ7">
        <v>58.017488281250003</v>
      </c>
      <c r="AS7" s="31">
        <v>54.392042968749998</v>
      </c>
      <c r="AW7" s="31">
        <v>4.9156672321259975E-4</v>
      </c>
      <c r="AX7">
        <v>3.1939049949869514E-4</v>
      </c>
      <c r="AY7">
        <f t="shared" si="10"/>
        <v>1.7217622371390462E-4</v>
      </c>
      <c r="AZ7">
        <v>4.8732219147495925E-4</v>
      </c>
      <c r="BA7">
        <v>5.039864918217063E-4</v>
      </c>
      <c r="BB7">
        <f t="shared" si="11"/>
        <v>4.2445317376405001E-6</v>
      </c>
      <c r="BC7">
        <f t="shared" si="12"/>
        <v>-1.6793169197626412E-4</v>
      </c>
    </row>
    <row r="8" spans="1:55" x14ac:dyDescent="0.15">
      <c r="A8" s="1">
        <v>4.1999999999997595E-4</v>
      </c>
      <c r="B8" s="1">
        <v>6.2888840000000004</v>
      </c>
      <c r="C8" s="1">
        <v>1.0499999999999876E-5</v>
      </c>
      <c r="D8" s="1">
        <v>7.0258630000000002</v>
      </c>
      <c r="E8" s="1">
        <v>3.1749999999999834E-4</v>
      </c>
      <c r="F8" s="1">
        <v>3.30979</v>
      </c>
      <c r="G8">
        <v>9.239001</v>
      </c>
      <c r="H8">
        <v>1.4E-2</v>
      </c>
      <c r="I8">
        <v>-6.9745809014420956E-5</v>
      </c>
      <c r="J8">
        <v>9.7757996991276741E-3</v>
      </c>
      <c r="K8">
        <v>-2.4241054779849946E-4</v>
      </c>
      <c r="L8">
        <v>8.5370112210512161E-3</v>
      </c>
      <c r="M8" s="1">
        <f t="shared" si="0"/>
        <v>1.2507637688366101E-3</v>
      </c>
      <c r="N8">
        <f t="shared" si="1"/>
        <v>1.238788478076458E-3</v>
      </c>
      <c r="O8" s="7">
        <f t="shared" si="2"/>
        <v>1.1975290760152073E-5</v>
      </c>
      <c r="P8">
        <f t="shared" si="3"/>
        <v>-1.2749236231163391E-2</v>
      </c>
      <c r="R8">
        <v>46.30415</v>
      </c>
      <c r="S8">
        <v>7.0000000000000007E-2</v>
      </c>
      <c r="T8">
        <v>-3.49674082826823E-4</v>
      </c>
      <c r="U8">
        <v>4.8769686371088028E-2</v>
      </c>
      <c r="V8">
        <v>-1.207884750328958E-3</v>
      </c>
      <c r="W8">
        <v>4.2871195822954178E-2</v>
      </c>
      <c r="X8" s="1">
        <f t="shared" si="4"/>
        <v>5.9605969748204608E-3</v>
      </c>
      <c r="Y8">
        <f t="shared" si="5"/>
        <v>5.8984905481338501E-3</v>
      </c>
      <c r="Z8" s="7">
        <f t="shared" si="6"/>
        <v>6.2106426686610663E-5</v>
      </c>
      <c r="AA8">
        <f t="shared" si="7"/>
        <v>-6.4039403025179548E-2</v>
      </c>
      <c r="AC8">
        <v>21.536435546875001</v>
      </c>
      <c r="AD8">
        <v>3.3960309614993679E-3</v>
      </c>
      <c r="AE8">
        <f t="shared" si="8"/>
        <v>30.766336495535718</v>
      </c>
      <c r="AG8">
        <v>157.23065625000001</v>
      </c>
      <c r="AJ8">
        <v>2.0594265311956406E-2</v>
      </c>
      <c r="AL8">
        <v>82.757320312499999</v>
      </c>
      <c r="AM8">
        <v>1.4967164024710655E-2</v>
      </c>
      <c r="AN8">
        <v>6.4593544229865074E-3</v>
      </c>
      <c r="AO8">
        <f t="shared" si="9"/>
        <v>8.5078096017241478E-3</v>
      </c>
      <c r="AQ8">
        <v>132.40867187500001</v>
      </c>
      <c r="AS8" s="31">
        <v>124.137984375</v>
      </c>
      <c r="AW8" s="31">
        <v>4.5788679271936417E-3</v>
      </c>
      <c r="AX8">
        <v>3.2458987552672625E-3</v>
      </c>
      <c r="AY8">
        <f t="shared" si="10"/>
        <v>1.3329691719263792E-3</v>
      </c>
      <c r="AZ8">
        <v>4.3499977327883244E-3</v>
      </c>
      <c r="BA8">
        <v>4.307837225496769E-3</v>
      </c>
      <c r="BB8">
        <f t="shared" si="11"/>
        <v>2.2887019440531731E-4</v>
      </c>
      <c r="BC8">
        <f t="shared" si="12"/>
        <v>-1.1040989775210619E-3</v>
      </c>
    </row>
    <row r="9" spans="1:55" x14ac:dyDescent="0.15">
      <c r="A9" s="1">
        <v>4.539999999999822E-4</v>
      </c>
      <c r="B9" s="1">
        <v>7.3631719999999996</v>
      </c>
      <c r="C9" s="1">
        <v>1.6850000000000003E-4</v>
      </c>
      <c r="D9" s="1">
        <v>7.3631719999999996</v>
      </c>
      <c r="E9" s="1">
        <v>4.9250000000003458E-4</v>
      </c>
      <c r="F9" s="1">
        <v>4.5125770000000003</v>
      </c>
      <c r="G9">
        <v>15.183669999999999</v>
      </c>
      <c r="H9">
        <v>2.3E-2</v>
      </c>
      <c r="I9">
        <v>-1.1542217544047162E-4</v>
      </c>
      <c r="J9">
        <v>1.605592668056488E-2</v>
      </c>
      <c r="K9">
        <v>-3.9812357863411307E-4</v>
      </c>
      <c r="L9">
        <v>1.4033583924174309E-2</v>
      </c>
      <c r="M9" s="1">
        <f t="shared" si="0"/>
        <v>2.0420064416384852E-3</v>
      </c>
      <c r="N9">
        <f t="shared" si="1"/>
        <v>2.0223427563905716E-3</v>
      </c>
      <c r="O9" s="7">
        <f t="shared" si="2"/>
        <v>1.9663685247913593E-5</v>
      </c>
      <c r="P9">
        <f t="shared" si="3"/>
        <v>-2.0957993558361514E-2</v>
      </c>
      <c r="R9">
        <v>76.205500000000001</v>
      </c>
      <c r="S9">
        <v>0.115</v>
      </c>
      <c r="T9">
        <v>-5.9088290436193347E-4</v>
      </c>
      <c r="U9">
        <v>8.0032616853713989E-2</v>
      </c>
      <c r="V9">
        <v>-1.9754122477024794E-3</v>
      </c>
      <c r="W9">
        <v>7.0508427917957306E-2</v>
      </c>
      <c r="X9" s="1">
        <f t="shared" si="4"/>
        <v>9.6242971892269106E-3</v>
      </c>
      <c r="Y9">
        <f t="shared" si="5"/>
        <v>9.5241889357566833E-3</v>
      </c>
      <c r="Z9" s="7">
        <f t="shared" si="6"/>
        <v>1.0010825347022724E-4</v>
      </c>
      <c r="AA9">
        <f t="shared" si="7"/>
        <v>-0.10537570281077309</v>
      </c>
      <c r="AC9">
        <v>35.439117187500003</v>
      </c>
      <c r="AD9">
        <v>5.5942106189626898E-3</v>
      </c>
      <c r="AE9">
        <f t="shared" si="8"/>
        <v>50.627310267857148</v>
      </c>
      <c r="AG9">
        <v>266.56268749999998</v>
      </c>
      <c r="AJ9">
        <v>6.8678826093673706E-2</v>
      </c>
      <c r="AL9">
        <v>140.327578125</v>
      </c>
      <c r="AM9">
        <v>4.4477988034486771E-2</v>
      </c>
      <c r="AN9">
        <v>2.5279637426137924E-2</v>
      </c>
      <c r="AO9">
        <f t="shared" si="9"/>
        <v>1.9198350608348846E-2</v>
      </c>
      <c r="AQ9">
        <v>224.48978124999999</v>
      </c>
      <c r="AS9" s="31">
        <v>210.46745312499999</v>
      </c>
      <c r="AW9" s="31">
        <v>1.6485067084431648E-2</v>
      </c>
      <c r="AX9">
        <v>1.2688038870692253E-2</v>
      </c>
      <c r="AY9">
        <f t="shared" si="10"/>
        <v>3.7970282137393951E-3</v>
      </c>
      <c r="AZ9">
        <v>1.5823362395167351E-2</v>
      </c>
      <c r="BA9">
        <v>1.5538102947175503E-2</v>
      </c>
      <c r="BB9">
        <f t="shared" si="11"/>
        <v>6.6170468926429749E-4</v>
      </c>
      <c r="BC9">
        <f t="shared" si="12"/>
        <v>-3.1353235244750977E-3</v>
      </c>
    </row>
    <row r="10" spans="1:55" x14ac:dyDescent="0.15">
      <c r="A10" s="1">
        <v>3.1100000000000572E-4</v>
      </c>
      <c r="B10" s="1">
        <v>7.6872540000000003</v>
      </c>
      <c r="C10" s="1">
        <v>-1.7900000000000012E-4</v>
      </c>
      <c r="D10" s="1">
        <v>7.654185</v>
      </c>
      <c r="E10" s="1">
        <v>9.9099999999996413E-4</v>
      </c>
      <c r="F10" s="1">
        <v>5.3497089999999998</v>
      </c>
      <c r="G10">
        <v>24.109570000000001</v>
      </c>
      <c r="H10">
        <v>3.6499999999999998E-2</v>
      </c>
      <c r="I10">
        <v>-1.8495357653591782E-4</v>
      </c>
      <c r="J10">
        <v>2.5469847023487091E-2</v>
      </c>
      <c r="K10">
        <v>-6.3081178814172745E-4</v>
      </c>
      <c r="L10">
        <v>2.2276181727647781E-2</v>
      </c>
      <c r="M10" s="1">
        <f t="shared" si="0"/>
        <v>3.2246375868777433E-3</v>
      </c>
      <c r="N10">
        <f t="shared" si="1"/>
        <v>3.1936652958393097E-3</v>
      </c>
      <c r="O10" s="7">
        <f t="shared" si="2"/>
        <v>3.0972291038433575E-5</v>
      </c>
      <c r="P10">
        <f t="shared" si="3"/>
        <v>-3.3275362413122254E-2</v>
      </c>
      <c r="R10">
        <v>121.2486</v>
      </c>
      <c r="S10">
        <v>0.1825</v>
      </c>
      <c r="T10">
        <v>-9.7535882377997041E-4</v>
      </c>
      <c r="U10">
        <v>0.12680327892303467</v>
      </c>
      <c r="V10">
        <v>-3.1116090249270201E-3</v>
      </c>
      <c r="W10">
        <v>0.11200106889009476</v>
      </c>
      <c r="X10" s="1">
        <f t="shared" si="4"/>
        <v>1.4955567083235853E-2</v>
      </c>
      <c r="Y10">
        <f t="shared" si="5"/>
        <v>1.4802210032939911E-2</v>
      </c>
      <c r="Z10" s="7">
        <f t="shared" si="6"/>
        <v>1.5335705029594256E-4</v>
      </c>
      <c r="AA10">
        <f t="shared" si="7"/>
        <v>-0.16754443291676413</v>
      </c>
      <c r="AC10">
        <v>56.347593750000001</v>
      </c>
      <c r="AD10">
        <v>8.7989227893497998E-3</v>
      </c>
      <c r="AE10">
        <f t="shared" si="8"/>
        <v>80.496562499999996</v>
      </c>
      <c r="AG10">
        <v>394.52543750000001</v>
      </c>
      <c r="AJ10">
        <v>0.15960875153541565</v>
      </c>
      <c r="AL10">
        <v>207.621109375</v>
      </c>
      <c r="AM10">
        <v>9.7428835928440094E-2</v>
      </c>
      <c r="AN10">
        <v>6.3873246312141418E-2</v>
      </c>
      <c r="AO10">
        <f t="shared" si="9"/>
        <v>3.3555589616298676E-2</v>
      </c>
      <c r="AQ10">
        <v>332.15199999999999</v>
      </c>
      <c r="AS10" s="31">
        <v>311.39837499999999</v>
      </c>
      <c r="AW10" s="31">
        <v>3.962123766541481E-2</v>
      </c>
      <c r="AX10">
        <v>3.2048813998699188E-2</v>
      </c>
      <c r="AY10">
        <f t="shared" si="10"/>
        <v>7.5724236667156219E-3</v>
      </c>
      <c r="AZ10">
        <v>3.8378182798624039E-2</v>
      </c>
      <c r="BA10">
        <v>3.7572454661130905E-2</v>
      </c>
      <c r="BB10">
        <f t="shared" si="11"/>
        <v>1.2430548667907715E-3</v>
      </c>
      <c r="BC10">
        <f t="shared" si="12"/>
        <v>-6.3293687999248505E-3</v>
      </c>
    </row>
    <row r="11" spans="1:55" x14ac:dyDescent="0.15">
      <c r="A11" s="1">
        <v>2.3500000000001298E-4</v>
      </c>
      <c r="B11" s="1">
        <v>7.7817380000000007</v>
      </c>
      <c r="C11" s="1">
        <v>1.4250000000000027E-4</v>
      </c>
      <c r="D11" s="1">
        <v>7.890396</v>
      </c>
      <c r="E11" s="1">
        <v>1.1879999999999669E-3</v>
      </c>
      <c r="F11" s="1">
        <v>5.681349</v>
      </c>
      <c r="G11">
        <v>37.517139999999998</v>
      </c>
      <c r="H11">
        <v>5.6750000000000002E-2</v>
      </c>
      <c r="I11">
        <v>-2.9165466548874974E-4</v>
      </c>
      <c r="J11">
        <v>3.9576876908540726E-2</v>
      </c>
      <c r="K11">
        <v>-9.7845587879419327E-4</v>
      </c>
      <c r="L11">
        <v>3.4646496176719666E-2</v>
      </c>
      <c r="M11" s="1">
        <f t="shared" si="0"/>
        <v>4.9779865475220201E-3</v>
      </c>
      <c r="N11">
        <f t="shared" si="1"/>
        <v>4.9303807318210602E-3</v>
      </c>
      <c r="O11" s="7">
        <f t="shared" si="2"/>
        <v>4.7605815700959946E-5</v>
      </c>
      <c r="P11">
        <f t="shared" si="3"/>
        <v>-5.1772013452477984E-2</v>
      </c>
      <c r="R11">
        <v>188.81780000000001</v>
      </c>
      <c r="S11">
        <v>0.28375</v>
      </c>
      <c r="T11">
        <v>-1.5514933038502932E-3</v>
      </c>
      <c r="U11">
        <v>0.19691240787506104</v>
      </c>
      <c r="V11">
        <v>-4.808817058801651E-3</v>
      </c>
      <c r="W11">
        <v>0.17415939271450043</v>
      </c>
      <c r="X11" s="1">
        <f t="shared" si="4"/>
        <v>2.2984991993500264E-2</v>
      </c>
      <c r="Y11">
        <f t="shared" si="5"/>
        <v>2.2753015160560608E-2</v>
      </c>
      <c r="Z11" s="7">
        <f t="shared" si="6"/>
        <v>2.3197683293965654E-4</v>
      </c>
      <c r="AA11">
        <f t="shared" si="7"/>
        <v>-0.26076500800649971</v>
      </c>
      <c r="AC11">
        <v>87.739195312500001</v>
      </c>
      <c r="AD11">
        <v>1.3508186733223605E-2</v>
      </c>
      <c r="AE11">
        <f t="shared" si="8"/>
        <v>125.3417075892857</v>
      </c>
      <c r="AG11">
        <v>534.06062499999996</v>
      </c>
      <c r="AJ11">
        <v>0.30227380990982056</v>
      </c>
      <c r="AL11">
        <v>281.92306250000001</v>
      </c>
      <c r="AM11">
        <v>0.17808867990970612</v>
      </c>
      <c r="AN11">
        <v>0.12782418727874756</v>
      </c>
      <c r="AO11">
        <f t="shared" si="9"/>
        <v>5.0264492630958557E-2</v>
      </c>
      <c r="AQ11">
        <v>450.56818750000002</v>
      </c>
      <c r="AS11" s="31">
        <v>422.64350000000002</v>
      </c>
      <c r="AW11" s="31">
        <v>7.5980566442012787E-2</v>
      </c>
      <c r="AX11">
        <v>6.4109161496162415E-2</v>
      </c>
      <c r="AY11">
        <f t="shared" si="10"/>
        <v>1.1871404945850372E-2</v>
      </c>
      <c r="AZ11">
        <v>7.4302293360233307E-2</v>
      </c>
      <c r="BA11">
        <v>7.273990660905838E-2</v>
      </c>
      <c r="BB11">
        <f t="shared" si="11"/>
        <v>1.67827308177948E-3</v>
      </c>
      <c r="BC11">
        <f t="shared" si="12"/>
        <v>-1.0193131864070892E-2</v>
      </c>
    </row>
    <row r="12" spans="1:55" x14ac:dyDescent="0.15">
      <c r="A12" s="1">
        <v>6.4500000000022872E-5</v>
      </c>
      <c r="B12" s="1">
        <v>8.9240560000000002</v>
      </c>
      <c r="C12" s="1">
        <v>1.0799999999999991E-4</v>
      </c>
      <c r="D12" s="1">
        <v>8.2815619999999992</v>
      </c>
      <c r="E12" s="1">
        <v>7.8849999999996978E-4</v>
      </c>
      <c r="F12" s="1">
        <v>5.9307879999999997</v>
      </c>
      <c r="G12">
        <v>57.669499999999999</v>
      </c>
      <c r="H12">
        <v>8.7124999999999994E-2</v>
      </c>
      <c r="I12">
        <v>-4.5698753092437983E-4</v>
      </c>
      <c r="J12">
        <v>6.0707017779350281E-2</v>
      </c>
      <c r="K12">
        <v>-1.4969271142035723E-3</v>
      </c>
      <c r="L12">
        <v>5.3216617554426193E-2</v>
      </c>
      <c r="M12" s="1">
        <f t="shared" si="0"/>
        <v>7.5622463505504584E-3</v>
      </c>
      <c r="N12">
        <f t="shared" si="1"/>
        <v>7.4904002249240875E-3</v>
      </c>
      <c r="O12" s="7">
        <f t="shared" si="2"/>
        <v>7.1846125626370827E-5</v>
      </c>
      <c r="P12">
        <f t="shared" si="3"/>
        <v>-7.9562753649449536E-2</v>
      </c>
      <c r="R12">
        <v>289.35140000000001</v>
      </c>
      <c r="S12">
        <v>0.43562499999999998</v>
      </c>
      <c r="T12">
        <v>-2.4464898742735386E-3</v>
      </c>
      <c r="U12">
        <v>0.30244198441505432</v>
      </c>
      <c r="V12">
        <v>-7.34280189499259E-3</v>
      </c>
      <c r="W12">
        <v>0.26644501090049744</v>
      </c>
      <c r="X12" s="1">
        <f t="shared" si="4"/>
        <v>3.6328445791307229E-2</v>
      </c>
      <c r="Y12">
        <f t="shared" si="5"/>
        <v>3.5996973514556885E-2</v>
      </c>
      <c r="Z12" s="7">
        <f t="shared" si="6"/>
        <v>3.3147227675034419E-4</v>
      </c>
      <c r="AA12">
        <f t="shared" si="7"/>
        <v>-0.39929655420869276</v>
      </c>
      <c r="AC12">
        <v>134.83239062499999</v>
      </c>
      <c r="AD12">
        <v>2.0769332830524619E-2</v>
      </c>
      <c r="AE12">
        <f t="shared" si="8"/>
        <v>192.61770089285713</v>
      </c>
      <c r="AG12">
        <v>679.31018749999998</v>
      </c>
      <c r="AJ12">
        <v>0.50855958461761475</v>
      </c>
      <c r="AL12">
        <v>361.74059375000002</v>
      </c>
      <c r="AM12">
        <v>0.29090604186058044</v>
      </c>
      <c r="AN12">
        <v>0.22388060390949249</v>
      </c>
      <c r="AO12">
        <f t="shared" si="9"/>
        <v>6.7025437951087952E-2</v>
      </c>
      <c r="AQ12">
        <v>575.30662500000005</v>
      </c>
      <c r="AS12" s="31">
        <v>540.08031249999999</v>
      </c>
      <c r="AW12" s="31">
        <v>0.12825168669223785</v>
      </c>
      <c r="AX12">
        <v>0.11232946813106537</v>
      </c>
      <c r="AY12">
        <f t="shared" si="10"/>
        <v>1.5922218561172485E-2</v>
      </c>
      <c r="AZ12">
        <v>0.12642303109169006</v>
      </c>
      <c r="BA12">
        <v>0.12394692003726959</v>
      </c>
      <c r="BB12">
        <f t="shared" si="11"/>
        <v>1.8286556005477905E-3</v>
      </c>
      <c r="BC12">
        <f t="shared" si="12"/>
        <v>-1.4093562960624695E-2</v>
      </c>
    </row>
    <row r="13" spans="1:55" x14ac:dyDescent="0.15">
      <c r="A13" s="1">
        <v>2.1700000000002273E-4</v>
      </c>
      <c r="B13" s="1">
        <v>9.9104729999999996</v>
      </c>
      <c r="C13" s="1">
        <v>3.3350000000000003E-4</v>
      </c>
      <c r="D13" s="1">
        <v>9.2821510000000007</v>
      </c>
      <c r="E13" s="1">
        <v>7.8700000000003767E-4</v>
      </c>
      <c r="F13" s="1">
        <v>5.9714170000000006</v>
      </c>
      <c r="G13">
        <v>84.280019999999993</v>
      </c>
      <c r="H13">
        <v>0.12712499999999999</v>
      </c>
      <c r="I13">
        <v>-6.840288988314569E-4</v>
      </c>
      <c r="J13">
        <v>8.8478997349739075E-2</v>
      </c>
      <c r="K13">
        <v>-2.1744351834058762E-3</v>
      </c>
      <c r="L13">
        <v>7.7696606516838074E-2</v>
      </c>
      <c r="M13" s="1">
        <f t="shared" si="0"/>
        <v>1.0884909874065402E-2</v>
      </c>
      <c r="N13">
        <f t="shared" si="1"/>
        <v>1.0782390832901001E-2</v>
      </c>
      <c r="O13" s="7">
        <f t="shared" si="2"/>
        <v>1.0251904116440058E-4</v>
      </c>
      <c r="P13">
        <f t="shared" si="3"/>
        <v>-0.11624009012593459</v>
      </c>
      <c r="R13">
        <v>418.4837</v>
      </c>
      <c r="S13">
        <v>0.635625</v>
      </c>
      <c r="T13">
        <v>-3.7042852491140366E-3</v>
      </c>
      <c r="U13">
        <v>0.44275301694869995</v>
      </c>
      <c r="V13">
        <v>-1.0469452477991581E-2</v>
      </c>
      <c r="W13">
        <v>0.38499295711517334</v>
      </c>
      <c r="X13" s="1">
        <f t="shared" si="4"/>
        <v>5.815489660903244E-2</v>
      </c>
      <c r="Y13">
        <f t="shared" si="5"/>
        <v>5.7760059833526611E-2</v>
      </c>
      <c r="Z13" s="7">
        <f t="shared" si="6"/>
        <v>3.948367755058288E-4</v>
      </c>
      <c r="AA13">
        <f t="shared" si="7"/>
        <v>-0.5774701033909676</v>
      </c>
      <c r="AC13">
        <v>196.59357812499999</v>
      </c>
      <c r="AD13">
        <v>3.107270311829681E-2</v>
      </c>
      <c r="AE13">
        <f t="shared" si="8"/>
        <v>280.84796874999995</v>
      </c>
      <c r="AG13">
        <v>778.4776875</v>
      </c>
      <c r="AJ13">
        <v>0.79763370752334595</v>
      </c>
      <c r="AL13">
        <v>426.06871875000002</v>
      </c>
      <c r="AM13">
        <v>0.44351816177368164</v>
      </c>
      <c r="AN13">
        <v>0.36197662353515625</v>
      </c>
      <c r="AO13">
        <f t="shared" si="9"/>
        <v>8.1541538238525391E-2</v>
      </c>
      <c r="AQ13">
        <v>670.91425000000004</v>
      </c>
      <c r="AS13" s="31">
        <v>631.93050000000005</v>
      </c>
      <c r="AW13" s="31">
        <v>0.20078356564044952</v>
      </c>
      <c r="AX13">
        <v>0.18167886137962341</v>
      </c>
      <c r="AY13">
        <f t="shared" si="10"/>
        <v>1.9104704260826111E-2</v>
      </c>
      <c r="AZ13">
        <v>0.19913825392723083</v>
      </c>
      <c r="BA13">
        <v>0.19573640823364258</v>
      </c>
      <c r="BB13">
        <f t="shared" si="11"/>
        <v>1.645311713218689E-3</v>
      </c>
      <c r="BC13">
        <f t="shared" si="12"/>
        <v>-1.7459392547607422E-2</v>
      </c>
    </row>
    <row r="14" spans="1:55" x14ac:dyDescent="0.15">
      <c r="A14" s="1">
        <v>3.6800000000003497E-4</v>
      </c>
      <c r="B14" s="1">
        <v>9.9511020000000006</v>
      </c>
      <c r="C14" s="1">
        <v>-1.0099999999999996E-4</v>
      </c>
      <c r="D14" s="1">
        <v>9.4777339999999999</v>
      </c>
      <c r="E14" s="1">
        <v>1.4210000000000056E-3</v>
      </c>
      <c r="F14" s="1">
        <v>7.2753019999999999</v>
      </c>
      <c r="G14">
        <v>110.96939999999999</v>
      </c>
      <c r="H14">
        <v>0.167125</v>
      </c>
      <c r="I14">
        <v>-9.2120177578181028E-4</v>
      </c>
      <c r="J14">
        <v>0.11619249731302261</v>
      </c>
      <c r="K14">
        <v>-2.8462749905884266E-3</v>
      </c>
      <c r="L14">
        <v>0.10220374912023544</v>
      </c>
      <c r="M14" s="1">
        <f t="shared" si="0"/>
        <v>1.4120587200381301E-2</v>
      </c>
      <c r="N14">
        <f t="shared" si="1"/>
        <v>1.398874819278717E-2</v>
      </c>
      <c r="O14" s="7">
        <f t="shared" si="2"/>
        <v>1.318390075941301E-4</v>
      </c>
      <c r="P14">
        <f t="shared" si="3"/>
        <v>-0.15300441279961868</v>
      </c>
      <c r="R14">
        <v>520.81610000000001</v>
      </c>
      <c r="S14">
        <v>0.83562499999999995</v>
      </c>
      <c r="T14">
        <v>-5.2626896649599075E-3</v>
      </c>
      <c r="U14">
        <v>0.59564322233200073</v>
      </c>
      <c r="V14">
        <v>-1.2259926646947861E-2</v>
      </c>
      <c r="W14">
        <v>0.47823679447174072</v>
      </c>
      <c r="X14" s="1">
        <f t="shared" si="4"/>
        <v>0.11761475514699904</v>
      </c>
      <c r="Y14">
        <f t="shared" si="5"/>
        <v>0.11740642786026001</v>
      </c>
      <c r="Z14" s="7">
        <f t="shared" si="6"/>
        <v>2.0832728673902956E-4</v>
      </c>
      <c r="AA14">
        <f t="shared" si="7"/>
        <v>-0.71801024485300091</v>
      </c>
      <c r="AC14">
        <v>257.41917187500002</v>
      </c>
      <c r="AD14">
        <v>4.4022428260969443E-2</v>
      </c>
      <c r="AE14">
        <f t="shared" si="8"/>
        <v>367.74167410714284</v>
      </c>
      <c r="AG14">
        <v>806.09012499999994</v>
      </c>
      <c r="AJ14">
        <v>1.1848659515380859</v>
      </c>
      <c r="AL14">
        <v>459.48506250000003</v>
      </c>
      <c r="AM14">
        <v>0.64244729280471802</v>
      </c>
      <c r="AN14">
        <v>0.55117249488830566</v>
      </c>
      <c r="AO14">
        <f t="shared" si="9"/>
        <v>9.1274797916412354E-2</v>
      </c>
      <c r="AQ14">
        <v>710.21187499999996</v>
      </c>
      <c r="AS14" s="31">
        <v>672.73487499999999</v>
      </c>
      <c r="AW14" s="31">
        <v>0.2981913685798645</v>
      </c>
      <c r="AX14">
        <v>0.2767273485660553</v>
      </c>
      <c r="AY14">
        <f t="shared" si="10"/>
        <v>2.1464020013809204E-2</v>
      </c>
      <c r="AZ14">
        <v>0.29683998227119446</v>
      </c>
      <c r="BA14">
        <v>0.29257434606552124</v>
      </c>
      <c r="BB14">
        <f t="shared" si="11"/>
        <v>1.3513863086700439E-3</v>
      </c>
      <c r="BC14">
        <f t="shared" si="12"/>
        <v>-2.011263370513916E-2</v>
      </c>
    </row>
    <row r="15" spans="1:55" x14ac:dyDescent="0.15">
      <c r="A15" s="1">
        <v>1.8649999999997835E-4</v>
      </c>
      <c r="B15" s="1">
        <v>9.8764580000000013</v>
      </c>
      <c r="C15" s="1">
        <v>-2.0449999999999993E-4</v>
      </c>
      <c r="D15" s="1">
        <v>9.666703</v>
      </c>
      <c r="E15" s="1">
        <v>1.1025000000000063E-3</v>
      </c>
      <c r="F15" s="1">
        <v>8.3221889999999998</v>
      </c>
      <c r="G15">
        <v>137.7183</v>
      </c>
      <c r="H15">
        <v>0.207125</v>
      </c>
      <c r="I15">
        <v>-1.1665148194879293E-3</v>
      </c>
      <c r="J15">
        <v>0.14385706186294556</v>
      </c>
      <c r="K15">
        <v>-3.513251431286335E-3</v>
      </c>
      <c r="L15">
        <v>0.12673120200634003</v>
      </c>
      <c r="M15" s="1">
        <f t="shared" si="0"/>
        <v>1.7285897389295351E-2</v>
      </c>
      <c r="N15">
        <f t="shared" si="1"/>
        <v>1.712585985660553E-2</v>
      </c>
      <c r="O15" s="7">
        <f t="shared" si="2"/>
        <v>1.600375326898211E-4</v>
      </c>
      <c r="P15">
        <f t="shared" si="3"/>
        <v>-0.18983910261070466</v>
      </c>
      <c r="R15">
        <v>589.66179999999997</v>
      </c>
      <c r="S15">
        <v>1.035625</v>
      </c>
      <c r="T15">
        <v>-6.8778442218899727E-3</v>
      </c>
      <c r="U15">
        <v>0.7639802098274231</v>
      </c>
      <c r="V15">
        <v>-1.2726974673569202E-2</v>
      </c>
      <c r="W15">
        <v>0.54065781831741333</v>
      </c>
      <c r="X15" s="1">
        <f t="shared" si="4"/>
        <v>0.2233989768928919</v>
      </c>
      <c r="Y15">
        <f t="shared" si="5"/>
        <v>0.22332239151000977</v>
      </c>
      <c r="Z15" s="7">
        <f t="shared" si="6"/>
        <v>7.6585382882132791E-5</v>
      </c>
      <c r="AA15">
        <f t="shared" si="7"/>
        <v>-0.81222602310710812</v>
      </c>
      <c r="AC15">
        <v>311.22331250000002</v>
      </c>
      <c r="AD15">
        <v>7.7095843568863232E-2</v>
      </c>
      <c r="AE15">
        <f t="shared" si="8"/>
        <v>444.60473214285719</v>
      </c>
      <c r="AG15">
        <v>763.16481250000004</v>
      </c>
      <c r="AJ15">
        <v>1.6654250621795654</v>
      </c>
      <c r="AL15">
        <v>453.34846874999999</v>
      </c>
      <c r="AM15">
        <v>0.88965284824371338</v>
      </c>
      <c r="AN15">
        <v>0.79525524377822876</v>
      </c>
      <c r="AO15">
        <f t="shared" si="9"/>
        <v>9.4397604465484619E-2</v>
      </c>
      <c r="AQ15">
        <v>688.20325000000003</v>
      </c>
      <c r="AS15" s="31">
        <v>655.6155</v>
      </c>
      <c r="AW15" s="31">
        <v>0.42163324356079102</v>
      </c>
      <c r="AX15">
        <v>0.39919173717498779</v>
      </c>
      <c r="AY15">
        <f t="shared" si="10"/>
        <v>2.2441506385803223E-2</v>
      </c>
      <c r="AZ15">
        <v>0.42080843448638916</v>
      </c>
      <c r="BA15">
        <v>0.41581863164901733</v>
      </c>
      <c r="BB15">
        <f t="shared" si="11"/>
        <v>8.2480907440185547E-4</v>
      </c>
      <c r="BC15">
        <f t="shared" si="12"/>
        <v>-2.1616697311401367E-2</v>
      </c>
    </row>
    <row r="16" spans="1:55" x14ac:dyDescent="0.15">
      <c r="A16" s="1">
        <v>3.3149999999992907E-4</v>
      </c>
      <c r="B16" s="1">
        <v>11.82851</v>
      </c>
      <c r="C16" s="1">
        <v>1.3099999999999999E-4</v>
      </c>
      <c r="D16" s="1">
        <v>9.720559999999999</v>
      </c>
      <c r="E16" s="1">
        <v>1.0479999999999934E-3</v>
      </c>
      <c r="F16" s="1">
        <v>9.0317679999999996</v>
      </c>
      <c r="G16">
        <v>164.4289</v>
      </c>
      <c r="H16">
        <v>0.24712500000000001</v>
      </c>
      <c r="I16">
        <v>-1.4107106253504753E-3</v>
      </c>
      <c r="J16">
        <v>0.17152035236358643</v>
      </c>
      <c r="K16">
        <v>-4.1788280941545963E-3</v>
      </c>
      <c r="L16">
        <v>0.15123812854290009</v>
      </c>
      <c r="M16" s="1">
        <f t="shared" si="0"/>
        <v>2.0470248592372172E-2</v>
      </c>
      <c r="N16">
        <f t="shared" si="1"/>
        <v>2.028222382068634E-2</v>
      </c>
      <c r="O16" s="7">
        <f t="shared" si="2"/>
        <v>1.8802477168583173E-4</v>
      </c>
      <c r="P16">
        <f t="shared" si="3"/>
        <v>-0.22665475140762784</v>
      </c>
      <c r="R16">
        <v>645.30859999999996</v>
      </c>
      <c r="S16">
        <v>1.235625</v>
      </c>
      <c r="T16">
        <v>-8.0453744158148766E-3</v>
      </c>
      <c r="U16">
        <v>0.93834209442138672</v>
      </c>
      <c r="V16">
        <v>-1.3018885627388954E-2</v>
      </c>
      <c r="W16">
        <v>0.59124839305877686</v>
      </c>
      <c r="X16" s="1">
        <f t="shared" si="4"/>
        <v>0.34712933229470577</v>
      </c>
      <c r="Y16">
        <f t="shared" si="5"/>
        <v>0.34709370136260986</v>
      </c>
      <c r="Z16" s="7">
        <f t="shared" si="6"/>
        <v>3.5630932095909174E-5</v>
      </c>
      <c r="AA16">
        <f t="shared" si="7"/>
        <v>-0.8884956677052942</v>
      </c>
      <c r="AC16">
        <v>349.90350000000001</v>
      </c>
      <c r="AD16">
        <v>0.15811751897416215</v>
      </c>
      <c r="AE16">
        <f t="shared" si="8"/>
        <v>499.86214285714289</v>
      </c>
      <c r="AG16">
        <v>713.94093750000002</v>
      </c>
      <c r="AJ16">
        <v>2.2189338207244873</v>
      </c>
      <c r="AL16">
        <v>422.36509375000003</v>
      </c>
      <c r="AM16">
        <v>1.1810088157653809</v>
      </c>
      <c r="AN16">
        <v>1.0916789770126343</v>
      </c>
      <c r="AO16">
        <f t="shared" si="9"/>
        <v>8.9329838752746582E-2</v>
      </c>
      <c r="AQ16">
        <v>646.19506249999995</v>
      </c>
      <c r="AS16" s="31">
        <v>615.03856250000001</v>
      </c>
      <c r="AW16" s="31">
        <v>0.56927013397216797</v>
      </c>
      <c r="AX16">
        <v>0.54789209365844727</v>
      </c>
      <c r="AY16">
        <f t="shared" si="10"/>
        <v>2.1378040313720703E-2</v>
      </c>
      <c r="AZ16">
        <v>0.56925737857818604</v>
      </c>
      <c r="BA16">
        <v>0.56383728981018066</v>
      </c>
      <c r="BB16">
        <f t="shared" si="11"/>
        <v>1.2755393981933594E-5</v>
      </c>
      <c r="BC16">
        <f t="shared" si="12"/>
        <v>-2.136528491973877E-2</v>
      </c>
    </row>
    <row r="17" spans="1:55" x14ac:dyDescent="0.15">
      <c r="A17" s="1">
        <v>1.8199999999995997E-4</v>
      </c>
      <c r="B17" s="1">
        <v>12.47762</v>
      </c>
      <c r="C17" s="1">
        <v>6.6000000000000303E-5</v>
      </c>
      <c r="D17" s="1">
        <v>9.5656039999999987</v>
      </c>
      <c r="E17" s="1">
        <v>1.3770000000000726E-3</v>
      </c>
      <c r="F17" s="1">
        <v>9.3360079999999996</v>
      </c>
      <c r="G17">
        <v>191.06219999999999</v>
      </c>
      <c r="H17">
        <v>0.28712500000000002</v>
      </c>
      <c r="I17">
        <v>-1.6428504604846239E-3</v>
      </c>
      <c r="J17">
        <v>0.19926044344902039</v>
      </c>
      <c r="K17">
        <v>-4.8515303060412407E-3</v>
      </c>
      <c r="L17">
        <v>0.1756432056427002</v>
      </c>
      <c r="M17" s="1">
        <f t="shared" si="0"/>
        <v>2.3834209614576291E-2</v>
      </c>
      <c r="N17">
        <f t="shared" si="1"/>
        <v>2.361723780632019E-2</v>
      </c>
      <c r="O17" s="7">
        <f t="shared" si="2"/>
        <v>2.1697180825610077E-4</v>
      </c>
      <c r="P17">
        <f t="shared" si="3"/>
        <v>-0.26329079038542375</v>
      </c>
      <c r="R17">
        <v>692.34789999999998</v>
      </c>
      <c r="S17">
        <v>1.4356249999999999</v>
      </c>
      <c r="T17">
        <v>-9.0735629200935364E-3</v>
      </c>
      <c r="U17">
        <v>1.1166884899139404</v>
      </c>
      <c r="V17">
        <v>-1.3314364477992058E-2</v>
      </c>
      <c r="W17">
        <v>0.63415521383285522</v>
      </c>
      <c r="X17" s="1">
        <f t="shared" si="4"/>
        <v>0.48255191111775558</v>
      </c>
      <c r="Y17">
        <f t="shared" si="5"/>
        <v>0.48253327608108521</v>
      </c>
      <c r="Z17" s="7">
        <f t="shared" si="6"/>
        <v>1.8635036670378025E-5</v>
      </c>
      <c r="AA17">
        <f t="shared" si="7"/>
        <v>-0.95307308888224429</v>
      </c>
      <c r="AC17">
        <v>379.57946874999999</v>
      </c>
      <c r="AD17">
        <v>0.26820982805124133</v>
      </c>
      <c r="AE17">
        <f t="shared" si="8"/>
        <v>542.25638392857138</v>
      </c>
      <c r="AG17">
        <v>676.76181250000002</v>
      </c>
      <c r="AJ17">
        <v>2.833754301071167</v>
      </c>
      <c r="AL17">
        <v>367.62987500000003</v>
      </c>
      <c r="AM17">
        <v>1.5136884450912476</v>
      </c>
      <c r="AN17">
        <v>1.4356175661087036</v>
      </c>
      <c r="AO17">
        <f t="shared" si="9"/>
        <v>7.8070878982543945E-2</v>
      </c>
      <c r="AQ17">
        <v>584.60699999999997</v>
      </c>
      <c r="AS17" s="31">
        <v>549.81543750000003</v>
      </c>
      <c r="AW17" s="31">
        <v>0.73870420455932617</v>
      </c>
      <c r="AX17">
        <v>0.7203139066696167</v>
      </c>
      <c r="AY17">
        <f t="shared" si="10"/>
        <v>1.8390297889709473E-2</v>
      </c>
      <c r="AZ17">
        <v>0.73969179391860962</v>
      </c>
      <c r="BA17">
        <v>0.73423463106155396</v>
      </c>
      <c r="BB17">
        <f t="shared" si="11"/>
        <v>-9.8758935928344727E-4</v>
      </c>
      <c r="BC17">
        <f t="shared" si="12"/>
        <v>-1.937788724899292E-2</v>
      </c>
    </row>
    <row r="18" spans="1:55" x14ac:dyDescent="0.15">
      <c r="A18" s="1">
        <v>2.0449999999999635E-4</v>
      </c>
      <c r="B18" s="1">
        <v>13.07854</v>
      </c>
      <c r="C18" s="1">
        <v>-1.8999999999999996E-4</v>
      </c>
      <c r="D18" s="1">
        <v>9.8292160000000006</v>
      </c>
      <c r="E18" s="1">
        <v>1.527500000000015E-3</v>
      </c>
      <c r="F18" s="1">
        <v>10.301639999999999</v>
      </c>
      <c r="G18">
        <v>217.6157</v>
      </c>
      <c r="H18">
        <v>0.327125</v>
      </c>
      <c r="I18">
        <v>-1.876315800473094E-3</v>
      </c>
      <c r="J18">
        <v>0.22703500092029572</v>
      </c>
      <c r="K18">
        <v>-5.5174236185848713E-3</v>
      </c>
      <c r="L18">
        <v>0.19995585083961487</v>
      </c>
      <c r="M18" s="1">
        <f t="shared" si="0"/>
        <v>2.7322848226990396E-2</v>
      </c>
      <c r="N18">
        <f t="shared" si="1"/>
        <v>2.7079150080680847E-2</v>
      </c>
      <c r="O18" s="7">
        <f t="shared" si="2"/>
        <v>2.4369814630954834E-4</v>
      </c>
      <c r="P18">
        <f t="shared" si="3"/>
        <v>-0.29980215177300962</v>
      </c>
      <c r="R18">
        <v>732.68589999999995</v>
      </c>
      <c r="S18">
        <v>1.6356250000000001</v>
      </c>
      <c r="T18">
        <v>-9.9093886092305183E-3</v>
      </c>
      <c r="U18">
        <v>1.2980624437332153</v>
      </c>
      <c r="V18">
        <v>-1.3613582588732243E-2</v>
      </c>
      <c r="W18">
        <v>0.67106145620346069</v>
      </c>
      <c r="X18" s="1">
        <f t="shared" si="4"/>
        <v>0.62701192924562865</v>
      </c>
      <c r="Y18">
        <f t="shared" si="5"/>
        <v>0.62700098752975464</v>
      </c>
      <c r="Z18" s="7">
        <f t="shared" si="6"/>
        <v>1.0941715874013269E-5</v>
      </c>
      <c r="AA18">
        <f t="shared" si="7"/>
        <v>-1.0086130707543715</v>
      </c>
      <c r="AC18">
        <v>405.20459375000002</v>
      </c>
      <c r="AD18">
        <v>0.39127000381747312</v>
      </c>
      <c r="AE18">
        <f t="shared" si="8"/>
        <v>578.86370535714286</v>
      </c>
      <c r="AG18">
        <v>614.08387500000003</v>
      </c>
      <c r="AJ18">
        <v>3.5187709331512451</v>
      </c>
      <c r="AL18">
        <v>295.13384374999998</v>
      </c>
      <c r="AM18">
        <v>1.8844113349914551</v>
      </c>
      <c r="AN18">
        <v>1.822580099105835</v>
      </c>
      <c r="AO18">
        <f t="shared" si="9"/>
        <v>6.1831235885620117E-2</v>
      </c>
      <c r="AQ18">
        <v>494.29543749999999</v>
      </c>
      <c r="AS18" s="31">
        <v>457.56943749999999</v>
      </c>
      <c r="AW18" s="31">
        <v>0.92832070589065552</v>
      </c>
      <c r="AX18">
        <v>0.91415554285049438</v>
      </c>
      <c r="AY18">
        <f t="shared" si="10"/>
        <v>1.4165163040161133E-2</v>
      </c>
      <c r="AZ18">
        <v>0.9301908016204834</v>
      </c>
      <c r="BA18">
        <v>0.92509323358535767</v>
      </c>
      <c r="BB18">
        <f t="shared" si="11"/>
        <v>-1.8700957298278809E-3</v>
      </c>
      <c r="BC18">
        <f t="shared" si="12"/>
        <v>-1.6035258769989014E-2</v>
      </c>
    </row>
    <row r="19" spans="1:55" x14ac:dyDescent="0.15">
      <c r="A19" s="1">
        <v>1.0300000000001974E-4</v>
      </c>
      <c r="B19" s="1">
        <v>14.747129999999999</v>
      </c>
      <c r="C19" s="1">
        <v>-1.980000000000001E-4</v>
      </c>
      <c r="D19" s="1">
        <v>9.9170869999999987</v>
      </c>
      <c r="E19" s="1">
        <v>1.7694999999998684E-3</v>
      </c>
      <c r="F19" s="1">
        <v>11.63954</v>
      </c>
      <c r="G19">
        <v>244.11920000000001</v>
      </c>
      <c r="H19">
        <v>0.36712499999999998</v>
      </c>
      <c r="I19">
        <v>-2.1086044143885374E-3</v>
      </c>
      <c r="J19">
        <v>0.25482651591300964</v>
      </c>
      <c r="K19">
        <v>-6.1832168139517307E-3</v>
      </c>
      <c r="L19">
        <v>0.22420614957809448</v>
      </c>
      <c r="M19" s="1">
        <f t="shared" si="0"/>
        <v>3.0890278417182965E-2</v>
      </c>
      <c r="N19">
        <f t="shared" si="1"/>
        <v>3.0620366334915161E-2</v>
      </c>
      <c r="O19" s="7">
        <f t="shared" si="2"/>
        <v>2.699120822678043E-4</v>
      </c>
      <c r="P19">
        <f t="shared" si="3"/>
        <v>-0.33623472158281703</v>
      </c>
      <c r="R19">
        <v>769.06619999999998</v>
      </c>
      <c r="S19">
        <v>1.8356250000000001</v>
      </c>
      <c r="T19">
        <v>-1.053314097225666E-2</v>
      </c>
      <c r="U19">
        <v>1.4812275171279907</v>
      </c>
      <c r="V19">
        <v>-1.3931551016867161E-2</v>
      </c>
      <c r="W19">
        <v>0.70418357849121094</v>
      </c>
      <c r="X19" s="1">
        <f t="shared" si="4"/>
        <v>0.7770513700927314</v>
      </c>
      <c r="Y19">
        <f t="shared" si="5"/>
        <v>0.77704393863677979</v>
      </c>
      <c r="Z19" s="7">
        <f t="shared" si="6"/>
        <v>7.4314559516119871E-6</v>
      </c>
      <c r="AA19">
        <f t="shared" si="7"/>
        <v>-1.0585736299072686</v>
      </c>
      <c r="AC19">
        <v>428.80543749999998</v>
      </c>
      <c r="AD19">
        <v>0.52099328454072369</v>
      </c>
      <c r="AE19">
        <f t="shared" si="8"/>
        <v>612.57919642857144</v>
      </c>
      <c r="AG19">
        <v>491.52621875</v>
      </c>
      <c r="AJ19">
        <v>4.2797684669494629</v>
      </c>
      <c r="AL19">
        <v>202.03510937499999</v>
      </c>
      <c r="AM19">
        <v>2.2897019386291504</v>
      </c>
      <c r="AN19">
        <v>2.2463309764862061</v>
      </c>
      <c r="AO19">
        <f t="shared" si="9"/>
        <v>4.3370962142944336E-2</v>
      </c>
      <c r="AQ19">
        <v>363.84978124999998</v>
      </c>
      <c r="AS19" s="31">
        <v>329.73174999999998</v>
      </c>
      <c r="AW19" s="31">
        <v>1.1357909440994263</v>
      </c>
      <c r="AX19">
        <v>1.1263198852539063</v>
      </c>
      <c r="AY19">
        <f t="shared" si="10"/>
        <v>9.4710588455200195E-3</v>
      </c>
      <c r="AZ19">
        <v>1.1382737159729004</v>
      </c>
      <c r="BA19">
        <v>1.133879542350769</v>
      </c>
      <c r="BB19">
        <f t="shared" si="11"/>
        <v>-2.4827718734741211E-3</v>
      </c>
      <c r="BC19">
        <f t="shared" si="12"/>
        <v>-1.1953830718994141E-2</v>
      </c>
    </row>
    <row r="20" spans="1:55" x14ac:dyDescent="0.15">
      <c r="A20" s="1">
        <v>-3.5199999999996345E-4</v>
      </c>
      <c r="B20" s="1">
        <v>15.780790000000001</v>
      </c>
      <c r="C20" s="1">
        <v>-1.9449999999999958E-4</v>
      </c>
      <c r="D20" s="1">
        <v>9.9841709999999999</v>
      </c>
      <c r="E20" s="1">
        <v>1.4485000000000747E-3</v>
      </c>
      <c r="F20" s="1">
        <v>12.45683</v>
      </c>
      <c r="G20">
        <v>270.57580000000002</v>
      </c>
      <c r="H20">
        <v>0.40712500000000001</v>
      </c>
      <c r="I20">
        <v>-2.341823186725378E-3</v>
      </c>
      <c r="J20">
        <v>0.28263530135154724</v>
      </c>
      <c r="K20">
        <v>-6.8461569026112556E-3</v>
      </c>
      <c r="L20">
        <v>0.24839875102043152</v>
      </c>
      <c r="M20" s="1">
        <f t="shared" si="0"/>
        <v>3.4531585552926562E-2</v>
      </c>
      <c r="N20">
        <f t="shared" si="1"/>
        <v>3.4236550331115723E-2</v>
      </c>
      <c r="O20" s="7">
        <f t="shared" si="2"/>
        <v>2.9503522181083958E-4</v>
      </c>
      <c r="P20">
        <f t="shared" si="3"/>
        <v>-0.37259341444707345</v>
      </c>
      <c r="R20">
        <v>803.11950000000002</v>
      </c>
      <c r="S20">
        <v>2.035625</v>
      </c>
      <c r="T20">
        <v>-1.119660958647728E-2</v>
      </c>
      <c r="U20">
        <v>1.6654678583145142</v>
      </c>
      <c r="V20">
        <v>-1.4211961068212986E-2</v>
      </c>
      <c r="W20">
        <v>0.73495751619338989</v>
      </c>
      <c r="X20" s="1">
        <f t="shared" si="4"/>
        <v>0.93051522778454843</v>
      </c>
      <c r="Y20">
        <f t="shared" si="5"/>
        <v>0.93051034212112427</v>
      </c>
      <c r="Z20" s="7">
        <f t="shared" si="6"/>
        <v>4.8856634241589703E-6</v>
      </c>
      <c r="AA20">
        <f t="shared" si="7"/>
        <v>-1.1051097722154517</v>
      </c>
      <c r="AC20">
        <v>450.13971874999999</v>
      </c>
      <c r="AD20">
        <v>0.65928808445866993</v>
      </c>
      <c r="AE20">
        <f t="shared" si="8"/>
        <v>643.05674107142852</v>
      </c>
      <c r="AG20">
        <v>328.37065625000002</v>
      </c>
      <c r="AJ20">
        <v>5.1052451133728027</v>
      </c>
      <c r="AL20">
        <v>108.21285156250001</v>
      </c>
      <c r="AM20">
        <v>2.7208700180053711</v>
      </c>
      <c r="AN20">
        <v>2.6958591938018799</v>
      </c>
      <c r="AO20">
        <f t="shared" si="9"/>
        <v>2.5010824203491211E-2</v>
      </c>
      <c r="AQ20">
        <v>218.05509375</v>
      </c>
      <c r="AS20" s="31">
        <v>192.32221874999999</v>
      </c>
      <c r="AW20" s="31">
        <v>1.356656551361084</v>
      </c>
      <c r="AX20">
        <v>1.3515486717224121</v>
      </c>
      <c r="AY20">
        <f t="shared" si="10"/>
        <v>5.107879638671875E-3</v>
      </c>
      <c r="AZ20">
        <v>1.3593734502792358</v>
      </c>
      <c r="BA20">
        <v>1.355858325958252</v>
      </c>
      <c r="BB20">
        <f t="shared" si="11"/>
        <v>-2.7168989181518555E-3</v>
      </c>
      <c r="BC20">
        <f t="shared" si="12"/>
        <v>-7.8247785568237305E-3</v>
      </c>
    </row>
    <row r="21" spans="1:55" x14ac:dyDescent="0.15">
      <c r="A21" s="1">
        <v>-1.9749999999985057E-4</v>
      </c>
      <c r="B21" s="1">
        <v>16.66611</v>
      </c>
      <c r="C21" s="1">
        <v>-3.5000000000000309E-6</v>
      </c>
      <c r="D21" s="1">
        <v>10.086209999999999</v>
      </c>
      <c r="E21" s="1">
        <v>1.9454999999999334E-3</v>
      </c>
      <c r="F21" s="1">
        <v>13.07854</v>
      </c>
      <c r="G21">
        <v>296.91489999999999</v>
      </c>
      <c r="H21">
        <v>0.44712499999999999</v>
      </c>
      <c r="I21">
        <v>-2.5710554327815771E-3</v>
      </c>
      <c r="J21">
        <v>0.31049051880836487</v>
      </c>
      <c r="K21">
        <v>-7.5081968680024147E-3</v>
      </c>
      <c r="L21">
        <v>0.27248519659042358</v>
      </c>
      <c r="M21" s="1">
        <f t="shared" si="0"/>
        <v>3.8324664153008774E-2</v>
      </c>
      <c r="N21">
        <f t="shared" si="1"/>
        <v>3.8005322217941284E-2</v>
      </c>
      <c r="O21" s="7">
        <f t="shared" si="2"/>
        <v>3.1934193506748948E-4</v>
      </c>
      <c r="P21">
        <f t="shared" si="3"/>
        <v>-0.40880033584699121</v>
      </c>
      <c r="R21">
        <v>835.35889999999995</v>
      </c>
      <c r="S21">
        <v>2.2356250000000002</v>
      </c>
      <c r="T21">
        <v>-1.1958420276641846E-2</v>
      </c>
      <c r="U21">
        <v>1.8505854606628418</v>
      </c>
      <c r="V21">
        <v>-1.4445409178733826E-2</v>
      </c>
      <c r="W21">
        <v>0.76403248310089111</v>
      </c>
      <c r="X21" s="1">
        <f t="shared" si="4"/>
        <v>1.0865558237672559</v>
      </c>
      <c r="Y21">
        <f t="shared" si="5"/>
        <v>1.0865529775619507</v>
      </c>
      <c r="Z21" s="7">
        <f t="shared" si="6"/>
        <v>2.8462053052180636E-6</v>
      </c>
      <c r="AA21">
        <f t="shared" si="7"/>
        <v>-1.1490691762327443</v>
      </c>
      <c r="AC21">
        <v>469.59775000000002</v>
      </c>
      <c r="AD21">
        <v>0.80423011731313465</v>
      </c>
      <c r="AE21">
        <f t="shared" si="8"/>
        <v>670.85392857142858</v>
      </c>
      <c r="AG21">
        <v>174.121359375</v>
      </c>
      <c r="AJ21">
        <v>5.9684243202209473</v>
      </c>
      <c r="AL21">
        <v>29.138509765624999</v>
      </c>
      <c r="AM21">
        <v>3.1686296463012695</v>
      </c>
      <c r="AN21">
        <v>3.1588444709777832</v>
      </c>
      <c r="AO21">
        <f t="shared" si="9"/>
        <v>9.7851753234863281E-3</v>
      </c>
      <c r="AQ21">
        <v>86.154976562499996</v>
      </c>
      <c r="AS21" s="31">
        <v>69.044328125000007</v>
      </c>
      <c r="AW21" s="31">
        <v>1.5844647884368896</v>
      </c>
      <c r="AX21">
        <v>1.5831062793731689</v>
      </c>
      <c r="AY21">
        <f t="shared" si="10"/>
        <v>1.3585090637207031E-3</v>
      </c>
      <c r="AZ21">
        <v>1.5871492624282837</v>
      </c>
      <c r="BA21">
        <v>1.5846196413040161</v>
      </c>
      <c r="BB21">
        <f t="shared" si="11"/>
        <v>-2.684473991394043E-3</v>
      </c>
      <c r="BC21">
        <f t="shared" si="12"/>
        <v>-4.0429830551147461E-3</v>
      </c>
    </row>
    <row r="22" spans="1:55" x14ac:dyDescent="0.15">
      <c r="A22" s="1">
        <v>-4.8549999999991655E-4</v>
      </c>
      <c r="B22" s="1">
        <v>18.023849999999999</v>
      </c>
      <c r="C22" s="1">
        <v>-4.491999999999996E-3</v>
      </c>
      <c r="D22" s="1">
        <v>200.4478</v>
      </c>
      <c r="E22" s="1">
        <v>1.5530000000000266E-3</v>
      </c>
      <c r="F22" s="1">
        <v>13.96386</v>
      </c>
      <c r="G22">
        <v>323.11450000000002</v>
      </c>
      <c r="H22">
        <v>0.48712499999999997</v>
      </c>
      <c r="I22">
        <v>-2.8018283192068338E-3</v>
      </c>
      <c r="J22">
        <v>0.33840203285217285</v>
      </c>
      <c r="K22">
        <v>-8.1610502675175667E-3</v>
      </c>
      <c r="L22">
        <v>0.29646420478820801</v>
      </c>
      <c r="M22" s="1">
        <f t="shared" si="0"/>
        <v>4.2278868038464944E-2</v>
      </c>
      <c r="N22">
        <f t="shared" si="1"/>
        <v>4.1937828063964844E-2</v>
      </c>
      <c r="O22" s="7">
        <f t="shared" si="2"/>
        <v>3.4103997450009998E-4</v>
      </c>
      <c r="P22">
        <f t="shared" si="3"/>
        <v>-0.44484613196153505</v>
      </c>
      <c r="R22">
        <v>865.32190000000003</v>
      </c>
      <c r="S22">
        <v>2.4356249999999999</v>
      </c>
      <c r="T22">
        <v>-1.2657919898629189E-2</v>
      </c>
      <c r="U22">
        <v>2.0366966724395752</v>
      </c>
      <c r="V22">
        <v>-1.4611976221203804E-2</v>
      </c>
      <c r="W22">
        <v>0.79090213775634766</v>
      </c>
      <c r="X22" s="1">
        <f t="shared" si="4"/>
        <v>1.2457960671725976</v>
      </c>
      <c r="Y22">
        <f t="shared" si="5"/>
        <v>1.2457945346832275</v>
      </c>
      <c r="Z22" s="7">
        <f t="shared" si="6"/>
        <v>1.5324893700707776E-6</v>
      </c>
      <c r="AA22">
        <f t="shared" si="7"/>
        <v>-1.1898289328274023</v>
      </c>
      <c r="AC22">
        <v>487.193625</v>
      </c>
      <c r="AD22">
        <v>0.95585289493333447</v>
      </c>
      <c r="AE22">
        <f t="shared" si="8"/>
        <v>695.99089285714285</v>
      </c>
      <c r="AG22">
        <v>70.140117187499996</v>
      </c>
      <c r="AJ22">
        <v>6.8476333618164063</v>
      </c>
      <c r="AL22">
        <v>-16.735761718749998</v>
      </c>
      <c r="AM22">
        <v>3.6241486072540283</v>
      </c>
      <c r="AN22">
        <v>3.6258952617645264</v>
      </c>
      <c r="AO22">
        <f t="shared" si="9"/>
        <v>-1.7466545104980469E-3</v>
      </c>
      <c r="AQ22">
        <v>8.9677324218750005</v>
      </c>
      <c r="AS22" s="31">
        <v>-1.6266475830078124</v>
      </c>
      <c r="AW22" s="31">
        <v>1.814592719078064</v>
      </c>
      <c r="AX22">
        <v>1.8164795637130737</v>
      </c>
      <c r="AY22">
        <f t="shared" si="10"/>
        <v>-1.8868446350097656E-3</v>
      </c>
      <c r="AZ22">
        <v>1.8169584274291992</v>
      </c>
      <c r="BA22">
        <v>1.8155359029769897</v>
      </c>
      <c r="BB22">
        <f t="shared" si="11"/>
        <v>-2.3657083511352539E-3</v>
      </c>
      <c r="BC22">
        <f t="shared" si="12"/>
        <v>-4.7886371612548828E-4</v>
      </c>
    </row>
    <row r="23" spans="1:55" x14ac:dyDescent="0.15">
      <c r="A23" s="1">
        <v>-6.1500000000047628E-5</v>
      </c>
      <c r="B23" s="1">
        <v>19.145379999999999</v>
      </c>
      <c r="C23" s="1">
        <v>-4.4145000000000018E-3</v>
      </c>
      <c r="D23" s="1">
        <v>215.6541</v>
      </c>
      <c r="E23" s="1">
        <v>1.9849999999999035E-3</v>
      </c>
      <c r="F23" s="1">
        <v>14.348409999999999</v>
      </c>
      <c r="G23">
        <v>349.15809999999999</v>
      </c>
      <c r="H23">
        <v>0.52712499999999995</v>
      </c>
      <c r="I23">
        <v>-3.0398773960769176E-3</v>
      </c>
      <c r="J23">
        <v>0.36638304591178894</v>
      </c>
      <c r="K23">
        <v>-8.8007096201181412E-3</v>
      </c>
      <c r="L23">
        <v>0.32029518485069275</v>
      </c>
      <c r="M23" s="1">
        <f t="shared" si="0"/>
        <v>4.6446508212140747E-2</v>
      </c>
      <c r="N23">
        <f t="shared" si="1"/>
        <v>4.6087861061096191E-2</v>
      </c>
      <c r="O23" s="7">
        <f t="shared" si="2"/>
        <v>3.5864715104455547E-4</v>
      </c>
      <c r="P23">
        <f t="shared" si="3"/>
        <v>-0.48067849178785921</v>
      </c>
      <c r="R23">
        <v>892.99530000000004</v>
      </c>
      <c r="S23">
        <v>2.6356250000000001</v>
      </c>
      <c r="T23">
        <v>-1.3372992165386677E-2</v>
      </c>
      <c r="U23">
        <v>2.2238941192626953</v>
      </c>
      <c r="V23">
        <v>-1.466426532715559E-2</v>
      </c>
      <c r="W23">
        <v>0.81552648544311523</v>
      </c>
      <c r="X23" s="1">
        <f t="shared" si="4"/>
        <v>1.4083682257765335</v>
      </c>
      <c r="Y23">
        <f t="shared" si="5"/>
        <v>1.4083676338195801</v>
      </c>
      <c r="Z23" s="7">
        <f t="shared" si="6"/>
        <v>5.9195695345515276E-7</v>
      </c>
      <c r="AA23">
        <f t="shared" si="7"/>
        <v>-1.2272567742234666</v>
      </c>
      <c r="AC23">
        <v>502.83440624999997</v>
      </c>
      <c r="AD23">
        <v>1.1142039068528178</v>
      </c>
      <c r="AE23">
        <f t="shared" si="8"/>
        <v>718.33486607142856</v>
      </c>
      <c r="AG23">
        <v>11.6959208984375</v>
      </c>
      <c r="AJ23">
        <v>7.7347550392150879</v>
      </c>
      <c r="AL23">
        <v>-39.095238281249998</v>
      </c>
      <c r="AM23">
        <v>4.0845189094543457</v>
      </c>
      <c r="AN23">
        <v>4.092707633972168</v>
      </c>
      <c r="AO23">
        <f t="shared" si="9"/>
        <v>-8.1887245178222656E-3</v>
      </c>
      <c r="AQ23">
        <v>-31.198595703125001</v>
      </c>
      <c r="AS23" s="31">
        <v>-37.928574218750001</v>
      </c>
      <c r="AW23" s="31">
        <v>2.0457553863525391</v>
      </c>
      <c r="AX23">
        <v>2.0497734546661377</v>
      </c>
      <c r="AY23">
        <f t="shared" si="10"/>
        <v>-4.0180683135986328E-3</v>
      </c>
      <c r="AZ23">
        <v>2.047677755355835</v>
      </c>
      <c r="BA23">
        <v>2.0471587181091309</v>
      </c>
      <c r="BB23">
        <f t="shared" si="11"/>
        <v>-1.9223690032958984E-3</v>
      </c>
      <c r="BC23">
        <f t="shared" si="12"/>
        <v>2.0956993103027344E-3</v>
      </c>
    </row>
    <row r="24" spans="1:55" x14ac:dyDescent="0.15">
      <c r="A24" s="1">
        <v>-3.9450000000007535E-4</v>
      </c>
      <c r="B24" s="1">
        <v>19.482689999999998</v>
      </c>
      <c r="C24" s="1">
        <v>-4.3075000000000023E-3</v>
      </c>
      <c r="D24" s="1">
        <v>221.45740000000001</v>
      </c>
      <c r="E24" s="1">
        <v>1.4210000000001166E-3</v>
      </c>
      <c r="F24" s="1">
        <v>14.848229999999999</v>
      </c>
      <c r="G24">
        <v>375.01280000000003</v>
      </c>
      <c r="H24">
        <v>0.56712499999999999</v>
      </c>
      <c r="I24">
        <v>-3.2792005222290754E-3</v>
      </c>
      <c r="J24">
        <v>0.39445513486862183</v>
      </c>
      <c r="K24">
        <v>-9.4243530184030533E-3</v>
      </c>
      <c r="L24">
        <v>0.34393846988677979</v>
      </c>
      <c r="M24" s="1">
        <f t="shared" si="0"/>
        <v>5.0889059139356263E-2</v>
      </c>
      <c r="N24">
        <f t="shared" si="1"/>
        <v>5.0516664981842041E-2</v>
      </c>
      <c r="O24" s="7">
        <f t="shared" si="2"/>
        <v>3.72394157514222E-4</v>
      </c>
      <c r="P24">
        <f t="shared" si="3"/>
        <v>-0.51623594086064373</v>
      </c>
      <c r="R24">
        <v>919.13340000000005</v>
      </c>
      <c r="S24">
        <v>2.8356249999999998</v>
      </c>
      <c r="T24">
        <v>-1.4093822799623013E-2</v>
      </c>
      <c r="U24">
        <v>2.4118249416351318</v>
      </c>
      <c r="V24">
        <v>-1.4704258181154728E-2</v>
      </c>
      <c r="W24">
        <v>0.83870100975036621</v>
      </c>
      <c r="X24" s="1">
        <f t="shared" si="4"/>
        <v>1.5731240503215058</v>
      </c>
      <c r="Y24">
        <f t="shared" si="5"/>
        <v>1.5731239318847656</v>
      </c>
      <c r="Z24" s="7">
        <f t="shared" si="6"/>
        <v>1.1843674019296202E-7</v>
      </c>
      <c r="AA24">
        <f t="shared" si="7"/>
        <v>-1.262500949678494</v>
      </c>
      <c r="AC24">
        <v>516.71009375000006</v>
      </c>
      <c r="AD24">
        <v>1.2793778184639686</v>
      </c>
      <c r="AE24">
        <f t="shared" si="8"/>
        <v>738.15727678571432</v>
      </c>
      <c r="AG24">
        <v>-48.183812500000002</v>
      </c>
      <c r="AJ24">
        <v>8.6377058029174805</v>
      </c>
      <c r="AL24">
        <v>-43.842621093749997</v>
      </c>
      <c r="AM24">
        <v>4.5488390922546387</v>
      </c>
      <c r="AN24">
        <v>4.5580687522888184</v>
      </c>
      <c r="AO24">
        <f t="shared" si="9"/>
        <v>-9.2296600341796875E-3</v>
      </c>
      <c r="AQ24">
        <v>-61.538941406249997</v>
      </c>
      <c r="AS24" s="31">
        <v>-61.339484374999998</v>
      </c>
      <c r="AW24" s="31">
        <v>2.2778031826019287</v>
      </c>
      <c r="AX24">
        <v>2.2819280624389648</v>
      </c>
      <c r="AY24">
        <f t="shared" si="10"/>
        <v>-4.1248798370361328E-3</v>
      </c>
      <c r="AZ24">
        <v>2.2792744636535645</v>
      </c>
      <c r="BA24">
        <v>2.2790756225585938</v>
      </c>
      <c r="BB24">
        <f t="shared" si="11"/>
        <v>-1.4712810516357422E-3</v>
      </c>
      <c r="BC24">
        <f t="shared" si="12"/>
        <v>2.6535987854003906E-3</v>
      </c>
    </row>
    <row r="25" spans="1:55" x14ac:dyDescent="0.15">
      <c r="A25" s="1">
        <v>-1.1449999999990634E-4</v>
      </c>
      <c r="B25" s="1">
        <v>19.55733</v>
      </c>
      <c r="C25" s="1">
        <v>-4.3914999999999996E-3</v>
      </c>
      <c r="D25" s="1">
        <v>226.876</v>
      </c>
      <c r="E25" s="1">
        <v>1.8675000000000219E-3</v>
      </c>
      <c r="F25" s="1">
        <v>16.09826</v>
      </c>
      <c r="G25">
        <v>400.60309999999998</v>
      </c>
      <c r="H25">
        <v>0.60712500000000003</v>
      </c>
      <c r="I25">
        <v>-3.5128921736031771E-3</v>
      </c>
      <c r="J25">
        <v>0.42263889312744141</v>
      </c>
      <c r="K25">
        <v>-1.0034356266260147E-2</v>
      </c>
      <c r="L25">
        <v>0.36735221743583679</v>
      </c>
      <c r="M25" s="1">
        <f t="shared" si="0"/>
        <v>5.5669973980059295E-2</v>
      </c>
      <c r="N25">
        <f t="shared" si="1"/>
        <v>5.5286675691604614E-2</v>
      </c>
      <c r="O25" s="7">
        <f t="shared" si="2"/>
        <v>3.8329828845468095E-4</v>
      </c>
      <c r="P25">
        <f t="shared" si="3"/>
        <v>-0.55145502601994068</v>
      </c>
      <c r="R25">
        <v>943.94500000000005</v>
      </c>
      <c r="S25">
        <v>3.035625</v>
      </c>
      <c r="T25">
        <v>-1.4814556576311588E-2</v>
      </c>
      <c r="U25">
        <v>2.6004414558410645</v>
      </c>
      <c r="V25">
        <v>-1.4754993841052055E-2</v>
      </c>
      <c r="W25">
        <v>0.86065834760665894</v>
      </c>
      <c r="X25" s="1">
        <f t="shared" si="4"/>
        <v>1.7397831092539922</v>
      </c>
      <c r="Y25">
        <f t="shared" si="5"/>
        <v>1.7397831082344055</v>
      </c>
      <c r="Z25" s="7">
        <f t="shared" si="6"/>
        <v>1.019586637340808E-9</v>
      </c>
      <c r="AA25">
        <f t="shared" si="7"/>
        <v>-1.2958418907460079</v>
      </c>
      <c r="AC25">
        <v>529.051875</v>
      </c>
      <c r="AD25">
        <v>1.4500517970795506</v>
      </c>
      <c r="AE25">
        <f t="shared" si="8"/>
        <v>755.78839285714275</v>
      </c>
      <c r="AG25">
        <v>-119.1600859375</v>
      </c>
      <c r="AJ25">
        <v>9.5504474639892578</v>
      </c>
      <c r="AL25">
        <v>-41.472792968749999</v>
      </c>
      <c r="AM25">
        <v>5.014523983001709</v>
      </c>
      <c r="AN25">
        <v>5.0199322700500488</v>
      </c>
      <c r="AO25">
        <f t="shared" si="9"/>
        <v>-5.4082870483398438E-3</v>
      </c>
      <c r="AQ25">
        <v>-85.029929687500001</v>
      </c>
      <c r="AS25" s="31">
        <v>-75.08684375</v>
      </c>
      <c r="AW25" s="31">
        <v>2.5096020698547363</v>
      </c>
      <c r="AX25">
        <v>2.5125432014465332</v>
      </c>
      <c r="AY25">
        <f t="shared" si="10"/>
        <v>-2.941131591796875E-3</v>
      </c>
      <c r="AZ25">
        <v>2.5102779865264893</v>
      </c>
      <c r="BA25">
        <v>2.5103631019592285</v>
      </c>
      <c r="BB25">
        <f t="shared" si="11"/>
        <v>-6.7591667175292969E-4</v>
      </c>
      <c r="BC25">
        <f t="shared" si="12"/>
        <v>2.2652149200439453E-3</v>
      </c>
    </row>
    <row r="26" spans="1:55" x14ac:dyDescent="0.15">
      <c r="A26" s="1">
        <v>-6.5499999999940606E-5</v>
      </c>
      <c r="B26" s="1">
        <v>19.679220000000001</v>
      </c>
      <c r="C26" s="1">
        <v>-4.5634999999999981E-3</v>
      </c>
      <c r="D26" s="1">
        <v>233.37470000000002</v>
      </c>
      <c r="E26" s="1">
        <v>2.0304999999998241E-3</v>
      </c>
      <c r="F26" s="1">
        <v>17.21979</v>
      </c>
      <c r="G26">
        <v>425.67829999999998</v>
      </c>
      <c r="H26">
        <v>0.64712499999999995</v>
      </c>
      <c r="I26">
        <v>-3.7515889853239059E-3</v>
      </c>
      <c r="J26">
        <v>0.45103800296783447</v>
      </c>
      <c r="K26">
        <v>-1.0615097358822823E-2</v>
      </c>
      <c r="L26">
        <v>0.39030829071998596</v>
      </c>
      <c r="M26" s="1">
        <f t="shared" si="0"/>
        <v>6.1116329216499669E-2</v>
      </c>
      <c r="N26">
        <f t="shared" si="1"/>
        <v>6.0729712247848511E-2</v>
      </c>
      <c r="O26" s="7">
        <f t="shared" si="2"/>
        <v>3.8661696865115863E-4</v>
      </c>
      <c r="P26">
        <f t="shared" si="3"/>
        <v>-0.58600867078350027</v>
      </c>
      <c r="R26">
        <v>967.48099999999999</v>
      </c>
      <c r="S26">
        <v>3.2356250000000002</v>
      </c>
      <c r="T26">
        <v>-1.5471654944121838E-2</v>
      </c>
      <c r="U26">
        <v>2.7896926403045654</v>
      </c>
      <c r="V26">
        <v>-1.4767931774258614E-2</v>
      </c>
      <c r="W26">
        <v>0.8815072774887085</v>
      </c>
      <c r="X26" s="1">
        <f t="shared" si="4"/>
        <v>1.9081854925795301</v>
      </c>
      <c r="Y26">
        <f t="shared" si="5"/>
        <v>1.9081853628158569</v>
      </c>
      <c r="Z26" s="7">
        <f t="shared" si="6"/>
        <v>1.2976367314010417E-7</v>
      </c>
      <c r="AA26">
        <f t="shared" si="7"/>
        <v>-1.3274395074204701</v>
      </c>
      <c r="AC26">
        <v>540.27731249999999</v>
      </c>
      <c r="AD26">
        <v>1.6239701018380204</v>
      </c>
      <c r="AE26">
        <f t="shared" si="8"/>
        <v>771.82473214285721</v>
      </c>
      <c r="AG26">
        <v>-146.47040625</v>
      </c>
      <c r="AJ26">
        <v>10.448229789733887</v>
      </c>
      <c r="AL26">
        <v>-27.611648437500001</v>
      </c>
      <c r="AM26">
        <v>5.4768972396850586</v>
      </c>
      <c r="AN26">
        <v>5.476898193359375</v>
      </c>
      <c r="AO26">
        <f t="shared" si="9"/>
        <v>-9.5367431640625E-7</v>
      </c>
      <c r="AQ26">
        <v>-78.954125000000005</v>
      </c>
      <c r="AS26" s="31">
        <v>-64.510105468749998</v>
      </c>
      <c r="AW26" s="31">
        <v>2.7393622398376465</v>
      </c>
      <c r="AX26">
        <v>2.7405996322631836</v>
      </c>
      <c r="AY26">
        <f t="shared" si="10"/>
        <v>-1.2373924255371094E-3</v>
      </c>
      <c r="AZ26">
        <v>2.7392208576202393</v>
      </c>
      <c r="BA26">
        <v>2.7394707202911377</v>
      </c>
      <c r="BB26">
        <f t="shared" si="11"/>
        <v>1.4138221740722656E-4</v>
      </c>
      <c r="BC26">
        <f t="shared" si="12"/>
        <v>1.3787746429443359E-3</v>
      </c>
    </row>
    <row r="27" spans="1:55" x14ac:dyDescent="0.15">
      <c r="A27" s="1">
        <v>-1.5799999999988046E-4</v>
      </c>
      <c r="B27" s="1">
        <v>19.73969</v>
      </c>
      <c r="C27" s="1">
        <v>-4.1920000000000013E-3</v>
      </c>
      <c r="D27" s="1">
        <v>245.25139999999999</v>
      </c>
      <c r="E27" s="1">
        <v>2.234999999999876E-3</v>
      </c>
      <c r="F27" s="1">
        <v>18.868539999999999</v>
      </c>
      <c r="G27">
        <v>449.55070000000001</v>
      </c>
      <c r="H27">
        <v>0.68712499999999999</v>
      </c>
      <c r="I27">
        <v>-3.9855735376477242E-3</v>
      </c>
      <c r="J27">
        <v>0.47998011112213135</v>
      </c>
      <c r="K27">
        <v>-1.1138594709336758E-2</v>
      </c>
      <c r="L27">
        <v>0.41211715340614319</v>
      </c>
      <c r="M27" s="1">
        <f t="shared" si="0"/>
        <v>6.8238894641140163E-2</v>
      </c>
      <c r="N27">
        <f t="shared" si="1"/>
        <v>6.7862957715988159E-2</v>
      </c>
      <c r="O27" s="7">
        <f t="shared" si="2"/>
        <v>3.7593692515200394E-4</v>
      </c>
      <c r="P27">
        <f t="shared" si="3"/>
        <v>-0.61888610535885979</v>
      </c>
      <c r="R27">
        <v>989.22389999999996</v>
      </c>
      <c r="S27">
        <v>3.4356249999999999</v>
      </c>
      <c r="T27">
        <v>-1.609189435839653E-2</v>
      </c>
      <c r="U27">
        <v>2.9797794818878174</v>
      </c>
      <c r="V27">
        <v>-1.478774007409811E-2</v>
      </c>
      <c r="W27">
        <v>0.90074551105499268</v>
      </c>
      <c r="X27" s="1">
        <f t="shared" si="4"/>
        <v>2.0790343798733342</v>
      </c>
      <c r="Y27">
        <f t="shared" si="5"/>
        <v>2.0790339708328247</v>
      </c>
      <c r="Z27" s="7">
        <f t="shared" si="6"/>
        <v>4.090405094636651E-7</v>
      </c>
      <c r="AA27">
        <f t="shared" si="7"/>
        <v>-1.3565906201266658</v>
      </c>
      <c r="AC27">
        <v>550.57306249999999</v>
      </c>
      <c r="AD27">
        <v>1.8012192119452157</v>
      </c>
      <c r="AE27">
        <f t="shared" si="8"/>
        <v>786.53294642857134</v>
      </c>
      <c r="AG27">
        <v>-135.96765625</v>
      </c>
      <c r="AJ27">
        <v>11.322463989257813</v>
      </c>
      <c r="AL27">
        <v>-10.9624208984375</v>
      </c>
      <c r="AM27">
        <v>5.933290958404541</v>
      </c>
      <c r="AN27">
        <v>5.9283838272094727</v>
      </c>
      <c r="AO27">
        <f t="shared" si="9"/>
        <v>4.9071311950683594E-3</v>
      </c>
      <c r="AQ27">
        <v>-59.538472656250001</v>
      </c>
      <c r="AS27" s="31">
        <v>-44.020843749999997</v>
      </c>
      <c r="AW27" s="31">
        <v>2.9663639068603516</v>
      </c>
      <c r="AX27">
        <v>2.966402530670166</v>
      </c>
      <c r="AY27">
        <f t="shared" si="10"/>
        <v>-3.8623809814453125E-5</v>
      </c>
      <c r="AZ27">
        <v>2.9659786224365234</v>
      </c>
      <c r="BA27">
        <v>2.9660923480987549</v>
      </c>
      <c r="BB27">
        <f t="shared" si="11"/>
        <v>3.85284423828125E-4</v>
      </c>
      <c r="BC27">
        <f t="shared" si="12"/>
        <v>4.2390823364257813E-4</v>
      </c>
    </row>
    <row r="28" spans="1:55" x14ac:dyDescent="0.15">
      <c r="A28" s="1">
        <v>-6.7600000000012095E-4</v>
      </c>
      <c r="B28" s="1">
        <v>19.718900000000001</v>
      </c>
      <c r="C28" s="1">
        <v>-3.5340000000000094E-3</v>
      </c>
      <c r="D28" s="1">
        <v>246.8519</v>
      </c>
      <c r="E28" s="1">
        <v>2.3885000000001266E-3</v>
      </c>
      <c r="F28" s="1">
        <v>19.624419999999997</v>
      </c>
      <c r="G28">
        <v>471.46129999999999</v>
      </c>
      <c r="H28">
        <v>0.72712500000000002</v>
      </c>
      <c r="I28">
        <v>-4.2417990043759346E-3</v>
      </c>
      <c r="J28">
        <v>0.50986999273300171</v>
      </c>
      <c r="K28">
        <v>-1.1563603766262531E-2</v>
      </c>
      <c r="L28">
        <v>0.43201234936714172</v>
      </c>
      <c r="M28" s="1">
        <f t="shared" si="0"/>
        <v>7.8201160192522892E-2</v>
      </c>
      <c r="N28">
        <f t="shared" si="1"/>
        <v>7.7857643365859985E-2</v>
      </c>
      <c r="O28" s="7">
        <f t="shared" si="2"/>
        <v>3.4351682666290684E-4</v>
      </c>
      <c r="P28">
        <f t="shared" si="3"/>
        <v>-0.64892383980747714</v>
      </c>
      <c r="R28">
        <v>1009.287</v>
      </c>
      <c r="S28">
        <v>3.6356250000000001</v>
      </c>
      <c r="T28">
        <v>-1.6690056771039963E-2</v>
      </c>
      <c r="U28">
        <v>3.1706585884094238</v>
      </c>
      <c r="V28">
        <v>-1.4783973805606365E-2</v>
      </c>
      <c r="W28">
        <v>0.91849517822265625</v>
      </c>
      <c r="X28" s="1">
        <f t="shared" si="4"/>
        <v>2.2521642167782443</v>
      </c>
      <c r="Y28">
        <f t="shared" si="5"/>
        <v>2.2521634101867676</v>
      </c>
      <c r="Z28" s="7">
        <f t="shared" si="6"/>
        <v>8.0659147672079712E-7</v>
      </c>
      <c r="AA28">
        <f t="shared" si="7"/>
        <v>-1.3834607832217558</v>
      </c>
      <c r="AC28">
        <v>559.80956249999997</v>
      </c>
      <c r="AD28">
        <v>1.9826925938085074</v>
      </c>
      <c r="AE28">
        <f t="shared" si="8"/>
        <v>799.72794642857139</v>
      </c>
      <c r="AG28">
        <v>-119.89985937500001</v>
      </c>
      <c r="AJ28">
        <v>12.177216529846191</v>
      </c>
      <c r="AL28">
        <v>-2.9316511230468749</v>
      </c>
      <c r="AM28">
        <v>6.384160041809082</v>
      </c>
      <c r="AN28">
        <v>6.3771357536315918</v>
      </c>
      <c r="AO28">
        <f t="shared" si="9"/>
        <v>7.0242881774902344E-3</v>
      </c>
      <c r="AQ28">
        <v>-44.632019531250002</v>
      </c>
      <c r="AS28" s="31">
        <v>-30.671554687499999</v>
      </c>
      <c r="AW28" s="31">
        <v>3.1913344860076904</v>
      </c>
      <c r="AX28">
        <v>3.1906952857971191</v>
      </c>
      <c r="AY28">
        <f t="shared" si="10"/>
        <v>6.3920021057128906E-4</v>
      </c>
      <c r="AZ28">
        <v>3.1910865306854248</v>
      </c>
      <c r="BA28">
        <v>3.1909339427947998</v>
      </c>
      <c r="BB28">
        <f t="shared" si="11"/>
        <v>2.47955322265625E-4</v>
      </c>
      <c r="BC28">
        <f t="shared" si="12"/>
        <v>-3.9124488830566406E-4</v>
      </c>
    </row>
    <row r="29" spans="1:55" x14ac:dyDescent="0.15">
      <c r="A29" s="1">
        <v>-6.024999999999503E-4</v>
      </c>
      <c r="B29" s="1">
        <v>19.718900000000001</v>
      </c>
      <c r="C29" s="1">
        <v>-4.159999999999997E-3</v>
      </c>
      <c r="D29" s="1">
        <v>254.0129</v>
      </c>
      <c r="E29" s="1">
        <v>2.1784999999998611E-3</v>
      </c>
      <c r="F29" s="1">
        <v>19.941890000000001</v>
      </c>
      <c r="G29">
        <v>491.63099999999997</v>
      </c>
      <c r="H29">
        <v>0.76712499999999995</v>
      </c>
      <c r="I29">
        <v>-4.4921496883034706E-3</v>
      </c>
      <c r="J29">
        <v>0.54059106111526489</v>
      </c>
      <c r="K29">
        <v>-1.19128143414855E-2</v>
      </c>
      <c r="L29">
        <v>0.45024839043617249</v>
      </c>
      <c r="M29" s="1">
        <f t="shared" si="0"/>
        <v>9.0646921675950634E-2</v>
      </c>
      <c r="N29">
        <f t="shared" si="1"/>
        <v>9.0342670679092407E-2</v>
      </c>
      <c r="O29" s="7">
        <f t="shared" si="2"/>
        <v>3.0425099685822687E-4</v>
      </c>
      <c r="P29">
        <f t="shared" si="3"/>
        <v>-0.67647807832404927</v>
      </c>
      <c r="R29">
        <v>1027.519</v>
      </c>
      <c r="S29">
        <v>3.8356249999999998</v>
      </c>
      <c r="T29">
        <v>-1.7275761812925339E-2</v>
      </c>
      <c r="U29">
        <v>3.3624067306518555</v>
      </c>
      <c r="V29">
        <v>-1.4750675298273563E-2</v>
      </c>
      <c r="W29">
        <v>0.93460804224014282</v>
      </c>
      <c r="X29" s="1">
        <f t="shared" si="4"/>
        <v>2.4278000015478085</v>
      </c>
      <c r="Y29">
        <f t="shared" si="5"/>
        <v>2.4277986884117126</v>
      </c>
      <c r="Z29" s="7">
        <f t="shared" si="6"/>
        <v>1.3131360958595906E-6</v>
      </c>
      <c r="AA29">
        <f t="shared" si="7"/>
        <v>-1.4078249984521913</v>
      </c>
      <c r="AC29">
        <v>568.14931249999995</v>
      </c>
      <c r="AD29">
        <v>2.1680307169772468</v>
      </c>
      <c r="AE29">
        <f t="shared" si="8"/>
        <v>811.64187499999991</v>
      </c>
      <c r="AG29">
        <v>-142.131125</v>
      </c>
      <c r="AJ29">
        <v>13.020377159118652</v>
      </c>
      <c r="AL29">
        <v>-21.940460937499999</v>
      </c>
      <c r="AM29">
        <v>6.829988956451416</v>
      </c>
      <c r="AN29">
        <v>6.8245840072631836</v>
      </c>
      <c r="AO29">
        <f t="shared" si="9"/>
        <v>5.4049491882324219E-3</v>
      </c>
      <c r="AQ29">
        <v>-69.456648437499993</v>
      </c>
      <c r="AS29" s="31">
        <v>-55.309671874999999</v>
      </c>
      <c r="AW29" s="31">
        <v>3.4150054454803467</v>
      </c>
      <c r="AX29">
        <v>3.4145021438598633</v>
      </c>
      <c r="AY29">
        <f t="shared" si="10"/>
        <v>5.0330162048339844E-4</v>
      </c>
      <c r="AZ29">
        <v>3.4150280952453613</v>
      </c>
      <c r="BA29">
        <v>3.4147143363952637</v>
      </c>
      <c r="BB29">
        <f t="shared" si="11"/>
        <v>-2.2649765014648438E-5</v>
      </c>
      <c r="BC29">
        <f t="shared" si="12"/>
        <v>-5.2595138549804688E-4</v>
      </c>
    </row>
    <row r="30" spans="1:55" x14ac:dyDescent="0.15">
      <c r="A30" s="1">
        <v>-3.1999999999998696E-4</v>
      </c>
      <c r="B30" s="1">
        <v>19.733080000000001</v>
      </c>
      <c r="C30" s="1">
        <v>-3.5185000000000077E-3</v>
      </c>
      <c r="D30" s="1">
        <v>268.17990000000003</v>
      </c>
      <c r="E30" s="1">
        <v>2.5770000000000515E-3</v>
      </c>
      <c r="F30" s="1">
        <v>20.15164</v>
      </c>
      <c r="G30">
        <v>509.64269999999999</v>
      </c>
      <c r="H30">
        <v>0.80712499999999998</v>
      </c>
      <c r="I30">
        <v>-4.7509563155472279E-3</v>
      </c>
      <c r="J30">
        <v>0.5722959041595459</v>
      </c>
      <c r="K30">
        <v>-1.216987706720829E-2</v>
      </c>
      <c r="L30">
        <v>0.46653240919113159</v>
      </c>
      <c r="M30" s="1">
        <f t="shared" si="0"/>
        <v>0.10602338069054969</v>
      </c>
      <c r="N30">
        <f t="shared" si="1"/>
        <v>0.10576349496841431</v>
      </c>
      <c r="O30" s="7">
        <f t="shared" si="2"/>
        <v>2.5988572213538064E-4</v>
      </c>
      <c r="P30">
        <f t="shared" si="3"/>
        <v>-0.70110161930945025</v>
      </c>
      <c r="R30">
        <v>1044.819</v>
      </c>
      <c r="S30">
        <v>4.0356249999999996</v>
      </c>
      <c r="T30">
        <v>-1.7846712842583656E-2</v>
      </c>
      <c r="U30">
        <v>3.5546071529388428</v>
      </c>
      <c r="V30">
        <v>-1.4718522317707539E-2</v>
      </c>
      <c r="W30">
        <v>0.95012211799621582</v>
      </c>
      <c r="X30" s="1">
        <f t="shared" si="4"/>
        <v>2.6044869135428685</v>
      </c>
      <c r="Y30">
        <f t="shared" si="5"/>
        <v>2.604485034942627</v>
      </c>
      <c r="Z30" s="7">
        <f t="shared" si="6"/>
        <v>1.8786002415893677E-6</v>
      </c>
      <c r="AA30">
        <f t="shared" si="7"/>
        <v>-1.431138086457131</v>
      </c>
      <c r="AC30">
        <v>575.55881250000004</v>
      </c>
      <c r="AD30">
        <v>2.3578111228972918</v>
      </c>
      <c r="AE30">
        <f t="shared" si="8"/>
        <v>822.22687500000018</v>
      </c>
      <c r="AG30">
        <v>-213.60626562499999</v>
      </c>
      <c r="AJ30">
        <v>13.848578453063965</v>
      </c>
      <c r="AL30">
        <v>-69.765085937500004</v>
      </c>
      <c r="AM30">
        <v>7.267366886138916</v>
      </c>
      <c r="AN30">
        <v>7.2694997787475586</v>
      </c>
      <c r="AO30">
        <f t="shared" si="9"/>
        <v>-2.1328926086425781E-3</v>
      </c>
      <c r="AQ30">
        <v>-141.42826562499999</v>
      </c>
      <c r="AS30" s="31">
        <v>-123.6478046875</v>
      </c>
      <c r="AW30" s="31">
        <v>3.6363494396209717</v>
      </c>
      <c r="AX30">
        <v>3.6375079154968262</v>
      </c>
      <c r="AY30">
        <f t="shared" si="10"/>
        <v>-1.1584758758544922E-3</v>
      </c>
      <c r="AZ30">
        <v>3.6366262435913086</v>
      </c>
      <c r="BA30">
        <v>3.6364850997924805</v>
      </c>
      <c r="BB30">
        <f t="shared" si="11"/>
        <v>-2.7680397033691406E-4</v>
      </c>
      <c r="BC30">
        <f t="shared" si="12"/>
        <v>8.8167190551757813E-4</v>
      </c>
    </row>
    <row r="31" spans="1:55" x14ac:dyDescent="0.15">
      <c r="A31" s="1">
        <v>2.4449999999998084E-4</v>
      </c>
      <c r="B31" s="1">
        <v>19.759529999999998</v>
      </c>
      <c r="C31" s="1">
        <v>-4.1014999999999802E-3</v>
      </c>
      <c r="D31" s="1">
        <v>275.0367</v>
      </c>
      <c r="E31" s="1">
        <v>2.3920000000000607E-3</v>
      </c>
      <c r="F31" s="1">
        <v>20.179040000000001</v>
      </c>
      <c r="G31">
        <v>525.8809</v>
      </c>
      <c r="H31">
        <v>0.84712500000000002</v>
      </c>
      <c r="I31">
        <v>-5.0309342332184315E-3</v>
      </c>
      <c r="J31">
        <v>0.60479617118835449</v>
      </c>
      <c r="K31">
        <v>-1.2346267700195313E-2</v>
      </c>
      <c r="L31">
        <v>0.48120543360710144</v>
      </c>
      <c r="M31" s="1">
        <f t="shared" si="0"/>
        <v>0.12380704551684943</v>
      </c>
      <c r="N31">
        <f t="shared" si="1"/>
        <v>0.12359073758125305</v>
      </c>
      <c r="O31" s="7">
        <f t="shared" si="2"/>
        <v>2.1630793559637707E-4</v>
      </c>
      <c r="P31">
        <f t="shared" si="3"/>
        <v>-0.72331795448315062</v>
      </c>
      <c r="R31">
        <v>1062.2629999999999</v>
      </c>
      <c r="S31">
        <v>4.2356249999999998</v>
      </c>
      <c r="T31">
        <v>-1.8393266946077347E-2</v>
      </c>
      <c r="U31">
        <v>3.746708869934082</v>
      </c>
      <c r="V31">
        <v>-1.4650868251919746E-2</v>
      </c>
      <c r="W31">
        <v>0.9662889838218689</v>
      </c>
      <c r="X31" s="1">
        <f t="shared" si="4"/>
        <v>2.7804224047141179</v>
      </c>
      <c r="Y31">
        <f t="shared" si="5"/>
        <v>2.7804198861122131</v>
      </c>
      <c r="Z31" s="7">
        <f t="shared" si="6"/>
        <v>2.51860190481068E-6</v>
      </c>
      <c r="AA31">
        <f t="shared" si="7"/>
        <v>-1.4552025952858818</v>
      </c>
      <c r="AC31">
        <v>577.28618749999998</v>
      </c>
      <c r="AD31">
        <v>2.4056401080756675</v>
      </c>
      <c r="AE31">
        <f t="shared" si="8"/>
        <v>824.69455357142851</v>
      </c>
      <c r="AG31">
        <v>-305.55037499999997</v>
      </c>
      <c r="AJ31">
        <v>14.642118453979492</v>
      </c>
      <c r="AL31">
        <v>-135.93143749999999</v>
      </c>
      <c r="AM31">
        <v>7.6887803077697754</v>
      </c>
      <c r="AN31">
        <v>7.7041239738464355</v>
      </c>
      <c r="AO31">
        <f t="shared" si="9"/>
        <v>-1.5343666076660156E-2</v>
      </c>
      <c r="AQ31">
        <v>-233.55298437499999</v>
      </c>
      <c r="AS31" s="31">
        <v>-213.64310937499999</v>
      </c>
      <c r="AW31" s="31">
        <v>3.8512299060821533</v>
      </c>
      <c r="AX31">
        <v>3.8555867671966553</v>
      </c>
      <c r="AY31">
        <f t="shared" si="10"/>
        <v>-4.3568611145019531E-3</v>
      </c>
      <c r="AZ31">
        <v>3.8523361682891846</v>
      </c>
      <c r="BA31">
        <v>3.8522810935974121</v>
      </c>
      <c r="BB31">
        <f t="shared" si="11"/>
        <v>-1.10626220703125E-3</v>
      </c>
      <c r="BC31">
        <f t="shared" si="12"/>
        <v>3.2505989074707031E-3</v>
      </c>
    </row>
    <row r="32" spans="1:55" x14ac:dyDescent="0.15">
      <c r="A32" s="1">
        <v>1.5049999999994235E-4</v>
      </c>
      <c r="B32" s="1">
        <v>19.814330000000002</v>
      </c>
      <c r="C32" s="1">
        <v>-3.7529999999999508E-3</v>
      </c>
      <c r="D32" s="1">
        <v>270.49670000000003</v>
      </c>
      <c r="E32" s="1">
        <v>2.6094999999999313E-3</v>
      </c>
      <c r="F32" s="1">
        <v>20.185659999999999</v>
      </c>
      <c r="G32">
        <v>541.10889999999995</v>
      </c>
      <c r="H32">
        <v>0.88712500000000005</v>
      </c>
      <c r="I32">
        <v>-5.3126160055398941E-3</v>
      </c>
      <c r="J32">
        <v>0.63775545358657837</v>
      </c>
      <c r="K32">
        <v>-1.2478495016694069E-2</v>
      </c>
      <c r="L32">
        <v>0.49495306611061096</v>
      </c>
      <c r="M32" s="1">
        <f t="shared" si="0"/>
        <v>0.14298206772472846</v>
      </c>
      <c r="N32">
        <f t="shared" si="1"/>
        <v>0.14280238747596741</v>
      </c>
      <c r="O32" s="7">
        <f t="shared" si="2"/>
        <v>1.7968024876105493E-4</v>
      </c>
      <c r="P32">
        <f t="shared" si="3"/>
        <v>-0.74414293227527162</v>
      </c>
      <c r="R32">
        <v>1078.251</v>
      </c>
      <c r="S32">
        <v>4.4356249999999999</v>
      </c>
      <c r="T32">
        <v>-1.8915219232439995E-2</v>
      </c>
      <c r="U32">
        <v>3.9394395351409912</v>
      </c>
      <c r="V32">
        <v>-1.4592885971069336E-2</v>
      </c>
      <c r="W32">
        <v>0.98140013217926025</v>
      </c>
      <c r="X32" s="1">
        <f t="shared" si="4"/>
        <v>2.9580425608903966</v>
      </c>
      <c r="Y32">
        <f t="shared" si="5"/>
        <v>2.958039402961731</v>
      </c>
      <c r="Z32" s="7">
        <f t="shared" si="6"/>
        <v>3.1579286656757688E-6</v>
      </c>
      <c r="AA32">
        <f t="shared" si="7"/>
        <v>-1.4775824391096033</v>
      </c>
      <c r="AC32">
        <v>577.88906250000002</v>
      </c>
      <c r="AD32">
        <v>2.4237847019325178</v>
      </c>
      <c r="AE32">
        <f t="shared" si="8"/>
        <v>825.55580357142856</v>
      </c>
      <c r="AG32">
        <v>-373.52493750000002</v>
      </c>
      <c r="AJ32">
        <v>15.382338523864746</v>
      </c>
      <c r="AL32">
        <v>-207.93007812499999</v>
      </c>
      <c r="AM32">
        <v>8.0869636535644531</v>
      </c>
      <c r="AN32">
        <v>8.1201143264770508</v>
      </c>
      <c r="AO32">
        <f t="shared" si="9"/>
        <v>-3.3150672912597656E-2</v>
      </c>
      <c r="AQ32">
        <v>-319.50021874999999</v>
      </c>
      <c r="AS32" s="31">
        <v>-301.63268749999997</v>
      </c>
      <c r="AW32" s="31">
        <v>4.0549592971801758</v>
      </c>
      <c r="AX32">
        <v>4.0640730857849121</v>
      </c>
      <c r="AY32">
        <f t="shared" si="10"/>
        <v>-9.1137886047363281E-3</v>
      </c>
      <c r="AZ32">
        <v>4.0574526786804199</v>
      </c>
      <c r="BA32">
        <v>4.0574216842651367</v>
      </c>
      <c r="BB32">
        <f t="shared" si="11"/>
        <v>-2.4933815002441406E-3</v>
      </c>
      <c r="BC32">
        <f t="shared" si="12"/>
        <v>6.6204071044921875E-3</v>
      </c>
    </row>
    <row r="33" spans="1:55" x14ac:dyDescent="0.15">
      <c r="A33" s="1">
        <v>1.2499999999970868E-5</v>
      </c>
      <c r="B33" s="1">
        <v>20.259349999999998</v>
      </c>
      <c r="C33" s="1">
        <v>-3.5809999999999453E-3</v>
      </c>
      <c r="D33" s="1">
        <v>290.97990000000004</v>
      </c>
      <c r="E33" s="1">
        <v>2.4064999999999781E-3</v>
      </c>
      <c r="F33" s="1">
        <v>20.219669999999997</v>
      </c>
      <c r="G33">
        <v>555.4837</v>
      </c>
      <c r="H33">
        <v>0.92712499999999998</v>
      </c>
      <c r="I33">
        <v>-5.5899163708090782E-3</v>
      </c>
      <c r="J33">
        <v>0.67110437154769897</v>
      </c>
      <c r="K33">
        <v>-1.2580960057675838E-2</v>
      </c>
      <c r="L33">
        <v>0.50792765617370605</v>
      </c>
      <c r="M33" s="1">
        <f t="shared" si="0"/>
        <v>0.16332640672003035</v>
      </c>
      <c r="N33">
        <f t="shared" si="1"/>
        <v>0.16317671537399292</v>
      </c>
      <c r="O33" s="7">
        <f t="shared" si="2"/>
        <v>1.4969134603742829E-4</v>
      </c>
      <c r="P33">
        <f t="shared" si="3"/>
        <v>-0.76379859327996957</v>
      </c>
      <c r="R33">
        <v>1092.5650000000001</v>
      </c>
      <c r="S33">
        <v>4.6356250000000001</v>
      </c>
      <c r="T33">
        <v>-1.940750889480114E-2</v>
      </c>
      <c r="U33">
        <v>4.1329250335693359</v>
      </c>
      <c r="V33">
        <v>-1.4605515636503696E-2</v>
      </c>
      <c r="W33">
        <v>0.9952397346496582</v>
      </c>
      <c r="X33" s="1">
        <f t="shared" si="4"/>
        <v>3.137688973463737</v>
      </c>
      <c r="Y33">
        <f t="shared" si="5"/>
        <v>3.1376852989196777</v>
      </c>
      <c r="Z33" s="7">
        <f t="shared" si="6"/>
        <v>3.6745440592511613E-6</v>
      </c>
      <c r="AA33">
        <f t="shared" si="7"/>
        <v>-1.4979360265362631</v>
      </c>
      <c r="AC33">
        <v>578.43550000000005</v>
      </c>
      <c r="AD33">
        <v>2.454325083716224</v>
      </c>
      <c r="AE33">
        <f t="shared" si="8"/>
        <v>826.33642857142866</v>
      </c>
      <c r="AG33">
        <v>-440.67768749999999</v>
      </c>
      <c r="AJ33">
        <v>16.067165374755859</v>
      </c>
      <c r="AL33">
        <v>-280.39696874999998</v>
      </c>
      <c r="AM33">
        <v>8.4563093185424805</v>
      </c>
      <c r="AN33">
        <v>8.509404182434082</v>
      </c>
      <c r="AO33">
        <f t="shared" si="9"/>
        <v>-5.3094863891601563E-2</v>
      </c>
      <c r="AQ33">
        <v>-410.80112500000001</v>
      </c>
      <c r="AS33" s="31">
        <v>-394.94293750000003</v>
      </c>
      <c r="AW33" s="31">
        <v>4.2444663047790527</v>
      </c>
      <c r="AX33">
        <v>4.259063720703125</v>
      </c>
      <c r="AY33">
        <f t="shared" si="10"/>
        <v>-1.4597415924072266E-2</v>
      </c>
      <c r="AZ33">
        <v>4.2483782768249512</v>
      </c>
      <c r="BA33">
        <v>4.2485113143920898</v>
      </c>
      <c r="BB33">
        <f t="shared" si="11"/>
        <v>-3.9119720458984375E-3</v>
      </c>
      <c r="BC33">
        <f t="shared" si="12"/>
        <v>1.0685443878173828E-2</v>
      </c>
    </row>
    <row r="34" spans="1:55" x14ac:dyDescent="0.15">
      <c r="A34" s="1">
        <v>7.7499999999952607E-5</v>
      </c>
      <c r="B34" s="1">
        <v>20.577770000000001</v>
      </c>
      <c r="C34" s="1">
        <v>-3.7470000000000003E-3</v>
      </c>
      <c r="D34" s="1">
        <v>300.05329999999998</v>
      </c>
      <c r="E34" s="1">
        <v>2.734499999999862E-3</v>
      </c>
      <c r="F34" s="1">
        <v>20.239509999999999</v>
      </c>
      <c r="G34">
        <v>569.08730000000003</v>
      </c>
      <c r="H34">
        <v>0.96712500000000001</v>
      </c>
      <c r="I34">
        <v>-5.8518340811133385E-3</v>
      </c>
      <c r="J34">
        <v>0.70481306314468384</v>
      </c>
      <c r="K34">
        <v>-1.2663870118558407E-2</v>
      </c>
      <c r="L34">
        <v>0.52020257711410522</v>
      </c>
      <c r="M34" s="1">
        <f t="shared" si="0"/>
        <v>0.18473612366676398</v>
      </c>
      <c r="N34">
        <f t="shared" si="1"/>
        <v>0.18461048603057861</v>
      </c>
      <c r="O34" s="7">
        <f t="shared" si="2"/>
        <v>1.2563763618536616E-4</v>
      </c>
      <c r="P34">
        <f t="shared" si="3"/>
        <v>-0.78238887633323606</v>
      </c>
      <c r="R34">
        <v>1105.105</v>
      </c>
      <c r="S34">
        <v>4.8356250000000003</v>
      </c>
      <c r="T34">
        <v>-1.9899670034646988E-2</v>
      </c>
      <c r="U34">
        <v>4.3272409439086914</v>
      </c>
      <c r="V34">
        <v>-1.4661291614174843E-2</v>
      </c>
      <c r="W34">
        <v>1.0077173709869385</v>
      </c>
      <c r="X34" s="1">
        <f t="shared" si="4"/>
        <v>3.3195277061340631</v>
      </c>
      <c r="Y34">
        <f t="shared" si="5"/>
        <v>3.3195235729217529</v>
      </c>
      <c r="Z34" s="7">
        <f t="shared" si="6"/>
        <v>4.1332123101867069E-6</v>
      </c>
      <c r="AA34">
        <f t="shared" si="7"/>
        <v>-1.5160972938659372</v>
      </c>
      <c r="AC34">
        <v>579.1484375</v>
      </c>
      <c r="AD34">
        <v>2.5010583650654707</v>
      </c>
      <c r="AE34">
        <f t="shared" si="8"/>
        <v>827.35491071428578</v>
      </c>
      <c r="AG34">
        <v>-542.70431250000001</v>
      </c>
      <c r="AJ34">
        <v>16.703647613525391</v>
      </c>
      <c r="AL34">
        <v>-353.75787500000001</v>
      </c>
      <c r="AM34">
        <v>8.7951297760009766</v>
      </c>
      <c r="AN34">
        <v>8.8677244186401367</v>
      </c>
      <c r="AO34">
        <f t="shared" si="9"/>
        <v>-7.2594642639160156E-2</v>
      </c>
      <c r="AQ34">
        <v>-512.51318749999996</v>
      </c>
      <c r="AS34" s="31">
        <v>-493.31587500000001</v>
      </c>
      <c r="AW34" s="31">
        <v>4.4178686141967773</v>
      </c>
      <c r="AX34">
        <v>4.4377017021179199</v>
      </c>
      <c r="AY34">
        <f t="shared" si="10"/>
        <v>-1.9833087921142578E-2</v>
      </c>
      <c r="AZ34">
        <v>4.4228787422180176</v>
      </c>
      <c r="BA34">
        <v>4.4233245849609375</v>
      </c>
      <c r="BB34">
        <f t="shared" si="11"/>
        <v>-5.0101280212402344E-3</v>
      </c>
      <c r="BC34">
        <f t="shared" si="12"/>
        <v>1.4822959899902344E-2</v>
      </c>
    </row>
    <row r="35" spans="1:55" x14ac:dyDescent="0.15">
      <c r="A35" s="1">
        <v>-4.1599999999997195E-4</v>
      </c>
      <c r="B35" s="1">
        <v>21.293009999999999</v>
      </c>
      <c r="C35" s="1">
        <v>-4.1109999999999758E-3</v>
      </c>
      <c r="D35" s="1">
        <v>300.41140000000001</v>
      </c>
      <c r="E35" s="1">
        <v>2.8040000000000287E-3</v>
      </c>
      <c r="F35" s="1">
        <v>20.259349999999998</v>
      </c>
      <c r="G35">
        <v>581.93510000000003</v>
      </c>
      <c r="H35">
        <v>1.007125</v>
      </c>
      <c r="I35">
        <v>-6.1137629672884941E-3</v>
      </c>
      <c r="J35">
        <v>0.73886674642562866</v>
      </c>
      <c r="K35">
        <v>-1.2731241062283516E-2</v>
      </c>
      <c r="L35">
        <v>0.53179788589477539</v>
      </c>
      <c r="M35" s="1">
        <f t="shared" si="0"/>
        <v>0.20717457377266088</v>
      </c>
      <c r="N35">
        <f t="shared" si="1"/>
        <v>0.20706886053085327</v>
      </c>
      <c r="O35" s="7">
        <f t="shared" si="2"/>
        <v>1.0571324180760899E-4</v>
      </c>
      <c r="P35">
        <f t="shared" si="3"/>
        <v>-0.79995042622733914</v>
      </c>
      <c r="R35">
        <v>1115.665</v>
      </c>
      <c r="S35">
        <v>5.0356249999999996</v>
      </c>
      <c r="T35">
        <v>-2.0348843187093735E-2</v>
      </c>
      <c r="U35">
        <v>4.5224599838256836</v>
      </c>
      <c r="V35">
        <v>-1.4780190773308277E-2</v>
      </c>
      <c r="W35">
        <v>1.018670916557312</v>
      </c>
      <c r="X35" s="1">
        <f t="shared" si="4"/>
        <v>3.5037934924591476</v>
      </c>
      <c r="Y35">
        <f t="shared" si="5"/>
        <v>3.5037890672683716</v>
      </c>
      <c r="Z35" s="7">
        <f t="shared" si="6"/>
        <v>4.425190776036203E-6</v>
      </c>
      <c r="AA35">
        <f t="shared" si="7"/>
        <v>-1.531831507540852</v>
      </c>
      <c r="AC35">
        <v>579.40650000000005</v>
      </c>
      <c r="AD35">
        <v>2.5186096073691839</v>
      </c>
      <c r="AE35">
        <f t="shared" si="8"/>
        <v>827.7235714285714</v>
      </c>
      <c r="AG35">
        <v>-652.98431249999999</v>
      </c>
      <c r="AJ35">
        <v>17.279535293579102</v>
      </c>
      <c r="AL35">
        <v>-415.62887499999999</v>
      </c>
      <c r="AM35">
        <v>9.0971612930297852</v>
      </c>
      <c r="AN35">
        <v>9.1861743927001953</v>
      </c>
      <c r="AO35">
        <f t="shared" si="9"/>
        <v>-8.9013099670410156E-2</v>
      </c>
      <c r="AQ35">
        <v>-600.79381249999994</v>
      </c>
      <c r="AS35" s="31">
        <v>-577.09681250000006</v>
      </c>
      <c r="AW35" s="31">
        <v>4.5719804763793945</v>
      </c>
      <c r="AX35">
        <v>4.5957436561584473</v>
      </c>
      <c r="AY35">
        <f t="shared" si="10"/>
        <v>-2.3763179779052734E-2</v>
      </c>
      <c r="AZ35">
        <v>4.5775313377380371</v>
      </c>
      <c r="BA35">
        <v>4.5783557891845703</v>
      </c>
      <c r="BB35">
        <f t="shared" si="11"/>
        <v>-5.5508613586425781E-3</v>
      </c>
      <c r="BC35">
        <f t="shared" si="12"/>
        <v>1.8212318420410156E-2</v>
      </c>
    </row>
    <row r="36" spans="1:55" x14ac:dyDescent="0.15">
      <c r="A36" s="1">
        <v>-2.1250000000017089E-4</v>
      </c>
      <c r="B36" s="1">
        <v>22.489189999999997</v>
      </c>
      <c r="C36" s="1">
        <v>-3.9929999999999688E-3</v>
      </c>
      <c r="D36" s="1">
        <v>308.89609999999999</v>
      </c>
      <c r="E36" s="1">
        <v>2.4889999999997414E-3</v>
      </c>
      <c r="F36" s="1">
        <v>20.266909999999999</v>
      </c>
      <c r="G36">
        <v>594.37630000000001</v>
      </c>
      <c r="H36">
        <v>1.0471250000000001</v>
      </c>
      <c r="I36">
        <v>-6.3645993359386921E-3</v>
      </c>
      <c r="J36">
        <v>0.77310550212860107</v>
      </c>
      <c r="K36">
        <v>-1.2797088362276554E-2</v>
      </c>
      <c r="L36">
        <v>0.54303830862045288</v>
      </c>
      <c r="M36" s="1">
        <f t="shared" si="0"/>
        <v>0.23015709948595908</v>
      </c>
      <c r="N36">
        <f t="shared" si="1"/>
        <v>0.23006719350814819</v>
      </c>
      <c r="O36" s="7">
        <f t="shared" si="2"/>
        <v>8.9905977810889048E-5</v>
      </c>
      <c r="P36">
        <f t="shared" si="3"/>
        <v>-0.816967900514041</v>
      </c>
      <c r="R36">
        <v>1124.2729999999999</v>
      </c>
      <c r="S36">
        <v>5.2356249999999998</v>
      </c>
      <c r="T36">
        <v>-2.072172611951828E-2</v>
      </c>
      <c r="U36">
        <v>4.7185873985290527</v>
      </c>
      <c r="V36">
        <v>-1.4935038052499294E-2</v>
      </c>
      <c r="W36">
        <v>1.0280389785766602</v>
      </c>
      <c r="X36" s="1">
        <f t="shared" si="4"/>
        <v>3.6905529566410351</v>
      </c>
      <c r="Y36">
        <f t="shared" si="5"/>
        <v>3.6905484199523926</v>
      </c>
      <c r="Z36" s="7">
        <f t="shared" si="6"/>
        <v>4.5366886425313169E-6</v>
      </c>
      <c r="AA36">
        <f t="shared" si="7"/>
        <v>-1.5450720433589646</v>
      </c>
      <c r="AC36">
        <v>579.66893749999997</v>
      </c>
      <c r="AD36">
        <v>2.5445352628030875</v>
      </c>
      <c r="AE36">
        <f t="shared" si="8"/>
        <v>828.09848214285716</v>
      </c>
      <c r="AG36">
        <v>-723.45781250000005</v>
      </c>
      <c r="AJ36">
        <v>17.773910522460938</v>
      </c>
      <c r="AL36">
        <v>-451.2578125</v>
      </c>
      <c r="AM36">
        <v>9.3547267913818359</v>
      </c>
      <c r="AN36">
        <v>9.4546098709106445</v>
      </c>
      <c r="AO36">
        <f t="shared" si="9"/>
        <v>-9.9883079528808594E-2</v>
      </c>
      <c r="AQ36">
        <v>-655.79049999999995</v>
      </c>
      <c r="AS36" s="31">
        <v>-632.95668750000004</v>
      </c>
      <c r="AW36" s="31">
        <v>4.7021074295043945</v>
      </c>
      <c r="AX36">
        <v>4.7285504341125488</v>
      </c>
      <c r="AY36">
        <f t="shared" si="10"/>
        <v>-2.6443004608154297E-2</v>
      </c>
      <c r="AZ36">
        <v>4.7077884674072266</v>
      </c>
      <c r="BA36">
        <v>4.7090458869934082</v>
      </c>
      <c r="BB36">
        <f t="shared" si="11"/>
        <v>-5.6810379028320313E-3</v>
      </c>
      <c r="BC36">
        <f t="shared" si="12"/>
        <v>2.0761966705322266E-2</v>
      </c>
    </row>
    <row r="37" spans="1:55" x14ac:dyDescent="0.15">
      <c r="A37" s="1">
        <v>-5.1099999999992818E-4</v>
      </c>
      <c r="B37" s="1">
        <v>21.942119999999999</v>
      </c>
      <c r="C37" s="1">
        <v>-3.5709999999999908E-3</v>
      </c>
      <c r="D37" s="1">
        <v>325.70490000000001</v>
      </c>
      <c r="E37" s="1">
        <v>2.6915000000000688E-3</v>
      </c>
      <c r="F37" s="1">
        <v>20.293369999999999</v>
      </c>
      <c r="G37">
        <v>606.41989999999998</v>
      </c>
      <c r="H37">
        <v>1.0871249999999999</v>
      </c>
      <c r="I37">
        <v>-6.6024563275277615E-3</v>
      </c>
      <c r="J37">
        <v>0.80752831697463989</v>
      </c>
      <c r="K37">
        <v>-1.286292914301157E-2</v>
      </c>
      <c r="L37">
        <v>0.55392885208129883</v>
      </c>
      <c r="M37" s="1">
        <f t="shared" si="0"/>
        <v>0.25367672757677701</v>
      </c>
      <c r="N37">
        <f t="shared" si="1"/>
        <v>0.25359946489334106</v>
      </c>
      <c r="O37" s="7">
        <f t="shared" si="2"/>
        <v>7.7262683435941337E-5</v>
      </c>
      <c r="P37">
        <f t="shared" si="3"/>
        <v>-0.83344827242322284</v>
      </c>
      <c r="R37">
        <v>1131.0150000000001</v>
      </c>
      <c r="S37">
        <v>5.4356249999999999</v>
      </c>
      <c r="T37">
        <v>-2.10682712495327E-2</v>
      </c>
      <c r="U37">
        <v>4.9155912399291992</v>
      </c>
      <c r="V37">
        <v>-1.5166955068707466E-2</v>
      </c>
      <c r="W37">
        <v>1.0355979204177856</v>
      </c>
      <c r="X37" s="1">
        <f t="shared" si="4"/>
        <v>3.8799978073429195</v>
      </c>
      <c r="Y37">
        <f t="shared" si="5"/>
        <v>3.8799933195114136</v>
      </c>
      <c r="Z37" s="7">
        <f t="shared" si="6"/>
        <v>4.4878315059726503E-6</v>
      </c>
      <c r="AA37">
        <f t="shared" si="7"/>
        <v>-1.5556271926570804</v>
      </c>
      <c r="AC37">
        <v>580.25043749999998</v>
      </c>
      <c r="AD37">
        <v>2.5821339940015746</v>
      </c>
      <c r="AE37">
        <f t="shared" si="8"/>
        <v>828.92919642857146</v>
      </c>
      <c r="AG37">
        <v>-729.98625000000004</v>
      </c>
      <c r="AJ37">
        <v>18.176986694335938</v>
      </c>
      <c r="AL37">
        <v>-447.94487500000002</v>
      </c>
      <c r="AM37">
        <v>9.5639219284057617</v>
      </c>
      <c r="AN37">
        <v>9.6686172485351563</v>
      </c>
      <c r="AO37">
        <f t="shared" si="9"/>
        <v>-0.10469532012939453</v>
      </c>
      <c r="AQ37">
        <v>-663.92531250000002</v>
      </c>
      <c r="AS37" s="31">
        <v>-640.12343750000002</v>
      </c>
      <c r="AW37" s="31">
        <v>4.8059463500976563</v>
      </c>
      <c r="AX37">
        <v>4.8340063095092773</v>
      </c>
      <c r="AY37">
        <f t="shared" si="10"/>
        <v>-2.8059959411621094E-2</v>
      </c>
      <c r="AZ37">
        <v>4.811187744140625</v>
      </c>
      <c r="BA37">
        <v>4.8130369186401367</v>
      </c>
      <c r="BB37">
        <f t="shared" si="11"/>
        <v>-5.24139404296875E-3</v>
      </c>
      <c r="BC37">
        <f t="shared" si="12"/>
        <v>2.2818565368652344E-2</v>
      </c>
    </row>
    <row r="38" spans="1:55" x14ac:dyDescent="0.15">
      <c r="A38" s="1">
        <v>2.2999999999884224E-5</v>
      </c>
      <c r="B38" s="1">
        <v>23.623950000000001</v>
      </c>
      <c r="C38" s="1">
        <v>-3.580500000000042E-3</v>
      </c>
      <c r="D38" s="1">
        <v>332.0958</v>
      </c>
      <c r="E38" s="1">
        <v>2.6179999999997872E-3</v>
      </c>
      <c r="F38" s="1">
        <v>20.273529999999997</v>
      </c>
      <c r="G38">
        <v>618.00189999999998</v>
      </c>
      <c r="H38">
        <v>1.1271249999999999</v>
      </c>
      <c r="I38">
        <v>-6.8399389274418354E-3</v>
      </c>
      <c r="J38">
        <v>0.84215903282165527</v>
      </c>
      <c r="K38">
        <v>-1.293723750859499E-2</v>
      </c>
      <c r="L38">
        <v>0.5644194483757019</v>
      </c>
      <c r="M38" s="1">
        <f t="shared" si="0"/>
        <v>0.2778065042762653</v>
      </c>
      <c r="N38">
        <f t="shared" si="1"/>
        <v>0.27773958444595337</v>
      </c>
      <c r="O38" s="7">
        <f t="shared" si="2"/>
        <v>6.6919830311928941E-5</v>
      </c>
      <c r="P38">
        <f t="shared" si="3"/>
        <v>-0.84931849572373463</v>
      </c>
      <c r="R38">
        <v>1135.741</v>
      </c>
      <c r="S38">
        <v>5.6356250000000001</v>
      </c>
      <c r="T38">
        <v>-2.131706103682518E-2</v>
      </c>
      <c r="U38">
        <v>5.1135053634643555</v>
      </c>
      <c r="V38">
        <v>-1.5401090495288372E-2</v>
      </c>
      <c r="W38">
        <v>1.040951132774353</v>
      </c>
      <c r="X38" s="1">
        <f t="shared" si="4"/>
        <v>4.0725585275866187</v>
      </c>
      <c r="Y38">
        <f t="shared" si="5"/>
        <v>4.0725542306900024</v>
      </c>
      <c r="Z38" s="7">
        <f t="shared" si="6"/>
        <v>4.2968966162959532E-6</v>
      </c>
      <c r="AA38">
        <f t="shared" si="7"/>
        <v>-1.5630664724133814</v>
      </c>
      <c r="AC38">
        <v>581.33225000000004</v>
      </c>
      <c r="AD38">
        <v>2.6335249889007057</v>
      </c>
      <c r="AE38">
        <f t="shared" si="8"/>
        <v>830.47464285714284</v>
      </c>
      <c r="AG38">
        <v>-694.1121875</v>
      </c>
      <c r="AJ38">
        <v>18.4947509765625</v>
      </c>
      <c r="AL38">
        <v>-414.76853125000002</v>
      </c>
      <c r="AM38">
        <v>9.7271451950073242</v>
      </c>
      <c r="AN38">
        <v>9.8293037414550781</v>
      </c>
      <c r="AO38">
        <f t="shared" si="9"/>
        <v>-0.10215854644775391</v>
      </c>
      <c r="AQ38">
        <v>-635.31399999999996</v>
      </c>
      <c r="AS38" s="31">
        <v>-606.53137500000003</v>
      </c>
      <c r="AW38" s="31">
        <v>4.8847684860229492</v>
      </c>
      <c r="AX38">
        <v>4.9130353927612305</v>
      </c>
      <c r="AY38">
        <f t="shared" si="10"/>
        <v>-2.826690673828125E-2</v>
      </c>
      <c r="AZ38">
        <v>4.8890728950500488</v>
      </c>
      <c r="BA38">
        <v>4.891568660736084</v>
      </c>
      <c r="BB38">
        <f t="shared" si="11"/>
        <v>-4.3044090270996094E-3</v>
      </c>
      <c r="BC38">
        <f t="shared" si="12"/>
        <v>2.3962497711181641E-2</v>
      </c>
    </row>
    <row r="39" spans="1:55" x14ac:dyDescent="0.15">
      <c r="A39" s="1">
        <v>5.2499999999788827E-5</v>
      </c>
      <c r="B39" s="1">
        <v>25.880230000000001</v>
      </c>
      <c r="C39" s="1">
        <v>-4.0144999999999764E-3</v>
      </c>
      <c r="D39" s="1">
        <v>330.90629999999999</v>
      </c>
      <c r="E39" s="1">
        <v>2.6965000000001016E-3</v>
      </c>
      <c r="F39" s="1">
        <v>20.833819999999999</v>
      </c>
      <c r="G39">
        <v>628.7088</v>
      </c>
      <c r="H39">
        <v>1.167125</v>
      </c>
      <c r="I39">
        <v>-7.0812944322824478E-3</v>
      </c>
      <c r="J39">
        <v>0.87719309329986572</v>
      </c>
      <c r="K39">
        <v>-1.2987115420401096E-2</v>
      </c>
      <c r="L39">
        <v>0.57414329051971436</v>
      </c>
      <c r="M39" s="1">
        <f t="shared" si="0"/>
        <v>0.30310734350495755</v>
      </c>
      <c r="N39">
        <f t="shared" si="1"/>
        <v>0.30304980278015137</v>
      </c>
      <c r="O39" s="7">
        <f t="shared" si="2"/>
        <v>5.7540724806182109E-5</v>
      </c>
      <c r="P39">
        <f t="shared" si="3"/>
        <v>-0.86401765649504236</v>
      </c>
      <c r="R39">
        <v>1136.1790000000001</v>
      </c>
      <c r="S39">
        <v>5.6856249999999999</v>
      </c>
      <c r="T39">
        <v>-2.1331202238798141E-2</v>
      </c>
      <c r="U39">
        <v>5.1633114814758301</v>
      </c>
      <c r="V39">
        <v>-1.5444855205714703E-2</v>
      </c>
      <c r="W39">
        <v>1.0413731336593628</v>
      </c>
      <c r="X39" s="1">
        <f t="shared" si="4"/>
        <v>4.1219425508225296</v>
      </c>
      <c r="Y39">
        <f t="shared" si="5"/>
        <v>4.1219383478164673</v>
      </c>
      <c r="Z39" s="7">
        <f t="shared" si="6"/>
        <v>4.2030060622977317E-6</v>
      </c>
      <c r="AA39">
        <f t="shared" si="7"/>
        <v>-1.5636824491774703</v>
      </c>
      <c r="AC39">
        <v>581.75637500000005</v>
      </c>
      <c r="AD39">
        <v>2.6526796564571402</v>
      </c>
      <c r="AE39">
        <f t="shared" si="8"/>
        <v>831.08053571428582</v>
      </c>
      <c r="AG39">
        <v>-656.39649999999995</v>
      </c>
      <c r="AJ39">
        <v>18.745681762695313</v>
      </c>
      <c r="AL39">
        <v>-359.59240625000001</v>
      </c>
      <c r="AM39">
        <v>9.8484487533569336</v>
      </c>
      <c r="AN39">
        <v>9.9423818588256836</v>
      </c>
      <c r="AO39">
        <f t="shared" si="9"/>
        <v>-9.393310546875E-2</v>
      </c>
      <c r="AQ39">
        <v>-591.75025000000005</v>
      </c>
      <c r="AS39" s="31">
        <v>-554.8264375</v>
      </c>
      <c r="AW39" s="31">
        <v>4.9418950080871582</v>
      </c>
      <c r="AX39">
        <v>4.9685196876525879</v>
      </c>
      <c r="AY39">
        <f t="shared" si="10"/>
        <v>-2.6624679565429688E-2</v>
      </c>
      <c r="AZ39">
        <v>4.9447216987609863</v>
      </c>
      <c r="BA39">
        <v>4.947807788848877</v>
      </c>
      <c r="BB39">
        <f t="shared" si="11"/>
        <v>-2.826690673828125E-3</v>
      </c>
      <c r="BC39">
        <f t="shared" si="12"/>
        <v>2.3797988891601563E-2</v>
      </c>
    </row>
    <row r="40" spans="1:55" x14ac:dyDescent="0.15">
      <c r="A40" s="1">
        <v>-4.0400000000029301E-4</v>
      </c>
      <c r="B40" s="1">
        <v>27.353249999999999</v>
      </c>
      <c r="C40" s="1">
        <v>-3.7875000000000547E-3</v>
      </c>
      <c r="D40" s="1">
        <v>350.07240000000002</v>
      </c>
      <c r="E40" s="1">
        <v>2.8120000000000367E-3</v>
      </c>
      <c r="F40" s="1">
        <v>21.705909999999999</v>
      </c>
      <c r="G40">
        <v>639.09140000000002</v>
      </c>
      <c r="H40">
        <v>1.207125</v>
      </c>
      <c r="I40">
        <v>-7.315994706004858E-3</v>
      </c>
      <c r="J40">
        <v>0.91237187385559082</v>
      </c>
      <c r="K40">
        <v>-1.3044758699834347E-2</v>
      </c>
      <c r="L40">
        <v>0.58357900381088257</v>
      </c>
      <c r="M40" s="1">
        <f t="shared" si="0"/>
        <v>0.3288427741780765</v>
      </c>
      <c r="N40">
        <f t="shared" si="1"/>
        <v>0.32879287004470825</v>
      </c>
      <c r="O40" s="7">
        <f t="shared" si="2"/>
        <v>4.9904133368250392E-5</v>
      </c>
      <c r="P40">
        <f t="shared" si="3"/>
        <v>-0.8782822258219235</v>
      </c>
      <c r="R40">
        <v>1135.83</v>
      </c>
      <c r="S40">
        <v>5.7043749999999998</v>
      </c>
      <c r="T40">
        <v>-2.1300660446286201E-2</v>
      </c>
      <c r="U40">
        <v>5.1822171211242676</v>
      </c>
      <c r="V40">
        <v>-1.5428789891302586E-2</v>
      </c>
      <c r="W40">
        <v>1.0410821437835693</v>
      </c>
      <c r="X40" s="1">
        <f t="shared" si="4"/>
        <v>4.141139140311318</v>
      </c>
      <c r="Y40">
        <f t="shared" si="5"/>
        <v>4.1411349773406982</v>
      </c>
      <c r="Z40" s="7">
        <f t="shared" si="6"/>
        <v>4.1629706197809924E-6</v>
      </c>
      <c r="AA40">
        <f t="shared" si="7"/>
        <v>-1.5632358596886817</v>
      </c>
      <c r="AC40">
        <v>582.44612500000005</v>
      </c>
      <c r="AD40">
        <v>2.6815847170806806</v>
      </c>
      <c r="AE40">
        <f t="shared" si="8"/>
        <v>832.0658928571429</v>
      </c>
      <c r="AG40">
        <v>-645.27025000000003</v>
      </c>
      <c r="AJ40">
        <v>18.937931060791016</v>
      </c>
      <c r="AL40">
        <v>-296.75778124999999</v>
      </c>
      <c r="AM40">
        <v>9.9328250885009766</v>
      </c>
      <c r="AN40">
        <v>10.013592720031738</v>
      </c>
      <c r="AO40">
        <f t="shared" si="9"/>
        <v>-8.0767631530761719E-2</v>
      </c>
      <c r="AQ40">
        <v>-535.98575000000005</v>
      </c>
      <c r="AS40" s="31">
        <v>-489.4355625</v>
      </c>
      <c r="AW40" s="31">
        <v>4.9797563552856445</v>
      </c>
      <c r="AX40">
        <v>5.0032715797424316</v>
      </c>
      <c r="AY40">
        <f t="shared" si="10"/>
        <v>-2.3515224456787109E-2</v>
      </c>
      <c r="AZ40">
        <v>4.9808344841003418</v>
      </c>
      <c r="BA40">
        <v>4.9843745231628418</v>
      </c>
      <c r="BB40">
        <f t="shared" si="11"/>
        <v>-1.0781288146972656E-3</v>
      </c>
      <c r="BC40">
        <f t="shared" si="12"/>
        <v>2.2437095642089844E-2</v>
      </c>
    </row>
    <row r="41" spans="1:55" x14ac:dyDescent="0.15">
      <c r="A41" s="1">
        <v>-2.9250000000002885E-4</v>
      </c>
      <c r="B41" s="1">
        <v>26.85342</v>
      </c>
      <c r="C41" s="1">
        <v>-3.4334999999998672E-3</v>
      </c>
      <c r="D41" s="1">
        <v>346.28929999999997</v>
      </c>
      <c r="E41" s="1">
        <v>2.6725000000002996E-3</v>
      </c>
      <c r="F41" s="1">
        <v>23.083490000000001</v>
      </c>
      <c r="G41">
        <v>649.22559999999999</v>
      </c>
      <c r="H41">
        <v>1.247125</v>
      </c>
      <c r="I41">
        <v>-7.5437524355947971E-3</v>
      </c>
      <c r="J41">
        <v>0.94767063856124878</v>
      </c>
      <c r="K41">
        <v>-1.3104910962283611E-2</v>
      </c>
      <c r="L41">
        <v>0.59278380870819092</v>
      </c>
      <c r="M41" s="1">
        <f t="shared" si="0"/>
        <v>0.35493039949729893</v>
      </c>
      <c r="N41">
        <f t="shared" si="1"/>
        <v>0.35488682985305786</v>
      </c>
      <c r="O41" s="7">
        <f t="shared" si="2"/>
        <v>4.356964424107046E-5</v>
      </c>
      <c r="P41">
        <f t="shared" si="3"/>
        <v>-0.89219460050270105</v>
      </c>
      <c r="R41">
        <v>1135.771</v>
      </c>
      <c r="S41">
        <v>5.7048139999999998</v>
      </c>
      <c r="T41">
        <v>-2.1298496052622795E-2</v>
      </c>
      <c r="U41">
        <v>5.1826834678649902</v>
      </c>
      <c r="V41">
        <v>-1.5427244827151299E-2</v>
      </c>
      <c r="W41">
        <v>1.0410771369934082</v>
      </c>
      <c r="X41" s="1">
        <f t="shared" si="4"/>
        <v>4.1416104924903934</v>
      </c>
      <c r="Y41">
        <f t="shared" si="5"/>
        <v>4.141606330871582</v>
      </c>
      <c r="Z41" s="7">
        <f t="shared" si="6"/>
        <v>4.1616188113380304E-6</v>
      </c>
      <c r="AA41">
        <f t="shared" si="7"/>
        <v>-1.5632035075096065</v>
      </c>
      <c r="AC41">
        <v>583.77681250000001</v>
      </c>
      <c r="AD41">
        <v>2.7254053353853118</v>
      </c>
      <c r="AE41">
        <f t="shared" si="8"/>
        <v>833.96687499999996</v>
      </c>
      <c r="AG41">
        <v>-589.88250000000005</v>
      </c>
      <c r="AJ41">
        <v>19.058706283569336</v>
      </c>
      <c r="AL41">
        <v>-220.18084375000001</v>
      </c>
      <c r="AM41">
        <v>9.9828414916992188</v>
      </c>
      <c r="AN41">
        <v>10.048744201660156</v>
      </c>
      <c r="AO41">
        <f t="shared" si="9"/>
        <v>-6.59027099609375E-2</v>
      </c>
      <c r="AQ41">
        <v>-436.71962500000001</v>
      </c>
      <c r="AS41" s="31">
        <v>-386.86153124999998</v>
      </c>
      <c r="AW41" s="31">
        <v>5.0003952980041504</v>
      </c>
      <c r="AX41">
        <v>5.020230770111084</v>
      </c>
      <c r="AY41">
        <f t="shared" si="10"/>
        <v>-1.9835472106933594E-2</v>
      </c>
      <c r="AZ41">
        <v>4.9998250007629395</v>
      </c>
      <c r="BA41">
        <v>5.003631591796875</v>
      </c>
      <c r="BB41">
        <f t="shared" si="11"/>
        <v>5.702972412109375E-4</v>
      </c>
      <c r="BC41">
        <f t="shared" si="12"/>
        <v>2.0405769348144531E-2</v>
      </c>
    </row>
    <row r="42" spans="1:55" x14ac:dyDescent="0.15">
      <c r="A42" s="1">
        <v>-4.8649999999983429E-4</v>
      </c>
      <c r="B42" s="1">
        <v>30.481630000000003</v>
      </c>
      <c r="C42" s="1">
        <v>-3.5839999999999206E-3</v>
      </c>
      <c r="D42" s="1">
        <v>364.31309999999996</v>
      </c>
      <c r="E42" s="1">
        <v>3.5020000000001161E-3</v>
      </c>
      <c r="F42" s="1">
        <v>24.752089999999999</v>
      </c>
      <c r="G42">
        <v>659.12840000000006</v>
      </c>
      <c r="H42">
        <v>1.2871250000000001</v>
      </c>
      <c r="I42">
        <v>-7.747255265712738E-3</v>
      </c>
      <c r="J42">
        <v>0.98307794332504272</v>
      </c>
      <c r="K42">
        <v>-1.3171959668397903E-2</v>
      </c>
      <c r="L42">
        <v>0.60178220272064209</v>
      </c>
      <c r="M42" s="1">
        <f t="shared" si="0"/>
        <v>0.38133432735713013</v>
      </c>
      <c r="N42">
        <f t="shared" si="1"/>
        <v>0.38129574060440063</v>
      </c>
      <c r="O42" s="7">
        <f t="shared" si="2"/>
        <v>3.8586752729496965E-5</v>
      </c>
      <c r="P42">
        <f t="shared" si="3"/>
        <v>-0.90579067264286994</v>
      </c>
      <c r="R42">
        <v>1135.605</v>
      </c>
      <c r="S42">
        <v>5.7054729999999996</v>
      </c>
      <c r="T42">
        <v>-2.1292679011821747E-2</v>
      </c>
      <c r="U42">
        <v>5.183417797088623</v>
      </c>
      <c r="V42">
        <v>-1.5424901619553566E-2</v>
      </c>
      <c r="W42">
        <v>1.0410693883895874</v>
      </c>
      <c r="X42" s="1">
        <f t="shared" si="4"/>
        <v>4.1423525646500634</v>
      </c>
      <c r="Y42">
        <f t="shared" si="5"/>
        <v>4.1423484086990356</v>
      </c>
      <c r="Z42" s="7">
        <f t="shared" si="6"/>
        <v>4.155951027762228E-6</v>
      </c>
      <c r="AA42">
        <f t="shared" si="7"/>
        <v>-1.5631204353499362</v>
      </c>
      <c r="AC42">
        <v>585.90156249999995</v>
      </c>
      <c r="AD42">
        <v>2.7918476027568682</v>
      </c>
      <c r="AE42">
        <f t="shared" si="8"/>
        <v>837.00223214285711</v>
      </c>
      <c r="AG42">
        <v>-469.45459375000002</v>
      </c>
      <c r="AJ42">
        <v>19.103969573974609</v>
      </c>
      <c r="AL42">
        <v>-140.05689062499999</v>
      </c>
      <c r="AM42">
        <v>10.004669189453125</v>
      </c>
      <c r="AN42">
        <v>10.05477237701416</v>
      </c>
      <c r="AO42">
        <f t="shared" si="9"/>
        <v>-5.0103187561035156E-2</v>
      </c>
      <c r="AQ42">
        <v>-308.38721874999999</v>
      </c>
      <c r="AS42" s="31">
        <v>-266.23090624999998</v>
      </c>
      <c r="AW42" s="31">
        <v>5.0069327354431152</v>
      </c>
      <c r="AX42">
        <v>5.0229792594909668</v>
      </c>
      <c r="AY42">
        <f t="shared" si="10"/>
        <v>-1.6046524047851563E-2</v>
      </c>
      <c r="AZ42">
        <v>5.0051918029785156</v>
      </c>
      <c r="BA42">
        <v>5.0090370178222656</v>
      </c>
      <c r="BB42">
        <f t="shared" si="11"/>
        <v>1.7409324645996094E-3</v>
      </c>
      <c r="BC42">
        <f t="shared" si="12"/>
        <v>1.7787456512451172E-2</v>
      </c>
    </row>
    <row r="43" spans="1:55" x14ac:dyDescent="0.15">
      <c r="A43" s="1">
        <v>-4.5100000000020124E-4</v>
      </c>
      <c r="B43" s="1">
        <v>32.690669999999997</v>
      </c>
      <c r="C43" s="1">
        <v>-2.9295000000000293E-3</v>
      </c>
      <c r="D43" s="1">
        <v>372.75809999999996</v>
      </c>
      <c r="E43" s="1">
        <v>3.3939999999998971E-3</v>
      </c>
      <c r="F43" s="1">
        <v>27.39387</v>
      </c>
      <c r="G43">
        <v>668.78689999999995</v>
      </c>
      <c r="H43">
        <v>1.3271250000000001</v>
      </c>
      <c r="I43">
        <v>-7.9257069155573845E-3</v>
      </c>
      <c r="J43">
        <v>1.0185987949371338</v>
      </c>
      <c r="K43">
        <v>-1.3242846354842186E-2</v>
      </c>
      <c r="L43">
        <v>0.61056464910507202</v>
      </c>
      <c r="M43" s="1">
        <f t="shared" si="0"/>
        <v>0.40806878848634948</v>
      </c>
      <c r="N43">
        <f t="shared" si="1"/>
        <v>0.40803414583206177</v>
      </c>
      <c r="O43" s="7">
        <f t="shared" si="2"/>
        <v>3.4642654287708741E-5</v>
      </c>
      <c r="P43">
        <f t="shared" si="3"/>
        <v>-0.91905621151365069</v>
      </c>
      <c r="R43">
        <v>1135.4849999999999</v>
      </c>
      <c r="S43">
        <v>5.7057209999999996</v>
      </c>
      <c r="T43">
        <v>-2.1288421005010605E-2</v>
      </c>
      <c r="U43">
        <v>5.1837210655212402</v>
      </c>
      <c r="V43">
        <v>-1.5424248762428761E-2</v>
      </c>
      <c r="W43">
        <v>1.0410735607147217</v>
      </c>
      <c r="X43" s="1">
        <f t="shared" si="4"/>
        <v>4.1426516553526156</v>
      </c>
      <c r="Y43">
        <f t="shared" si="5"/>
        <v>4.1426475048065186</v>
      </c>
      <c r="Z43" s="7">
        <f t="shared" si="6"/>
        <v>4.1505460970370223E-6</v>
      </c>
      <c r="AA43">
        <f t="shared" si="7"/>
        <v>-1.563069344647384</v>
      </c>
      <c r="AC43">
        <v>588.84612500000003</v>
      </c>
      <c r="AD43">
        <v>2.8924068568684502</v>
      </c>
      <c r="AE43">
        <f t="shared" si="8"/>
        <v>841.20875000000001</v>
      </c>
      <c r="AG43">
        <v>-311.83271875000003</v>
      </c>
      <c r="AJ43">
        <v>19.094501495361328</v>
      </c>
      <c r="AL43">
        <v>-63.759757812499998</v>
      </c>
      <c r="AM43">
        <v>10.00709342956543</v>
      </c>
      <c r="AN43">
        <v>10.042644500732422</v>
      </c>
      <c r="AO43">
        <f t="shared" si="9"/>
        <v>-3.5551071166992188E-2</v>
      </c>
      <c r="AQ43">
        <v>-177.36771874999999</v>
      </c>
      <c r="AS43" s="31">
        <v>-146.50550000000001</v>
      </c>
      <c r="AW43" s="31">
        <v>5.0047259330749512</v>
      </c>
      <c r="AX43">
        <v>5.0169491767883301</v>
      </c>
      <c r="AY43">
        <f t="shared" si="10"/>
        <v>-1.2223243713378906E-2</v>
      </c>
      <c r="AZ43">
        <v>5.0026993751525879</v>
      </c>
      <c r="BA43">
        <v>5.0058994293212891</v>
      </c>
      <c r="BB43">
        <f t="shared" si="11"/>
        <v>2.0265579223632813E-3</v>
      </c>
      <c r="BC43">
        <f t="shared" si="12"/>
        <v>1.4249801635742188E-2</v>
      </c>
    </row>
    <row r="44" spans="1:55" x14ac:dyDescent="0.15">
      <c r="A44" s="1">
        <v>-3.9849999999996832E-4</v>
      </c>
      <c r="B44" s="1">
        <v>33.008139999999997</v>
      </c>
      <c r="C44" s="1">
        <v>-3.1930000000001124E-3</v>
      </c>
      <c r="D44" s="1">
        <v>374.34550000000002</v>
      </c>
      <c r="E44" s="1">
        <v>3.6349999999998328E-3</v>
      </c>
      <c r="F44" s="1">
        <v>29.38655</v>
      </c>
      <c r="G44">
        <v>678.18100000000004</v>
      </c>
      <c r="H44">
        <v>1.3671249999999999</v>
      </c>
      <c r="I44">
        <v>-8.1059122458100319E-3</v>
      </c>
      <c r="J44">
        <v>1.0542387962341309</v>
      </c>
      <c r="K44">
        <v>-1.3318989425897598E-2</v>
      </c>
      <c r="L44">
        <v>0.61912411451339722</v>
      </c>
      <c r="M44" s="1">
        <f t="shared" si="0"/>
        <v>0.43514590934837122</v>
      </c>
      <c r="N44">
        <f t="shared" si="1"/>
        <v>0.43511468172073364</v>
      </c>
      <c r="O44" s="7">
        <f t="shared" si="2"/>
        <v>3.1227627637575583E-5</v>
      </c>
      <c r="P44">
        <f t="shared" si="3"/>
        <v>-0.93197909065162876</v>
      </c>
      <c r="R44">
        <v>1135.4069999999999</v>
      </c>
      <c r="S44">
        <v>5.7058210000000003</v>
      </c>
      <c r="T44">
        <v>-2.1285625174641609E-2</v>
      </c>
      <c r="U44">
        <v>5.1838569641113281</v>
      </c>
      <c r="V44">
        <v>-1.5424365177750587E-2</v>
      </c>
      <c r="W44">
        <v>1.0410809516906738</v>
      </c>
      <c r="X44" s="1">
        <f t="shared" si="4"/>
        <v>4.142780158716695</v>
      </c>
      <c r="Y44">
        <f t="shared" si="5"/>
        <v>4.1427760124206543</v>
      </c>
      <c r="Z44" s="7">
        <f t="shared" si="6"/>
        <v>4.1462960407301352E-6</v>
      </c>
      <c r="AA44">
        <f t="shared" si="7"/>
        <v>-1.5630408412833052</v>
      </c>
      <c r="AC44">
        <v>592.85468749999995</v>
      </c>
      <c r="AD44">
        <v>3.0448243359548255</v>
      </c>
      <c r="AE44">
        <f t="shared" si="8"/>
        <v>846.93526785714278</v>
      </c>
      <c r="AG44">
        <v>-168.32831250000001</v>
      </c>
      <c r="AJ44">
        <v>19.05729866027832</v>
      </c>
      <c r="AL44">
        <v>-11.1346611328125</v>
      </c>
      <c r="AM44">
        <v>10.000597953796387</v>
      </c>
      <c r="AN44">
        <v>10.022863388061523</v>
      </c>
      <c r="AO44">
        <f t="shared" si="9"/>
        <v>-2.2265434265136719E-2</v>
      </c>
      <c r="AQ44">
        <v>-70.028000000000006</v>
      </c>
      <c r="AS44" s="31">
        <v>-47.966835937500001</v>
      </c>
      <c r="AW44" s="31">
        <v>4.9991087913513184</v>
      </c>
      <c r="AX44">
        <v>5.0074920654296875</v>
      </c>
      <c r="AY44">
        <f t="shared" si="10"/>
        <v>-8.3832740783691406E-3</v>
      </c>
      <c r="AZ44">
        <v>4.9972834587097168</v>
      </c>
      <c r="BA44">
        <v>4.9995126724243164</v>
      </c>
      <c r="BB44">
        <f t="shared" si="11"/>
        <v>1.8253326416015625E-3</v>
      </c>
      <c r="BC44">
        <f t="shared" si="12"/>
        <v>1.0208606719970703E-2</v>
      </c>
    </row>
    <row r="45" spans="1:55" x14ac:dyDescent="0.15">
      <c r="A45" s="1">
        <v>4.2499999999945359E-5</v>
      </c>
      <c r="B45" s="1">
        <v>36.635400000000004</v>
      </c>
      <c r="C45" s="1">
        <v>-2.8000000000000247E-3</v>
      </c>
      <c r="D45" s="1">
        <v>397.26079999999996</v>
      </c>
      <c r="E45" s="1">
        <v>4.1195000000002757E-3</v>
      </c>
      <c r="F45" s="1">
        <v>30.291709999999998</v>
      </c>
      <c r="G45">
        <v>687.31299999999999</v>
      </c>
      <c r="H45">
        <v>1.407125</v>
      </c>
      <c r="I45">
        <v>-8.2829287275671959E-3</v>
      </c>
      <c r="J45">
        <v>1.0899989604949951</v>
      </c>
      <c r="K45">
        <v>-1.3396135531365871E-2</v>
      </c>
      <c r="L45">
        <v>0.6274489164352417</v>
      </c>
      <c r="M45" s="1">
        <f t="shared" si="0"/>
        <v>0.4625783048776696</v>
      </c>
      <c r="N45">
        <f t="shared" si="1"/>
        <v>0.46255004405975342</v>
      </c>
      <c r="O45" s="7">
        <f t="shared" si="2"/>
        <v>2.8260817916181402E-5</v>
      </c>
      <c r="P45">
        <f t="shared" si="3"/>
        <v>-0.94454669512233036</v>
      </c>
      <c r="R45">
        <v>1135.2550000000001</v>
      </c>
      <c r="S45">
        <v>5.705921</v>
      </c>
      <c r="T45">
        <v>-2.1281637251377106E-2</v>
      </c>
      <c r="U45">
        <v>5.1840276718139648</v>
      </c>
      <c r="V45">
        <v>-1.5427016653120518E-2</v>
      </c>
      <c r="W45">
        <v>1.0410977602005005</v>
      </c>
      <c r="X45" s="1">
        <f t="shared" si="4"/>
        <v>4.1429340483676418</v>
      </c>
      <c r="Y45">
        <f t="shared" si="5"/>
        <v>4.1429299116134644</v>
      </c>
      <c r="Z45" s="7">
        <f t="shared" si="6"/>
        <v>4.136754177430646E-6</v>
      </c>
      <c r="AA45">
        <f t="shared" si="7"/>
        <v>-1.5629869516323582</v>
      </c>
      <c r="AC45">
        <v>597.64081250000004</v>
      </c>
      <c r="AD45">
        <v>3.2471900660422386</v>
      </c>
      <c r="AE45">
        <f t="shared" si="8"/>
        <v>853.77258928571428</v>
      </c>
      <c r="AG45">
        <v>-32.959695312500003</v>
      </c>
      <c r="AJ45">
        <v>19.010334014892578</v>
      </c>
      <c r="AL45">
        <v>28.629507812500002</v>
      </c>
      <c r="AM45">
        <v>9.990936279296875</v>
      </c>
      <c r="AN45">
        <v>10.002087593078613</v>
      </c>
      <c r="AO45">
        <f t="shared" si="9"/>
        <v>-1.1151313781738281E-2</v>
      </c>
      <c r="AQ45">
        <v>21.410996093750001</v>
      </c>
      <c r="AS45" s="31">
        <v>31.774626953125001</v>
      </c>
      <c r="AW45" s="31">
        <v>4.9932675361633301</v>
      </c>
      <c r="AX45">
        <v>4.997769832611084</v>
      </c>
      <c r="AY45">
        <f t="shared" si="10"/>
        <v>-4.5022964477539063E-3</v>
      </c>
      <c r="AZ45">
        <v>4.9918212890625</v>
      </c>
      <c r="BA45">
        <v>4.9929676055908203</v>
      </c>
      <c r="BB45">
        <f t="shared" si="11"/>
        <v>1.4462471008300781E-3</v>
      </c>
      <c r="BC45">
        <f t="shared" si="12"/>
        <v>5.9485435485839844E-3</v>
      </c>
    </row>
    <row r="46" spans="1:55" x14ac:dyDescent="0.15">
      <c r="A46" s="1">
        <v>-1.2750000000005812E-4</v>
      </c>
      <c r="B46" s="1">
        <v>38.932310000000001</v>
      </c>
      <c r="C46" s="1">
        <v>-3.3604999999999885E-3</v>
      </c>
      <c r="D46" s="1">
        <v>391.49159999999995</v>
      </c>
      <c r="E46" s="1">
        <v>3.9614999999999512E-3</v>
      </c>
      <c r="F46" s="1">
        <v>32.136049999999997</v>
      </c>
      <c r="G46">
        <v>696.02</v>
      </c>
      <c r="H46">
        <v>1.447125</v>
      </c>
      <c r="I46">
        <v>-8.4555475041270256E-3</v>
      </c>
      <c r="J46">
        <v>1.1259503364562988</v>
      </c>
      <c r="K46">
        <v>-1.3467432931065559E-2</v>
      </c>
      <c r="L46">
        <v>0.63539892435073853</v>
      </c>
      <c r="M46" s="1">
        <f t="shared" si="0"/>
        <v>0.4905770142539212</v>
      </c>
      <c r="N46">
        <f t="shared" si="1"/>
        <v>0.4905514121055603</v>
      </c>
      <c r="O46" s="7">
        <f t="shared" si="2"/>
        <v>2.5602148360892585E-5</v>
      </c>
      <c r="P46">
        <f t="shared" si="3"/>
        <v>-0.9565479857460788</v>
      </c>
      <c r="R46">
        <v>1135.2550000000001</v>
      </c>
      <c r="S46">
        <v>5.705921</v>
      </c>
      <c r="T46">
        <v>-2.1281637251377106E-2</v>
      </c>
      <c r="U46">
        <v>5.1840276718139648</v>
      </c>
      <c r="V46">
        <v>-1.5427016653120518E-2</v>
      </c>
      <c r="W46">
        <v>1.0410977602005005</v>
      </c>
      <c r="X46" s="1">
        <f t="shared" si="4"/>
        <v>4.1429340483676418</v>
      </c>
      <c r="Y46">
        <f t="shared" si="5"/>
        <v>4.1429299116134644</v>
      </c>
      <c r="Z46" s="7">
        <f t="shared" si="6"/>
        <v>4.136754177430646E-6</v>
      </c>
      <c r="AA46">
        <f t="shared" si="7"/>
        <v>-1.5629869516323582</v>
      </c>
      <c r="AC46">
        <v>602.19281249999995</v>
      </c>
      <c r="AD46">
        <v>3.4504317864068681</v>
      </c>
      <c r="AE46">
        <f t="shared" si="8"/>
        <v>860.27544642857129</v>
      </c>
    </row>
    <row r="47" spans="1:55" x14ac:dyDescent="0.15">
      <c r="A47" s="1">
        <v>2.6199999999976242E-4</v>
      </c>
      <c r="B47" s="1">
        <v>40.081249999999997</v>
      </c>
      <c r="C47" s="1">
        <v>-2.7600000000000957E-3</v>
      </c>
      <c r="D47" s="1">
        <v>401.20549999999997</v>
      </c>
      <c r="E47" s="1">
        <v>4.9175000000001301E-3</v>
      </c>
      <c r="F47" s="1">
        <v>35.730230000000006</v>
      </c>
      <c r="G47">
        <v>704.48109999999997</v>
      </c>
      <c r="H47">
        <v>1.487125</v>
      </c>
      <c r="I47">
        <v>-8.6248572915792465E-3</v>
      </c>
      <c r="J47">
        <v>1.1620111465454102</v>
      </c>
      <c r="K47">
        <v>-1.353765930980444E-2</v>
      </c>
      <c r="L47">
        <v>0.64313113689422607</v>
      </c>
      <c r="M47" s="1">
        <f t="shared" si="0"/>
        <v>0.51890326655291263</v>
      </c>
      <c r="N47">
        <f t="shared" si="1"/>
        <v>0.51888000965118408</v>
      </c>
      <c r="O47" s="7">
        <f t="shared" si="2"/>
        <v>2.3256901728552215E-5</v>
      </c>
      <c r="P47">
        <f t="shared" si="3"/>
        <v>-0.9682217334470874</v>
      </c>
      <c r="X47" s="1"/>
      <c r="Z47" s="7"/>
      <c r="AC47">
        <v>606.52125000000001</v>
      </c>
      <c r="AD47">
        <v>3.655151917634321</v>
      </c>
      <c r="AE47">
        <f t="shared" si="8"/>
        <v>866.45892857142849</v>
      </c>
    </row>
    <row r="48" spans="1:55" x14ac:dyDescent="0.15">
      <c r="A48" s="1">
        <v>-7.0500000000306429E-5</v>
      </c>
      <c r="B48" s="1">
        <v>44.006129999999999</v>
      </c>
      <c r="C48" s="1">
        <v>-3.082499999999988E-3</v>
      </c>
      <c r="D48" s="1">
        <v>418.4735</v>
      </c>
      <c r="E48" s="1">
        <v>5.1204999999998613E-3</v>
      </c>
      <c r="F48" s="1">
        <v>38.000699999999995</v>
      </c>
      <c r="G48">
        <v>712.75440000000003</v>
      </c>
      <c r="H48">
        <v>1.5271250000000001</v>
      </c>
      <c r="I48">
        <v>-8.8040400296449661E-3</v>
      </c>
      <c r="J48">
        <v>1.1981549263000488</v>
      </c>
      <c r="K48">
        <v>-1.3612249866127968E-2</v>
      </c>
      <c r="L48">
        <v>0.65069687366485596</v>
      </c>
      <c r="M48" s="1">
        <f t="shared" si="0"/>
        <v>0.54747916697984889</v>
      </c>
      <c r="N48">
        <f t="shared" si="1"/>
        <v>0.54745805263519287</v>
      </c>
      <c r="O48" s="7">
        <f t="shared" si="2"/>
        <v>2.1114344656014694E-5</v>
      </c>
      <c r="P48">
        <f t="shared" si="3"/>
        <v>-0.97964583302015118</v>
      </c>
      <c r="X48" s="1"/>
      <c r="Z48" s="7"/>
      <c r="AC48">
        <v>610.39774999999997</v>
      </c>
      <c r="AD48">
        <v>3.8622393110748274</v>
      </c>
      <c r="AE48">
        <f t="shared" si="8"/>
        <v>871.99678571428569</v>
      </c>
    </row>
    <row r="49" spans="1:31" x14ac:dyDescent="0.15">
      <c r="A49" s="1">
        <v>8.5999999999808452E-5</v>
      </c>
      <c r="B49" s="1">
        <v>46.316269999999996</v>
      </c>
      <c r="C49" s="1">
        <v>-3.3539999999998571E-3</v>
      </c>
      <c r="D49" s="1">
        <v>418.60859999999997</v>
      </c>
      <c r="E49" s="1">
        <v>5.5689999999999351E-3</v>
      </c>
      <c r="F49" s="1">
        <v>39.466149999999999</v>
      </c>
      <c r="G49">
        <v>720.83410000000003</v>
      </c>
      <c r="H49">
        <v>1.5671250000000001</v>
      </c>
      <c r="I49">
        <v>-8.9898845180869102E-3</v>
      </c>
      <c r="J49">
        <v>1.2343882322311401</v>
      </c>
      <c r="K49">
        <v>-1.368363481014967E-2</v>
      </c>
      <c r="L49">
        <v>0.6580883264541626</v>
      </c>
      <c r="M49" s="1">
        <f t="shared" si="0"/>
        <v>0.57631901989293866</v>
      </c>
      <c r="N49">
        <f t="shared" si="1"/>
        <v>0.57629990577697754</v>
      </c>
      <c r="O49" s="7">
        <f t="shared" si="2"/>
        <v>1.911411596111634E-5</v>
      </c>
      <c r="P49">
        <f t="shared" si="3"/>
        <v>-0.99080598010706145</v>
      </c>
      <c r="X49" s="1"/>
      <c r="Z49" s="7"/>
      <c r="AC49">
        <v>613.8973125</v>
      </c>
      <c r="AD49">
        <v>4.0706093564547308</v>
      </c>
      <c r="AE49">
        <f t="shared" si="8"/>
        <v>876.99616071428568</v>
      </c>
    </row>
    <row r="50" spans="1:31" x14ac:dyDescent="0.15">
      <c r="A50" s="1">
        <v>-7.1999999999849962E-5</v>
      </c>
      <c r="B50" s="1">
        <v>45.154110000000003</v>
      </c>
      <c r="C50" s="1">
        <v>-2.8279999999999417E-3</v>
      </c>
      <c r="D50" s="1">
        <v>427.46559999999999</v>
      </c>
      <c r="E50" s="1">
        <v>5.3239999999998844E-3</v>
      </c>
      <c r="F50" s="1">
        <v>40.905149999999999</v>
      </c>
      <c r="G50">
        <v>728.65509999999995</v>
      </c>
      <c r="H50">
        <v>1.6071249999999999</v>
      </c>
      <c r="I50">
        <v>-9.1710146516561508E-3</v>
      </c>
      <c r="J50">
        <v>1.2707509994506836</v>
      </c>
      <c r="K50">
        <v>-1.3755446299910545E-2</v>
      </c>
      <c r="L50">
        <v>0.6652299165725708</v>
      </c>
      <c r="M50" s="1">
        <f t="shared" si="0"/>
        <v>0.60553843711478783</v>
      </c>
      <c r="N50">
        <f t="shared" si="1"/>
        <v>0.60552108287811279</v>
      </c>
      <c r="O50" s="7">
        <f t="shared" si="2"/>
        <v>1.7354236675037882E-5</v>
      </c>
      <c r="P50">
        <f t="shared" si="3"/>
        <v>-1.0015865628852121</v>
      </c>
      <c r="X50" s="1"/>
      <c r="Z50" s="7"/>
      <c r="AC50">
        <v>617.19343749999996</v>
      </c>
      <c r="AD50">
        <v>4.279584287610227</v>
      </c>
      <c r="AE50">
        <f t="shared" si="8"/>
        <v>881.70491071428569</v>
      </c>
    </row>
    <row r="51" spans="1:31" x14ac:dyDescent="0.15">
      <c r="A51" s="1">
        <v>-1.399999999995849E-5</v>
      </c>
      <c r="B51" s="1">
        <v>51.457169999999998</v>
      </c>
      <c r="C51" s="1">
        <v>-3.8679999999999826E-3</v>
      </c>
      <c r="D51" s="1">
        <v>427.56</v>
      </c>
      <c r="E51" s="1">
        <v>5.8699999999998198E-3</v>
      </c>
      <c r="F51" s="1">
        <v>44.883890000000001</v>
      </c>
      <c r="G51">
        <v>736.25969999999995</v>
      </c>
      <c r="H51">
        <v>1.647125</v>
      </c>
      <c r="I51">
        <v>-9.3464720994234085E-3</v>
      </c>
      <c r="J51">
        <v>1.3072167634963989</v>
      </c>
      <c r="K51">
        <v>-1.3826715759932995E-2</v>
      </c>
      <c r="L51">
        <v>0.67217272520065308</v>
      </c>
      <c r="M51" s="1">
        <f t="shared" si="0"/>
        <v>0.63505984218672362</v>
      </c>
      <c r="N51">
        <f t="shared" si="1"/>
        <v>0.63504403829574585</v>
      </c>
      <c r="O51" s="7">
        <f t="shared" si="2"/>
        <v>1.5803890977772461E-5</v>
      </c>
      <c r="P51">
        <f t="shared" si="3"/>
        <v>-1.0120651578132764</v>
      </c>
      <c r="X51" s="1"/>
      <c r="Z51" s="7"/>
      <c r="AC51">
        <v>620.43037500000003</v>
      </c>
      <c r="AD51">
        <v>4.4883896351639985</v>
      </c>
      <c r="AE51">
        <f t="shared" si="8"/>
        <v>886.3291071428572</v>
      </c>
    </row>
    <row r="52" spans="1:31" x14ac:dyDescent="0.15">
      <c r="A52" s="1">
        <v>1.067500000000221E-3</v>
      </c>
      <c r="B52" s="1">
        <v>54.875620000000005</v>
      </c>
      <c r="C52" s="1">
        <v>-3.574500000000036E-3</v>
      </c>
      <c r="D52" s="1">
        <v>324.52850000000001</v>
      </c>
      <c r="E52" s="1">
        <v>6.2490000000001711E-3</v>
      </c>
      <c r="F52" s="1">
        <v>427.18119999999999</v>
      </c>
      <c r="G52">
        <v>743.72950000000003</v>
      </c>
      <c r="H52">
        <v>1.687125</v>
      </c>
      <c r="I52">
        <v>-9.5215477049350739E-3</v>
      </c>
      <c r="J52">
        <v>1.3437436819076538</v>
      </c>
      <c r="K52">
        <v>-1.3902000151574612E-2</v>
      </c>
      <c r="L52">
        <v>0.67898553609848022</v>
      </c>
      <c r="M52" s="1">
        <f t="shared" si="0"/>
        <v>0.66477257824258051</v>
      </c>
      <c r="N52">
        <f t="shared" si="1"/>
        <v>0.66475814580917358</v>
      </c>
      <c r="O52" s="7">
        <f t="shared" si="2"/>
        <v>1.4432433406930123E-5</v>
      </c>
      <c r="P52">
        <f t="shared" si="3"/>
        <v>-1.0223524217574194</v>
      </c>
      <c r="X52" s="1"/>
      <c r="Z52" s="7"/>
      <c r="AC52">
        <v>623.60831250000001</v>
      </c>
      <c r="AD52">
        <v>4.6977652920399331</v>
      </c>
      <c r="AE52">
        <f t="shared" si="8"/>
        <v>890.86901785714281</v>
      </c>
    </row>
    <row r="53" spans="1:31" x14ac:dyDescent="0.15">
      <c r="A53" s="1">
        <v>1.0069999999999801E-3</v>
      </c>
      <c r="B53" s="1">
        <v>55.207260000000005</v>
      </c>
      <c r="C53" s="1">
        <v>-3.34650000000003E-3</v>
      </c>
      <c r="D53" s="1">
        <v>324.52850000000001</v>
      </c>
      <c r="E53" s="1">
        <v>6.5424999999998956E-3</v>
      </c>
      <c r="F53" s="1">
        <v>427.18119999999999</v>
      </c>
      <c r="G53">
        <v>751.08810000000005</v>
      </c>
      <c r="H53">
        <v>1.727125</v>
      </c>
      <c r="I53">
        <v>-9.7021497786045074E-3</v>
      </c>
      <c r="J53">
        <v>1.3803232908248901</v>
      </c>
      <c r="K53">
        <v>-1.3980479910969734E-2</v>
      </c>
      <c r="L53">
        <v>0.6856876015663147</v>
      </c>
      <c r="M53" s="1">
        <f t="shared" si="0"/>
        <v>0.69464886446351992</v>
      </c>
      <c r="N53">
        <f t="shared" si="1"/>
        <v>0.69463568925857544</v>
      </c>
      <c r="O53" s="7">
        <f t="shared" si="2"/>
        <v>1.3175204944482211E-5</v>
      </c>
      <c r="P53">
        <f t="shared" si="3"/>
        <v>-1.0324761355364802</v>
      </c>
      <c r="X53" s="1"/>
      <c r="Z53" s="7"/>
      <c r="AC53">
        <v>626.6266875</v>
      </c>
      <c r="AD53">
        <v>4.9077330401618262</v>
      </c>
      <c r="AE53">
        <f t="shared" si="8"/>
        <v>895.18098214285726</v>
      </c>
    </row>
    <row r="54" spans="1:31" x14ac:dyDescent="0.15">
      <c r="A54" s="1">
        <v>9.5700000000009666E-4</v>
      </c>
      <c r="B54" s="1">
        <v>58.27422</v>
      </c>
      <c r="C54" s="1">
        <v>-3.3055000000001833E-3</v>
      </c>
      <c r="D54" s="1">
        <v>324.52850000000001</v>
      </c>
      <c r="E54" s="1">
        <v>7.297000000000109E-3</v>
      </c>
      <c r="F54" s="1">
        <v>427.18119999999999</v>
      </c>
      <c r="G54">
        <v>758.36689999999999</v>
      </c>
      <c r="H54">
        <v>1.7671250000000001</v>
      </c>
      <c r="I54">
        <v>-9.8787052556872368E-3</v>
      </c>
      <c r="J54">
        <v>1.4169396162033081</v>
      </c>
      <c r="K54">
        <v>-1.4055483043193817E-2</v>
      </c>
      <c r="L54">
        <v>0.6923069953918457</v>
      </c>
      <c r="M54" s="1">
        <f t="shared" si="0"/>
        <v>0.72464465817169654</v>
      </c>
      <c r="N54">
        <f t="shared" si="1"/>
        <v>0.7246326208114624</v>
      </c>
      <c r="O54" s="7">
        <f t="shared" si="2"/>
        <v>1.2037360234140593E-5</v>
      </c>
      <c r="P54">
        <f t="shared" si="3"/>
        <v>-1.0424803418283035</v>
      </c>
      <c r="X54" s="1"/>
      <c r="Z54" s="7"/>
      <c r="AC54">
        <v>629.52612499999998</v>
      </c>
      <c r="AD54">
        <v>5.1179576066646213</v>
      </c>
      <c r="AE54">
        <f t="shared" si="8"/>
        <v>899.32303571428565</v>
      </c>
    </row>
    <row r="55" spans="1:31" x14ac:dyDescent="0.15">
      <c r="A55" s="1">
        <v>1.4974999999999294E-3</v>
      </c>
      <c r="B55" s="1">
        <v>59.42221</v>
      </c>
      <c r="C55" s="1">
        <v>-2.63100000000005E-3</v>
      </c>
      <c r="D55" s="1">
        <v>324.52850000000001</v>
      </c>
      <c r="E55" s="1">
        <v>7.4780000000003177E-3</v>
      </c>
      <c r="F55" s="1">
        <v>427.18119999999999</v>
      </c>
      <c r="G55">
        <v>765.51480000000004</v>
      </c>
      <c r="H55">
        <v>1.8071250000000001</v>
      </c>
      <c r="I55">
        <v>-1.0048103518784046E-2</v>
      </c>
      <c r="J55">
        <v>1.4536178112030029</v>
      </c>
      <c r="K55">
        <v>-1.4124259352684021E-2</v>
      </c>
      <c r="L55">
        <v>0.69879573583602905</v>
      </c>
      <c r="M55" s="1">
        <f t="shared" si="0"/>
        <v>0.75483308122239046</v>
      </c>
      <c r="N55">
        <f t="shared" si="1"/>
        <v>0.75482207536697388</v>
      </c>
      <c r="O55" s="7">
        <f t="shared" si="2"/>
        <v>1.100585541657928E-5</v>
      </c>
      <c r="P55">
        <f t="shared" si="3"/>
        <v>-1.0522919187776096</v>
      </c>
      <c r="X55" s="1"/>
      <c r="Z55" s="7"/>
      <c r="AC55">
        <v>632.38868749999995</v>
      </c>
      <c r="AD55">
        <v>5.3278527694414199</v>
      </c>
      <c r="AE55">
        <f t="shared" si="8"/>
        <v>903.41241071428567</v>
      </c>
    </row>
    <row r="56" spans="1:31" x14ac:dyDescent="0.15">
      <c r="A56" s="1">
        <v>1.4655000000001195E-3</v>
      </c>
      <c r="B56" s="1">
        <v>65.576920000000001</v>
      </c>
      <c r="C56" s="1">
        <v>-2.3640000000000327E-3</v>
      </c>
      <c r="D56" s="1">
        <v>324.52850000000001</v>
      </c>
      <c r="E56" s="1">
        <v>8.5450000000000248E-3</v>
      </c>
      <c r="F56" s="1">
        <v>427.18119999999999</v>
      </c>
      <c r="G56">
        <v>772.55110000000002</v>
      </c>
      <c r="H56">
        <v>1.8471249999999999</v>
      </c>
      <c r="I56">
        <v>-1.0216193273663521E-2</v>
      </c>
      <c r="J56">
        <v>1.4903484582901001</v>
      </c>
      <c r="K56">
        <v>-1.4189639128744602E-2</v>
      </c>
      <c r="L56">
        <v>0.70516979694366455</v>
      </c>
      <c r="M56" s="1">
        <f t="shared" si="0"/>
        <v>0.78518871521803202</v>
      </c>
      <c r="N56">
        <f t="shared" si="1"/>
        <v>0.78517866134643555</v>
      </c>
      <c r="O56" s="7">
        <f t="shared" si="2"/>
        <v>1.0053871596471531E-5</v>
      </c>
      <c r="P56">
        <f t="shared" si="3"/>
        <v>-1.061936284781968</v>
      </c>
      <c r="X56" s="1"/>
      <c r="Z56" s="7"/>
      <c r="AC56">
        <v>635.22318749999999</v>
      </c>
      <c r="AD56">
        <v>5.5375686063564382</v>
      </c>
      <c r="AE56">
        <f t="shared" si="8"/>
        <v>907.46169642857149</v>
      </c>
    </row>
    <row r="57" spans="1:31" x14ac:dyDescent="0.15">
      <c r="A57" s="1">
        <v>1.1824999999998642E-3</v>
      </c>
      <c r="B57" s="1">
        <v>67.732119999999995</v>
      </c>
      <c r="C57" s="1">
        <v>-2.9514999999999958E-3</v>
      </c>
      <c r="D57" s="1">
        <v>324.52850000000001</v>
      </c>
      <c r="E57" s="1">
        <v>8.5084999999998079E-3</v>
      </c>
      <c r="F57" s="1">
        <v>427.18119999999999</v>
      </c>
      <c r="G57">
        <v>779.50279999999998</v>
      </c>
      <c r="H57">
        <v>1.8871249999999999</v>
      </c>
      <c r="I57">
        <v>-1.0384730994701385E-2</v>
      </c>
      <c r="J57">
        <v>1.5271188020706177</v>
      </c>
      <c r="K57">
        <v>-1.4254756271839142E-2</v>
      </c>
      <c r="L57">
        <v>0.71145719289779663</v>
      </c>
      <c r="M57" s="1">
        <f t="shared" si="0"/>
        <v>0.81567079007038223</v>
      </c>
      <c r="N57">
        <f t="shared" si="1"/>
        <v>0.81566160917282104</v>
      </c>
      <c r="O57" s="7">
        <f t="shared" si="2"/>
        <v>9.1808975611895605E-6</v>
      </c>
      <c r="P57">
        <f t="shared" si="3"/>
        <v>-1.0714542099296178</v>
      </c>
      <c r="X57" s="1"/>
      <c r="Z57" s="7"/>
      <c r="AC57">
        <v>638.00568750000002</v>
      </c>
      <c r="AD57">
        <v>5.7474843853811324</v>
      </c>
      <c r="AE57">
        <f t="shared" si="8"/>
        <v>911.43669642857151</v>
      </c>
    </row>
    <row r="58" spans="1:31" x14ac:dyDescent="0.15">
      <c r="A58" s="1">
        <v>1.8539999999998003E-3</v>
      </c>
      <c r="B58" s="1">
        <v>70.312479999999994</v>
      </c>
      <c r="C58" s="1">
        <v>-2.1959999999998647E-3</v>
      </c>
      <c r="D58" s="1">
        <v>324.52850000000001</v>
      </c>
      <c r="E58" s="1">
        <v>9.08399999999987E-3</v>
      </c>
      <c r="F58" s="1">
        <v>427.18119999999999</v>
      </c>
      <c r="G58">
        <v>786.33320000000003</v>
      </c>
      <c r="H58">
        <v>1.927125</v>
      </c>
      <c r="I58">
        <v>-1.0556756518781185E-2</v>
      </c>
      <c r="J58">
        <v>1.5639452934265137</v>
      </c>
      <c r="K58">
        <v>-1.4321577735245228E-2</v>
      </c>
      <c r="L58">
        <v>0.71763163805007935</v>
      </c>
      <c r="M58" s="1">
        <f t="shared" si="0"/>
        <v>0.84632202922729949</v>
      </c>
      <c r="N58">
        <f t="shared" si="1"/>
        <v>0.84631365537643433</v>
      </c>
      <c r="O58" s="7">
        <f t="shared" si="2"/>
        <v>8.3738508651620691E-6</v>
      </c>
      <c r="P58">
        <f t="shared" si="3"/>
        <v>-1.0808029707727005</v>
      </c>
      <c r="X58" s="1"/>
      <c r="Z58" s="7"/>
      <c r="AC58">
        <v>640.72618750000004</v>
      </c>
      <c r="AD58">
        <v>5.9571004697084975</v>
      </c>
      <c r="AE58">
        <f t="shared" si="8"/>
        <v>915.32312500000012</v>
      </c>
    </row>
    <row r="59" spans="1:31" x14ac:dyDescent="0.15">
      <c r="A59" s="1">
        <v>1.9945000000001212E-3</v>
      </c>
      <c r="B59" s="1">
        <v>76.676960000000008</v>
      </c>
      <c r="C59" s="1">
        <v>-2.4365000000001746E-3</v>
      </c>
      <c r="D59" s="1">
        <v>324.52850000000001</v>
      </c>
      <c r="E59" s="1">
        <v>9.7280000000001809E-3</v>
      </c>
      <c r="F59" s="1">
        <v>427.18119999999999</v>
      </c>
      <c r="G59">
        <v>793.03120000000001</v>
      </c>
      <c r="H59">
        <v>1.967125</v>
      </c>
      <c r="I59">
        <v>-1.073210034519434E-2</v>
      </c>
      <c r="J59">
        <v>1.6008328199386597</v>
      </c>
      <c r="K59">
        <v>-1.4382723718881607E-2</v>
      </c>
      <c r="L59">
        <v>0.72367417812347412</v>
      </c>
      <c r="M59" s="1">
        <f t="shared" si="0"/>
        <v>0.87716623849876796</v>
      </c>
      <c r="N59">
        <f t="shared" si="1"/>
        <v>0.87715864181518555</v>
      </c>
      <c r="O59" s="7">
        <f t="shared" si="2"/>
        <v>7.5966835824115009E-6</v>
      </c>
      <c r="P59">
        <f t="shared" si="3"/>
        <v>-1.0899587615012321</v>
      </c>
      <c r="X59" s="1"/>
      <c r="Z59" s="7"/>
      <c r="AC59">
        <v>643.47093749999999</v>
      </c>
      <c r="AD59">
        <v>6.1658811185902112</v>
      </c>
      <c r="AE59">
        <f t="shared" si="8"/>
        <v>919.24419642857151</v>
      </c>
    </row>
    <row r="60" spans="1:31" x14ac:dyDescent="0.15">
      <c r="A60" s="1">
        <v>2.3940000000000072E-3</v>
      </c>
      <c r="B60" s="1">
        <v>75.588499999999996</v>
      </c>
      <c r="C60" s="1">
        <v>-2.0210000000000505E-3</v>
      </c>
      <c r="D60" s="1">
        <v>324.52850000000001</v>
      </c>
      <c r="E60" s="1">
        <v>9.7195000000001031E-3</v>
      </c>
      <c r="F60" s="1">
        <v>427.18119999999999</v>
      </c>
      <c r="G60">
        <v>798.56129999999996</v>
      </c>
      <c r="H60">
        <v>2</v>
      </c>
      <c r="I60">
        <v>-1.0876507498323917E-2</v>
      </c>
      <c r="J60">
        <v>1.6311392784118652</v>
      </c>
      <c r="K60">
        <v>-1.4431731775403023E-2</v>
      </c>
      <c r="L60">
        <v>0.72865837812423706</v>
      </c>
      <c r="M60" s="1">
        <f t="shared" si="0"/>
        <v>0.90248790296802772</v>
      </c>
      <c r="N60">
        <f t="shared" si="1"/>
        <v>0.90248090028762817</v>
      </c>
      <c r="O60" s="7">
        <f t="shared" si="2"/>
        <v>7.0026803995482112E-6</v>
      </c>
      <c r="P60">
        <f t="shared" si="3"/>
        <v>-1.0975120970319723</v>
      </c>
      <c r="X60" s="1"/>
      <c r="Z60" s="7"/>
      <c r="AC60">
        <v>646.30931250000003</v>
      </c>
      <c r="AD60">
        <v>6.3735711261865058</v>
      </c>
      <c r="AE60">
        <f t="shared" si="8"/>
        <v>923.29901785714287</v>
      </c>
    </row>
    <row r="61" spans="1:31" x14ac:dyDescent="0.15">
      <c r="A61" s="1">
        <v>3.1054999999999833E-3</v>
      </c>
      <c r="B61" s="1">
        <v>85.404479999999992</v>
      </c>
      <c r="C61" s="1">
        <v>-2.7059999999996531E-3</v>
      </c>
      <c r="D61" s="1">
        <v>324.52850000000001</v>
      </c>
      <c r="E61" s="1">
        <v>1.0853499999999849E-2</v>
      </c>
      <c r="F61" s="1">
        <v>427.18119999999999</v>
      </c>
      <c r="M61" s="1">
        <f t="shared" si="0"/>
        <v>0</v>
      </c>
      <c r="N61">
        <f t="shared" si="1"/>
        <v>0</v>
      </c>
      <c r="O61" s="7">
        <f t="shared" si="2"/>
        <v>0</v>
      </c>
      <c r="P61">
        <f t="shared" si="3"/>
        <v>0</v>
      </c>
      <c r="X61" s="1"/>
      <c r="Z61" s="7"/>
      <c r="AC61">
        <v>649.16812500000003</v>
      </c>
      <c r="AD61">
        <v>6.581573894768102</v>
      </c>
      <c r="AE61">
        <f t="shared" si="8"/>
        <v>927.38303571428582</v>
      </c>
    </row>
    <row r="62" spans="1:31" x14ac:dyDescent="0.15">
      <c r="A62" s="1">
        <v>3.3239999999998826E-3</v>
      </c>
      <c r="B62" s="1">
        <v>88.41758999999999</v>
      </c>
      <c r="C62" s="1">
        <v>-1.9344999999999501E-3</v>
      </c>
      <c r="D62" s="1">
        <v>324.52850000000001</v>
      </c>
      <c r="E62" s="1">
        <v>1.1905000000000054E-2</v>
      </c>
      <c r="F62" s="1">
        <v>427.18119999999999</v>
      </c>
      <c r="M62" s="1">
        <f t="shared" si="0"/>
        <v>0</v>
      </c>
      <c r="N62">
        <f t="shared" si="1"/>
        <v>0</v>
      </c>
      <c r="O62" s="7">
        <f t="shared" si="2"/>
        <v>0</v>
      </c>
      <c r="P62">
        <f t="shared" si="3"/>
        <v>0</v>
      </c>
      <c r="X62" s="1"/>
      <c r="Z62" s="7"/>
      <c r="AC62">
        <v>651.92381250000005</v>
      </c>
      <c r="AD62">
        <v>6.7895492779840252</v>
      </c>
      <c r="AE62">
        <f t="shared" si="8"/>
        <v>931.31973214285711</v>
      </c>
    </row>
    <row r="63" spans="1:31" x14ac:dyDescent="0.15">
      <c r="A63" s="1">
        <v>3.2870000000000399E-3</v>
      </c>
      <c r="B63" s="1">
        <v>89.742270000000005</v>
      </c>
      <c r="C63" s="1">
        <v>-2.2850000000000925E-3</v>
      </c>
      <c r="D63" s="1">
        <v>324.52850000000001</v>
      </c>
      <c r="E63" s="1">
        <v>1.2175000000000047E-2</v>
      </c>
      <c r="F63" s="1">
        <v>427.18119999999999</v>
      </c>
      <c r="M63" s="1">
        <f t="shared" si="0"/>
        <v>0</v>
      </c>
      <c r="N63">
        <f t="shared" si="1"/>
        <v>0</v>
      </c>
      <c r="O63" s="7">
        <f t="shared" si="2"/>
        <v>0</v>
      </c>
      <c r="P63">
        <f t="shared" si="3"/>
        <v>0</v>
      </c>
      <c r="X63" s="1"/>
      <c r="Z63" s="7"/>
      <c r="AC63">
        <v>654.59056250000003</v>
      </c>
      <c r="AD63">
        <v>6.9974561278506728</v>
      </c>
      <c r="AE63">
        <f t="shared" si="8"/>
        <v>935.12937499999998</v>
      </c>
    </row>
    <row r="64" spans="1:31" x14ac:dyDescent="0.15">
      <c r="A64" s="1">
        <v>3.7439999999999696E-3</v>
      </c>
      <c r="B64" s="1">
        <v>96.781360000000006</v>
      </c>
      <c r="C64" s="1">
        <v>-2.199000000000062E-3</v>
      </c>
      <c r="D64" s="1">
        <v>324.52850000000001</v>
      </c>
      <c r="E64" s="1">
        <v>1.2777999999999956E-2</v>
      </c>
      <c r="F64" s="1">
        <v>427.18119999999999</v>
      </c>
      <c r="M64" s="1">
        <f t="shared" si="0"/>
        <v>0</v>
      </c>
      <c r="N64">
        <f t="shared" si="1"/>
        <v>0</v>
      </c>
      <c r="O64" s="7">
        <f t="shared" si="2"/>
        <v>0</v>
      </c>
      <c r="P64">
        <f t="shared" si="3"/>
        <v>0</v>
      </c>
      <c r="X64" s="1"/>
      <c r="Z64" s="7"/>
      <c r="AC64">
        <v>657.26925000000006</v>
      </c>
      <c r="AD64">
        <v>7.2042535679713895</v>
      </c>
      <c r="AE64">
        <f t="shared" si="8"/>
        <v>938.95607142857148</v>
      </c>
    </row>
    <row r="65" spans="1:31" x14ac:dyDescent="0.15">
      <c r="A65" s="1">
        <v>4.6279999999998545E-3</v>
      </c>
      <c r="B65" s="1">
        <v>101.105</v>
      </c>
      <c r="C65" s="1">
        <v>-1.7700000000000493E-3</v>
      </c>
      <c r="D65" s="1">
        <v>324.52850000000001</v>
      </c>
      <c r="E65" s="1">
        <v>1.3602500000000184E-2</v>
      </c>
      <c r="F65" s="1">
        <v>427.18119999999999</v>
      </c>
      <c r="M65" s="1">
        <f t="shared" si="0"/>
        <v>0</v>
      </c>
      <c r="N65">
        <f t="shared" si="1"/>
        <v>0</v>
      </c>
      <c r="O65" s="7">
        <f t="shared" si="2"/>
        <v>0</v>
      </c>
      <c r="P65">
        <f t="shared" si="3"/>
        <v>0</v>
      </c>
      <c r="X65" s="1"/>
      <c r="Z65" s="7"/>
      <c r="AC65">
        <v>659.96162500000003</v>
      </c>
      <c r="AD65">
        <v>7.4102784020571359</v>
      </c>
      <c r="AE65">
        <f t="shared" si="8"/>
        <v>942.80232142857142</v>
      </c>
    </row>
    <row r="66" spans="1:31" x14ac:dyDescent="0.15">
      <c r="A66" s="1">
        <v>4.2829999999998147E-3</v>
      </c>
      <c r="B66" s="1">
        <v>102.8274</v>
      </c>
      <c r="C66" s="1">
        <v>-2.1755000000001079E-3</v>
      </c>
      <c r="D66" s="1">
        <v>324.52850000000001</v>
      </c>
      <c r="E66" s="1">
        <v>1.4195999999999875E-2</v>
      </c>
      <c r="F66" s="1">
        <v>427.18119999999999</v>
      </c>
      <c r="M66" s="1">
        <f t="shared" si="0"/>
        <v>0</v>
      </c>
      <c r="N66">
        <f t="shared" si="1"/>
        <v>0</v>
      </c>
      <c r="O66" s="7">
        <f t="shared" si="2"/>
        <v>0</v>
      </c>
      <c r="P66">
        <f t="shared" si="3"/>
        <v>0</v>
      </c>
      <c r="X66" s="1"/>
      <c r="Z66" s="7"/>
      <c r="AC66">
        <v>662.65868750000004</v>
      </c>
      <c r="AD66">
        <v>7.6163579999766329</v>
      </c>
      <c r="AE66">
        <f t="shared" si="8"/>
        <v>946.6552678571428</v>
      </c>
    </row>
    <row r="67" spans="1:31" x14ac:dyDescent="0.15">
      <c r="A67" s="1">
        <v>5.1994999999998015E-3</v>
      </c>
      <c r="B67" s="1">
        <v>109.9213</v>
      </c>
      <c r="C67" s="1">
        <v>-1.8640000000000878E-3</v>
      </c>
      <c r="D67" s="1">
        <v>324.52850000000001</v>
      </c>
      <c r="E67" s="1">
        <v>1.4956500000000039E-2</v>
      </c>
      <c r="F67" s="1">
        <v>427.18119999999999</v>
      </c>
      <c r="M67" s="1">
        <f t="shared" si="0"/>
        <v>0</v>
      </c>
      <c r="N67">
        <f t="shared" si="1"/>
        <v>0</v>
      </c>
      <c r="O67" s="7">
        <f t="shared" si="2"/>
        <v>0</v>
      </c>
      <c r="P67">
        <f t="shared" si="3"/>
        <v>0</v>
      </c>
      <c r="X67" s="1"/>
      <c r="Z67" s="7"/>
      <c r="AC67">
        <v>665.2349375</v>
      </c>
      <c r="AD67">
        <v>7.822443551315077</v>
      </c>
      <c r="AE67">
        <f t="shared" si="8"/>
        <v>950.33562499999994</v>
      </c>
    </row>
    <row r="68" spans="1:31" x14ac:dyDescent="0.15">
      <c r="A68" s="1">
        <v>5.7669999999998556E-3</v>
      </c>
      <c r="B68" s="1">
        <v>118.1292</v>
      </c>
      <c r="C68" s="1">
        <v>-1.6840000000000188E-3</v>
      </c>
      <c r="D68" s="1">
        <v>324.52850000000001</v>
      </c>
      <c r="E68" s="1">
        <v>1.5523999999999649E-2</v>
      </c>
      <c r="F68" s="1">
        <v>427.18119999999999</v>
      </c>
      <c r="M68" s="1">
        <f t="shared" si="0"/>
        <v>0</v>
      </c>
      <c r="N68">
        <f t="shared" si="1"/>
        <v>0</v>
      </c>
      <c r="O68" s="7">
        <f t="shared" si="2"/>
        <v>0</v>
      </c>
      <c r="P68">
        <f t="shared" si="3"/>
        <v>0</v>
      </c>
      <c r="X68" s="1"/>
      <c r="Z68" s="7"/>
      <c r="AC68">
        <v>665.87149999999997</v>
      </c>
      <c r="AD68">
        <v>7.8739719116895097</v>
      </c>
      <c r="AE68">
        <f t="shared" si="8"/>
        <v>951.24499999999989</v>
      </c>
    </row>
    <row r="69" spans="1:31" x14ac:dyDescent="0.15">
      <c r="A69" s="1">
        <v>6.0359999999997083E-3</v>
      </c>
      <c r="B69" s="1">
        <v>120.1833</v>
      </c>
      <c r="C69" s="1">
        <v>-1.3805000000000067E-3</v>
      </c>
      <c r="D69" s="1">
        <v>324.52850000000001</v>
      </c>
      <c r="E69" s="1">
        <v>1.6922500000000174E-2</v>
      </c>
      <c r="F69" s="1">
        <v>427.18119999999999</v>
      </c>
      <c r="M69" s="1">
        <f t="shared" si="0"/>
        <v>0</v>
      </c>
      <c r="N69">
        <f t="shared" si="1"/>
        <v>0</v>
      </c>
      <c r="O69" s="7">
        <f t="shared" si="2"/>
        <v>0</v>
      </c>
      <c r="P69">
        <f t="shared" si="3"/>
        <v>0</v>
      </c>
      <c r="X69" s="1"/>
      <c r="Z69" s="7"/>
      <c r="AC69">
        <v>666.74043749999998</v>
      </c>
      <c r="AD69">
        <v>7.9516633168752096</v>
      </c>
      <c r="AE69">
        <f t="shared" si="8"/>
        <v>952.48633928571417</v>
      </c>
    </row>
    <row r="70" spans="1:31" x14ac:dyDescent="0.15">
      <c r="A70" s="1">
        <v>6.2035000000000284E-3</v>
      </c>
      <c r="B70" s="1">
        <v>122.9602</v>
      </c>
      <c r="C70" s="1">
        <v>-1.0410000000000696E-3</v>
      </c>
      <c r="D70" s="1">
        <v>324.52850000000001</v>
      </c>
      <c r="E70" s="1">
        <v>1.7444000000000237E-2</v>
      </c>
      <c r="F70" s="1">
        <v>427.18119999999999</v>
      </c>
      <c r="M70" s="1">
        <f t="shared" ref="M70:M133" si="13">SQRT(POWER(I70-K70,2)+POWER(J70-L70,2))</f>
        <v>0</v>
      </c>
      <c r="N70">
        <f t="shared" ref="N70:N133" si="14">J70-L70</f>
        <v>0</v>
      </c>
      <c r="O70" s="7">
        <f t="shared" ref="O70:O133" si="15">M70-N70</f>
        <v>0</v>
      </c>
      <c r="P70">
        <f t="shared" ref="P70:P133" si="16">M70-H70</f>
        <v>0</v>
      </c>
      <c r="X70" s="1"/>
      <c r="Z70" s="7"/>
      <c r="AC70">
        <v>667.00649999999996</v>
      </c>
      <c r="AD70">
        <v>7.9812450705894831</v>
      </c>
      <c r="AE70">
        <f t="shared" ref="AE70:AE83" si="17">AC70/140*200</f>
        <v>952.86642857142851</v>
      </c>
    </row>
    <row r="71" spans="1:31" x14ac:dyDescent="0.15">
      <c r="A71" s="1">
        <v>6.5959999999998242E-3</v>
      </c>
      <c r="B71" s="1">
        <v>129.73560000000001</v>
      </c>
      <c r="C71" s="1">
        <v>-1.1579999999997703E-3</v>
      </c>
      <c r="D71" s="1">
        <v>324.52850000000001</v>
      </c>
      <c r="E71" s="1">
        <v>1.8515000000000281E-2</v>
      </c>
      <c r="F71" s="1">
        <v>427.18119999999999</v>
      </c>
      <c r="M71" s="1">
        <f t="shared" si="13"/>
        <v>0</v>
      </c>
      <c r="N71">
        <f t="shared" si="14"/>
        <v>0</v>
      </c>
      <c r="O71" s="7">
        <f t="shared" si="15"/>
        <v>0</v>
      </c>
      <c r="P71">
        <f t="shared" si="16"/>
        <v>0</v>
      </c>
      <c r="X71" s="1"/>
      <c r="Z71" s="7"/>
      <c r="AC71">
        <v>667.04581250000001</v>
      </c>
      <c r="AD71">
        <v>7.9927861285967801</v>
      </c>
      <c r="AE71">
        <f t="shared" si="17"/>
        <v>952.92258928571437</v>
      </c>
    </row>
    <row r="72" spans="1:31" x14ac:dyDescent="0.15">
      <c r="A72" s="1">
        <v>7.329000000000363E-3</v>
      </c>
      <c r="B72" s="1">
        <v>131.9315</v>
      </c>
      <c r="C72" s="1">
        <v>-1.0220000000003004E-3</v>
      </c>
      <c r="D72" s="1">
        <v>324.52850000000001</v>
      </c>
      <c r="E72" s="1">
        <v>1.9057500000000172E-2</v>
      </c>
      <c r="F72" s="1">
        <v>427.18119999999999</v>
      </c>
      <c r="M72" s="1">
        <f t="shared" si="13"/>
        <v>0</v>
      </c>
      <c r="N72">
        <f t="shared" si="14"/>
        <v>0</v>
      </c>
      <c r="O72" s="7">
        <f t="shared" si="15"/>
        <v>0</v>
      </c>
      <c r="P72">
        <f t="shared" si="16"/>
        <v>0</v>
      </c>
      <c r="X72" s="1"/>
      <c r="Z72" s="7"/>
      <c r="AC72">
        <v>667.07925</v>
      </c>
      <c r="AD72">
        <v>8.0102661940947737</v>
      </c>
      <c r="AE72">
        <f t="shared" si="17"/>
        <v>952.97035714285721</v>
      </c>
    </row>
    <row r="73" spans="1:31" x14ac:dyDescent="0.15">
      <c r="A73" s="1">
        <v>7.9100000000003057E-3</v>
      </c>
      <c r="B73" s="1">
        <v>137.1602</v>
      </c>
      <c r="C73" s="1">
        <v>-1.0125000000000828E-3</v>
      </c>
      <c r="D73" s="1">
        <v>324.52850000000001</v>
      </c>
      <c r="E73" s="1">
        <v>2.0222500000000032E-2</v>
      </c>
      <c r="F73" s="1">
        <v>427.18119999999999</v>
      </c>
      <c r="M73" s="1">
        <f t="shared" si="13"/>
        <v>0</v>
      </c>
      <c r="N73">
        <f t="shared" si="14"/>
        <v>0</v>
      </c>
      <c r="O73" s="7">
        <f t="shared" si="15"/>
        <v>0</v>
      </c>
      <c r="P73">
        <f t="shared" si="16"/>
        <v>0</v>
      </c>
      <c r="X73" s="1"/>
      <c r="Z73" s="7"/>
      <c r="AC73">
        <v>666.81743749999998</v>
      </c>
      <c r="AD73">
        <v>8.0391447224381292</v>
      </c>
      <c r="AE73">
        <f t="shared" si="17"/>
        <v>952.59633928571429</v>
      </c>
    </row>
    <row r="74" spans="1:31" x14ac:dyDescent="0.15">
      <c r="A74" s="1">
        <v>9.0814999999997426E-3</v>
      </c>
      <c r="B74" s="1">
        <v>146.5369</v>
      </c>
      <c r="C74" s="1">
        <v>-4.3999999999999595E-4</v>
      </c>
      <c r="D74" s="1">
        <v>324.52850000000001</v>
      </c>
      <c r="E74" s="1">
        <v>2.0405499999999854E-2</v>
      </c>
      <c r="F74" s="1">
        <v>427.18119999999999</v>
      </c>
      <c r="M74" s="1">
        <f t="shared" si="13"/>
        <v>0</v>
      </c>
      <c r="N74">
        <f t="shared" si="14"/>
        <v>0</v>
      </c>
      <c r="O74" s="7">
        <f t="shared" si="15"/>
        <v>0</v>
      </c>
      <c r="P74">
        <f t="shared" si="16"/>
        <v>0</v>
      </c>
      <c r="X74" s="1"/>
      <c r="Z74" s="7"/>
      <c r="AC74">
        <v>666.50225</v>
      </c>
      <c r="AD74">
        <v>8.0823816831431419</v>
      </c>
      <c r="AE74">
        <f t="shared" si="17"/>
        <v>952.14607142857142</v>
      </c>
    </row>
    <row r="75" spans="1:31" x14ac:dyDescent="0.15">
      <c r="A75" s="1">
        <v>8.1049999999995848E-3</v>
      </c>
      <c r="B75" s="1">
        <v>144.11150000000001</v>
      </c>
      <c r="C75" s="1">
        <v>5.4350000000003007E-4</v>
      </c>
      <c r="D75" s="1">
        <v>324.52850000000001</v>
      </c>
      <c r="E75" s="1">
        <v>2.2094000000000058E-2</v>
      </c>
      <c r="F75" s="1">
        <v>427.18119999999999</v>
      </c>
      <c r="M75" s="1">
        <f t="shared" si="13"/>
        <v>0</v>
      </c>
      <c r="N75">
        <f t="shared" si="14"/>
        <v>0</v>
      </c>
      <c r="O75" s="7">
        <f t="shared" si="15"/>
        <v>0</v>
      </c>
      <c r="P75">
        <f t="shared" si="16"/>
        <v>0</v>
      </c>
      <c r="X75" s="1"/>
      <c r="Z75" s="7"/>
      <c r="AC75">
        <v>667.00387499999999</v>
      </c>
      <c r="AD75">
        <v>8.1401616734126581</v>
      </c>
      <c r="AE75">
        <f t="shared" si="17"/>
        <v>952.86267857142855</v>
      </c>
    </row>
    <row r="76" spans="1:31" x14ac:dyDescent="0.15">
      <c r="A76" s="1">
        <v>1.0188000000000752E-2</v>
      </c>
      <c r="B76" s="1">
        <v>156.49460000000002</v>
      </c>
      <c r="C76" s="1">
        <v>5.230000000000512E-4</v>
      </c>
      <c r="D76" s="1">
        <v>324.52850000000001</v>
      </c>
      <c r="E76" s="1">
        <v>2.2899000000000225E-2</v>
      </c>
      <c r="F76" s="1">
        <v>427.18119999999999</v>
      </c>
      <c r="M76" s="1">
        <f t="shared" si="13"/>
        <v>0</v>
      </c>
      <c r="N76">
        <f t="shared" si="14"/>
        <v>0</v>
      </c>
      <c r="O76" s="7">
        <f t="shared" si="15"/>
        <v>0</v>
      </c>
      <c r="P76">
        <f t="shared" si="16"/>
        <v>0</v>
      </c>
      <c r="X76" s="1"/>
      <c r="Z76" s="7"/>
      <c r="AC76">
        <v>667.30281249999996</v>
      </c>
      <c r="AD76">
        <v>8.160878611296349</v>
      </c>
      <c r="AE76">
        <f t="shared" si="17"/>
        <v>953.28973214285713</v>
      </c>
    </row>
    <row r="77" spans="1:31" x14ac:dyDescent="0.15">
      <c r="A77" s="1">
        <v>1.0470500000000271E-2</v>
      </c>
      <c r="B77" s="1">
        <v>162.345</v>
      </c>
      <c r="C77" s="1">
        <v>5.1600000000018298E-4</v>
      </c>
      <c r="D77" s="1">
        <v>324.52850000000001</v>
      </c>
      <c r="E77" s="1">
        <v>2.3782999999999888E-2</v>
      </c>
      <c r="F77" s="1">
        <v>427.18119999999999</v>
      </c>
      <c r="M77" s="1">
        <f t="shared" si="13"/>
        <v>0</v>
      </c>
      <c r="N77">
        <f t="shared" si="14"/>
        <v>0</v>
      </c>
      <c r="O77" s="7">
        <f t="shared" si="15"/>
        <v>0</v>
      </c>
      <c r="P77">
        <f t="shared" si="16"/>
        <v>0</v>
      </c>
      <c r="X77" s="1"/>
      <c r="Z77" s="7"/>
      <c r="AC77">
        <v>667.72987499999999</v>
      </c>
      <c r="AD77">
        <v>8.1919149422261874</v>
      </c>
      <c r="AE77">
        <f t="shared" si="17"/>
        <v>953.89982142857139</v>
      </c>
    </row>
    <row r="78" spans="1:31" x14ac:dyDescent="0.15">
      <c r="A78" s="1">
        <v>1.0624500000000037E-2</v>
      </c>
      <c r="B78" s="1">
        <v>166.4863</v>
      </c>
      <c r="C78" s="1">
        <v>7.5500000000006118E-4</v>
      </c>
      <c r="D78" s="1">
        <v>324.52850000000001</v>
      </c>
      <c r="E78" s="1">
        <v>2.5137500000000479E-2</v>
      </c>
      <c r="F78" s="1">
        <v>427.18119999999999</v>
      </c>
      <c r="M78" s="1">
        <f t="shared" si="13"/>
        <v>0</v>
      </c>
      <c r="N78">
        <f t="shared" si="14"/>
        <v>0</v>
      </c>
      <c r="O78" s="7">
        <f t="shared" si="15"/>
        <v>0</v>
      </c>
      <c r="P78">
        <f t="shared" si="16"/>
        <v>0</v>
      </c>
      <c r="X78" s="1"/>
      <c r="Z78" s="7"/>
      <c r="AC78">
        <v>668.32799999999997</v>
      </c>
      <c r="AD78">
        <v>8.2383310899394662</v>
      </c>
      <c r="AE78">
        <f t="shared" si="17"/>
        <v>954.75428571428563</v>
      </c>
    </row>
    <row r="79" spans="1:31" x14ac:dyDescent="0.15">
      <c r="A79" s="1">
        <v>1.2482999999999578E-2</v>
      </c>
      <c r="B79" s="1">
        <v>174.89070000000001</v>
      </c>
      <c r="C79" s="1">
        <v>1.2534999999997964E-3</v>
      </c>
      <c r="D79" s="1">
        <v>324.52850000000001</v>
      </c>
      <c r="E79" s="1">
        <v>2.5698999999999916E-2</v>
      </c>
      <c r="F79" s="1">
        <v>427.18119999999999</v>
      </c>
      <c r="M79" s="1">
        <f t="shared" si="13"/>
        <v>0</v>
      </c>
      <c r="N79">
        <f t="shared" si="14"/>
        <v>0</v>
      </c>
      <c r="O79" s="7">
        <f t="shared" si="15"/>
        <v>0</v>
      </c>
      <c r="P79">
        <f t="shared" si="16"/>
        <v>0</v>
      </c>
      <c r="X79" s="1"/>
      <c r="Z79" s="7"/>
      <c r="AC79">
        <v>669.00268749999998</v>
      </c>
      <c r="AD79">
        <v>8.3069777649409478</v>
      </c>
      <c r="AE79">
        <f t="shared" si="17"/>
        <v>955.71812499999987</v>
      </c>
    </row>
    <row r="80" spans="1:31" x14ac:dyDescent="0.15">
      <c r="A80" s="1">
        <v>1.2803499999999968E-2</v>
      </c>
      <c r="B80" s="1">
        <v>180.1129</v>
      </c>
      <c r="C80" s="1">
        <v>2.0330000000001736E-3</v>
      </c>
      <c r="D80" s="1">
        <v>324.52850000000001</v>
      </c>
      <c r="E80" s="1">
        <v>2.7738499999999888E-2</v>
      </c>
      <c r="F80" s="1">
        <v>427.18119999999999</v>
      </c>
      <c r="M80" s="1">
        <f t="shared" si="13"/>
        <v>0</v>
      </c>
      <c r="N80">
        <f t="shared" si="14"/>
        <v>0</v>
      </c>
      <c r="O80" s="7">
        <f t="shared" si="15"/>
        <v>0</v>
      </c>
      <c r="P80">
        <f t="shared" si="16"/>
        <v>0</v>
      </c>
      <c r="X80" s="1"/>
      <c r="Z80" s="7"/>
      <c r="AC80">
        <v>668.97893750000003</v>
      </c>
      <c r="AD80">
        <v>8.4083035227294225</v>
      </c>
      <c r="AE80">
        <f t="shared" si="17"/>
        <v>955.68419642857145</v>
      </c>
    </row>
    <row r="81" spans="1:31" x14ac:dyDescent="0.15">
      <c r="A81" s="1">
        <v>1.3636500000000051E-2</v>
      </c>
      <c r="B81" s="1">
        <v>187.31450000000001</v>
      </c>
      <c r="C81" s="1">
        <v>3.1934999999998492E-3</v>
      </c>
      <c r="D81" s="1">
        <v>324.52850000000001</v>
      </c>
      <c r="E81" s="1">
        <v>2.8555499999999512E-2</v>
      </c>
      <c r="F81" s="1">
        <v>427.18119999999999</v>
      </c>
      <c r="M81" s="1">
        <f t="shared" si="13"/>
        <v>0</v>
      </c>
      <c r="N81">
        <f t="shared" si="14"/>
        <v>0</v>
      </c>
      <c r="O81" s="7">
        <f t="shared" si="15"/>
        <v>0</v>
      </c>
      <c r="P81">
        <f t="shared" si="16"/>
        <v>0</v>
      </c>
      <c r="X81" s="1"/>
      <c r="Z81" s="7"/>
      <c r="AC81">
        <v>669.44687499999998</v>
      </c>
      <c r="AD81">
        <v>8.4397357327882148</v>
      </c>
      <c r="AE81">
        <f t="shared" si="17"/>
        <v>956.35267857142856</v>
      </c>
    </row>
    <row r="82" spans="1:31" x14ac:dyDescent="0.15">
      <c r="A82" s="1">
        <v>1.5439499999999828E-2</v>
      </c>
      <c r="B82" s="1">
        <v>195.44110000000001</v>
      </c>
      <c r="C82" s="1">
        <v>2.8485000000000316E-3</v>
      </c>
      <c r="D82" s="1">
        <v>324.52850000000001</v>
      </c>
      <c r="E82" s="1">
        <v>2.8927000000000369E-2</v>
      </c>
      <c r="F82" s="1">
        <v>427.18119999999999</v>
      </c>
      <c r="M82" s="1">
        <f t="shared" si="13"/>
        <v>0</v>
      </c>
      <c r="N82">
        <f t="shared" si="14"/>
        <v>0</v>
      </c>
      <c r="O82" s="7">
        <f t="shared" si="15"/>
        <v>0</v>
      </c>
      <c r="P82">
        <f t="shared" si="16"/>
        <v>0</v>
      </c>
      <c r="X82" s="1"/>
      <c r="Z82" s="7"/>
      <c r="AC82">
        <v>670.16806250000002</v>
      </c>
      <c r="AD82">
        <v>8.4869863405965837</v>
      </c>
      <c r="AE82">
        <f t="shared" si="17"/>
        <v>957.38294642857136</v>
      </c>
    </row>
    <row r="83" spans="1:31" x14ac:dyDescent="0.15">
      <c r="A83" s="1">
        <v>1.5312000000000214E-2</v>
      </c>
      <c r="B83" s="1">
        <v>198.8057</v>
      </c>
      <c r="C83" s="1">
        <v>3.3205000000000595E-3</v>
      </c>
      <c r="D83" s="1">
        <v>324.52850000000001</v>
      </c>
      <c r="E83" s="1">
        <v>3.1671499999999853E-2</v>
      </c>
      <c r="F83" s="1">
        <v>427.18119999999999</v>
      </c>
      <c r="M83" s="1">
        <f t="shared" si="13"/>
        <v>0</v>
      </c>
      <c r="N83">
        <f t="shared" si="14"/>
        <v>0</v>
      </c>
      <c r="O83" s="7">
        <f t="shared" si="15"/>
        <v>0</v>
      </c>
      <c r="P83">
        <f t="shared" si="16"/>
        <v>0</v>
      </c>
      <c r="X83" s="1"/>
      <c r="Z83" s="7"/>
      <c r="AC83">
        <v>670.85856249999995</v>
      </c>
      <c r="AD83">
        <v>8.5343264080588437</v>
      </c>
      <c r="AE83">
        <f t="shared" si="17"/>
        <v>958.36937499999999</v>
      </c>
    </row>
    <row r="84" spans="1:31" x14ac:dyDescent="0.15">
      <c r="A84" s="1">
        <v>1.7262000000000111E-2</v>
      </c>
      <c r="B84" s="1">
        <v>208.20310000000001</v>
      </c>
      <c r="C84" s="1">
        <v>4.2479999999998075E-3</v>
      </c>
      <c r="D84" s="1">
        <v>324.52850000000001</v>
      </c>
      <c r="E84" s="1">
        <v>3.3205000000000151E-2</v>
      </c>
      <c r="F84" s="1">
        <v>427.18119999999999</v>
      </c>
      <c r="M84" s="1">
        <f t="shared" si="13"/>
        <v>0</v>
      </c>
      <c r="N84">
        <f t="shared" si="14"/>
        <v>0</v>
      </c>
      <c r="O84" s="7">
        <f t="shared" si="15"/>
        <v>0</v>
      </c>
      <c r="P84">
        <f t="shared" si="16"/>
        <v>0</v>
      </c>
      <c r="X84" s="1"/>
      <c r="Z84" s="7"/>
    </row>
    <row r="85" spans="1:31" x14ac:dyDescent="0.15">
      <c r="A85" s="1">
        <v>1.6773000000000149E-2</v>
      </c>
      <c r="B85" s="1">
        <v>211.0669</v>
      </c>
      <c r="C85" s="1">
        <v>5.3239999999998844E-3</v>
      </c>
      <c r="D85" s="1">
        <v>324.52850000000001</v>
      </c>
      <c r="E85" s="1">
        <v>3.3979000000000426E-2</v>
      </c>
      <c r="F85" s="1">
        <v>427.18119999999999</v>
      </c>
      <c r="M85" s="1">
        <f t="shared" si="13"/>
        <v>0</v>
      </c>
      <c r="N85">
        <f t="shared" si="14"/>
        <v>0</v>
      </c>
      <c r="O85" s="7">
        <f t="shared" si="15"/>
        <v>0</v>
      </c>
      <c r="P85">
        <f t="shared" si="16"/>
        <v>0</v>
      </c>
      <c r="X85" s="1"/>
      <c r="Z85" s="7"/>
    </row>
    <row r="86" spans="1:31" x14ac:dyDescent="0.15">
      <c r="A86" s="1">
        <v>1.8433499999999992E-2</v>
      </c>
      <c r="B86" s="1">
        <v>216.48560000000001</v>
      </c>
      <c r="C86" s="1">
        <v>4.8850000000002503E-3</v>
      </c>
      <c r="D86" s="1">
        <v>324.52850000000001</v>
      </c>
      <c r="E86" s="1">
        <v>3.4546500000000258E-2</v>
      </c>
      <c r="F86" s="1">
        <v>427.18119999999999</v>
      </c>
      <c r="M86" s="1">
        <f t="shared" si="13"/>
        <v>0</v>
      </c>
      <c r="N86">
        <f t="shared" si="14"/>
        <v>0</v>
      </c>
      <c r="O86" s="7">
        <f t="shared" si="15"/>
        <v>0</v>
      </c>
      <c r="P86">
        <f t="shared" si="16"/>
        <v>0</v>
      </c>
      <c r="X86" s="1"/>
      <c r="Z86" s="7"/>
    </row>
    <row r="87" spans="1:31" x14ac:dyDescent="0.15">
      <c r="A87" s="1">
        <v>1.9062499999999982E-2</v>
      </c>
      <c r="B87" s="1">
        <v>226.8014</v>
      </c>
      <c r="C87" s="1">
        <v>6.9804999999998341E-3</v>
      </c>
      <c r="D87" s="1">
        <v>324.52850000000001</v>
      </c>
      <c r="E87" s="1">
        <v>3.6335500000000298E-2</v>
      </c>
      <c r="F87" s="1">
        <v>427.18119999999999</v>
      </c>
      <c r="M87" s="1">
        <f t="shared" si="13"/>
        <v>0</v>
      </c>
      <c r="N87">
        <f t="shared" si="14"/>
        <v>0</v>
      </c>
      <c r="O87" s="7">
        <f t="shared" si="15"/>
        <v>0</v>
      </c>
      <c r="P87">
        <f t="shared" si="16"/>
        <v>0</v>
      </c>
      <c r="X87" s="1"/>
      <c r="Z87" s="7"/>
    </row>
    <row r="88" spans="1:31" x14ac:dyDescent="0.15">
      <c r="A88" s="1">
        <v>2.1189000000000124E-2</v>
      </c>
      <c r="B88" s="1">
        <v>240.58949999999999</v>
      </c>
      <c r="C88" s="1">
        <v>7.4355000000001503E-3</v>
      </c>
      <c r="D88" s="1">
        <v>324.52850000000001</v>
      </c>
      <c r="E88" s="1">
        <v>3.7332500000000213E-2</v>
      </c>
      <c r="F88" s="1">
        <v>427.18119999999999</v>
      </c>
      <c r="M88" s="1">
        <f t="shared" si="13"/>
        <v>0</v>
      </c>
      <c r="N88">
        <f t="shared" si="14"/>
        <v>0</v>
      </c>
      <c r="O88" s="7">
        <f t="shared" si="15"/>
        <v>0</v>
      </c>
      <c r="P88">
        <f t="shared" si="16"/>
        <v>0</v>
      </c>
      <c r="X88" s="1"/>
      <c r="Z88" s="7"/>
    </row>
    <row r="89" spans="1:31" x14ac:dyDescent="0.15">
      <c r="A89" s="1">
        <v>2.1606999999999932E-2</v>
      </c>
      <c r="B89" s="1">
        <v>242.89970000000002</v>
      </c>
      <c r="C89" s="1">
        <v>8.4010000000001028E-3</v>
      </c>
      <c r="D89" s="1">
        <v>324.52850000000001</v>
      </c>
      <c r="E89" s="1">
        <v>3.8800000000000168E-2</v>
      </c>
      <c r="F89" s="1">
        <v>427.18119999999999</v>
      </c>
      <c r="M89" s="1">
        <f t="shared" si="13"/>
        <v>0</v>
      </c>
      <c r="N89">
        <f t="shared" si="14"/>
        <v>0</v>
      </c>
      <c r="O89" s="7">
        <f t="shared" si="15"/>
        <v>0</v>
      </c>
      <c r="P89">
        <f t="shared" si="16"/>
        <v>0</v>
      </c>
      <c r="X89" s="1"/>
      <c r="Z89" s="7"/>
    </row>
    <row r="90" spans="1:31" x14ac:dyDescent="0.15">
      <c r="A90" s="1">
        <v>2.3402999999999619E-2</v>
      </c>
      <c r="B90" s="1">
        <v>247.02770000000001</v>
      </c>
      <c r="C90" s="1">
        <v>9.0144999999997033E-3</v>
      </c>
      <c r="D90" s="1">
        <v>324.52850000000001</v>
      </c>
      <c r="E90" s="1">
        <v>4.0467500000000101E-2</v>
      </c>
      <c r="F90" s="1">
        <v>427.18119999999999</v>
      </c>
      <c r="M90" s="1">
        <f t="shared" si="13"/>
        <v>0</v>
      </c>
      <c r="N90">
        <f t="shared" si="14"/>
        <v>0</v>
      </c>
      <c r="O90" s="7">
        <f t="shared" si="15"/>
        <v>0</v>
      </c>
      <c r="P90">
        <f t="shared" si="16"/>
        <v>0</v>
      </c>
      <c r="X90" s="1"/>
      <c r="Z90" s="7"/>
    </row>
    <row r="91" spans="1:31" x14ac:dyDescent="0.15">
      <c r="A91" s="1">
        <v>2.4022499999999614E-2</v>
      </c>
      <c r="B91" s="1">
        <v>257.04679999999996</v>
      </c>
      <c r="C91" s="1">
        <v>9.9095000000000155E-3</v>
      </c>
      <c r="D91" s="1">
        <v>324.52850000000001</v>
      </c>
      <c r="E91" s="1">
        <v>4.099049999999993E-2</v>
      </c>
      <c r="F91" s="1">
        <v>427.18119999999999</v>
      </c>
      <c r="M91" s="1">
        <f t="shared" si="13"/>
        <v>0</v>
      </c>
      <c r="N91">
        <f t="shared" si="14"/>
        <v>0</v>
      </c>
      <c r="O91" s="7">
        <f t="shared" si="15"/>
        <v>0</v>
      </c>
      <c r="P91">
        <f t="shared" si="16"/>
        <v>0</v>
      </c>
      <c r="X91" s="1"/>
      <c r="Z91" s="7"/>
    </row>
    <row r="92" spans="1:31" x14ac:dyDescent="0.15">
      <c r="A92" s="1">
        <v>2.4960999999999789E-2</v>
      </c>
      <c r="B92" s="1">
        <v>267.30879999999996</v>
      </c>
      <c r="C92" s="1">
        <v>9.9384999999996282E-3</v>
      </c>
      <c r="D92" s="1">
        <v>324.52850000000001</v>
      </c>
      <c r="E92" s="1">
        <v>4.4432500000000541E-2</v>
      </c>
      <c r="F92" s="1">
        <v>427.18119999999999</v>
      </c>
      <c r="M92" s="1">
        <f t="shared" si="13"/>
        <v>0</v>
      </c>
      <c r="N92">
        <f t="shared" si="14"/>
        <v>0</v>
      </c>
      <c r="O92" s="7">
        <f t="shared" si="15"/>
        <v>0</v>
      </c>
      <c r="P92">
        <f t="shared" si="16"/>
        <v>0</v>
      </c>
      <c r="X92" s="1"/>
      <c r="Z92" s="7"/>
    </row>
    <row r="93" spans="1:31" x14ac:dyDescent="0.15">
      <c r="A93" s="1">
        <v>2.7566499999999827E-2</v>
      </c>
      <c r="B93" s="1">
        <v>277.01609999999999</v>
      </c>
      <c r="C93" s="1">
        <v>1.1972000000000538E-2</v>
      </c>
      <c r="D93" s="1">
        <v>324.52850000000001</v>
      </c>
      <c r="E93" s="1">
        <v>4.5487000000000055E-2</v>
      </c>
      <c r="F93" s="1">
        <v>427.18119999999999</v>
      </c>
      <c r="M93" s="1">
        <f t="shared" si="13"/>
        <v>0</v>
      </c>
      <c r="N93">
        <f t="shared" si="14"/>
        <v>0</v>
      </c>
      <c r="O93" s="7">
        <f t="shared" si="15"/>
        <v>0</v>
      </c>
      <c r="P93">
        <f t="shared" si="16"/>
        <v>0</v>
      </c>
      <c r="X93" s="1"/>
      <c r="Z93" s="7"/>
    </row>
    <row r="94" spans="1:31" x14ac:dyDescent="0.15">
      <c r="A94" s="1">
        <v>2.7730999999999284E-2</v>
      </c>
      <c r="B94" s="1">
        <v>277.73230000000001</v>
      </c>
      <c r="C94" s="1">
        <v>1.2613000000000429E-2</v>
      </c>
      <c r="D94" s="1">
        <v>324.52850000000001</v>
      </c>
      <c r="E94" s="1">
        <v>4.6599999999999753E-2</v>
      </c>
      <c r="F94" s="1">
        <v>427.18119999999999</v>
      </c>
      <c r="M94" s="1">
        <f t="shared" si="13"/>
        <v>0</v>
      </c>
      <c r="N94">
        <f t="shared" si="14"/>
        <v>0</v>
      </c>
      <c r="O94" s="7">
        <f t="shared" si="15"/>
        <v>0</v>
      </c>
      <c r="P94">
        <f t="shared" si="16"/>
        <v>0</v>
      </c>
      <c r="X94" s="1"/>
      <c r="Z94" s="7"/>
    </row>
    <row r="95" spans="1:31" x14ac:dyDescent="0.15">
      <c r="A95" s="1">
        <v>2.8673999999999644E-2</v>
      </c>
      <c r="B95" s="1">
        <v>288.5215</v>
      </c>
      <c r="C95" s="1">
        <v>1.2888500000000302E-2</v>
      </c>
      <c r="D95" s="1">
        <v>324.52850000000001</v>
      </c>
      <c r="E95" s="1">
        <v>4.8273499999999636E-2</v>
      </c>
      <c r="F95" s="1">
        <v>427.18119999999999</v>
      </c>
      <c r="M95" s="1">
        <f t="shared" si="13"/>
        <v>0</v>
      </c>
      <c r="N95">
        <f t="shared" si="14"/>
        <v>0</v>
      </c>
      <c r="O95" s="7">
        <f t="shared" si="15"/>
        <v>0</v>
      </c>
      <c r="P95">
        <f t="shared" si="16"/>
        <v>0</v>
      </c>
      <c r="X95" s="1"/>
      <c r="Z95" s="7"/>
    </row>
    <row r="96" spans="1:31" x14ac:dyDescent="0.15">
      <c r="A96" s="1">
        <v>3.0320000000000125E-2</v>
      </c>
      <c r="B96" s="1">
        <v>294.0677</v>
      </c>
      <c r="C96" s="1">
        <v>1.4798499999999937E-2</v>
      </c>
      <c r="D96" s="1">
        <v>324.52850000000001</v>
      </c>
      <c r="E96" s="1">
        <v>4.9076499999999523E-2</v>
      </c>
      <c r="F96" s="1">
        <v>427.18119999999999</v>
      </c>
      <c r="M96" s="1">
        <f t="shared" si="13"/>
        <v>0</v>
      </c>
      <c r="N96">
        <f t="shared" si="14"/>
        <v>0</v>
      </c>
      <c r="O96" s="7">
        <f t="shared" si="15"/>
        <v>0</v>
      </c>
      <c r="P96">
        <f t="shared" si="16"/>
        <v>0</v>
      </c>
      <c r="X96" s="1"/>
      <c r="Z96" s="7"/>
    </row>
    <row r="97" spans="1:26" x14ac:dyDescent="0.15">
      <c r="A97" s="1">
        <v>3.1150499999999415E-2</v>
      </c>
      <c r="B97" s="1">
        <v>297.31040000000002</v>
      </c>
      <c r="C97" s="1">
        <v>1.5824500000000352E-2</v>
      </c>
      <c r="D97" s="1">
        <v>324.52850000000001</v>
      </c>
      <c r="E97" s="1">
        <v>5.0471000000000377E-2</v>
      </c>
      <c r="F97" s="1">
        <v>427.18119999999999</v>
      </c>
      <c r="M97" s="1">
        <f t="shared" si="13"/>
        <v>0</v>
      </c>
      <c r="N97">
        <f t="shared" si="14"/>
        <v>0</v>
      </c>
      <c r="O97" s="7">
        <f t="shared" si="15"/>
        <v>0</v>
      </c>
      <c r="P97">
        <f t="shared" si="16"/>
        <v>0</v>
      </c>
      <c r="X97" s="1"/>
      <c r="Z97" s="7"/>
    </row>
    <row r="98" spans="1:26" x14ac:dyDescent="0.15">
      <c r="A98" s="1">
        <v>3.1079000000000523E-2</v>
      </c>
      <c r="B98" s="1">
        <v>294.79050000000001</v>
      </c>
      <c r="C98" s="1">
        <v>1.5579999999999927E-2</v>
      </c>
      <c r="D98" s="1">
        <v>324.52850000000001</v>
      </c>
      <c r="E98" s="1">
        <v>5.0714000000000148E-2</v>
      </c>
      <c r="F98" s="1">
        <v>427.18119999999999</v>
      </c>
      <c r="M98" s="1">
        <f t="shared" si="13"/>
        <v>0</v>
      </c>
      <c r="N98">
        <f t="shared" si="14"/>
        <v>0</v>
      </c>
      <c r="O98" s="7">
        <f t="shared" si="15"/>
        <v>0</v>
      </c>
      <c r="P98">
        <f t="shared" si="16"/>
        <v>0</v>
      </c>
      <c r="X98" s="1"/>
      <c r="Z98" s="7"/>
    </row>
    <row r="99" spans="1:26" x14ac:dyDescent="0.15">
      <c r="A99" s="1">
        <v>3.1348999999999183E-2</v>
      </c>
      <c r="B99" s="1">
        <v>300.0127</v>
      </c>
      <c r="C99" s="1">
        <v>1.9136000000000042E-2</v>
      </c>
      <c r="D99" s="1">
        <v>324.52850000000001</v>
      </c>
      <c r="E99" s="1">
        <v>5.1527499999999726E-2</v>
      </c>
      <c r="F99" s="1">
        <v>427.18119999999999</v>
      </c>
      <c r="M99" s="1">
        <f t="shared" si="13"/>
        <v>0</v>
      </c>
      <c r="N99">
        <f t="shared" si="14"/>
        <v>0</v>
      </c>
      <c r="O99" s="7">
        <f t="shared" si="15"/>
        <v>0</v>
      </c>
      <c r="P99">
        <f t="shared" si="16"/>
        <v>0</v>
      </c>
      <c r="X99" s="1"/>
      <c r="Z99" s="7"/>
    </row>
    <row r="100" spans="1:26" x14ac:dyDescent="0.15">
      <c r="A100" s="1">
        <v>3.3314999999999539E-2</v>
      </c>
      <c r="B100" s="1">
        <v>311.86200000000002</v>
      </c>
      <c r="C100" s="1">
        <v>2.0066499999999987E-2</v>
      </c>
      <c r="D100" s="1">
        <v>324.52850000000001</v>
      </c>
      <c r="E100" s="1">
        <v>5.2171000000000411E-2</v>
      </c>
      <c r="F100" s="1">
        <v>427.18119999999999</v>
      </c>
      <c r="M100" s="1">
        <f t="shared" si="13"/>
        <v>0</v>
      </c>
      <c r="N100">
        <f t="shared" si="14"/>
        <v>0</v>
      </c>
      <c r="O100" s="7">
        <f t="shared" si="15"/>
        <v>0</v>
      </c>
      <c r="P100">
        <f t="shared" si="16"/>
        <v>0</v>
      </c>
      <c r="X100" s="1"/>
      <c r="Z100" s="7"/>
    </row>
    <row r="101" spans="1:26" x14ac:dyDescent="0.15">
      <c r="A101" s="1">
        <v>3.4488000000000074E-2</v>
      </c>
      <c r="B101" s="1">
        <v>312.42320000000001</v>
      </c>
      <c r="C101" s="1">
        <v>2.0146500000000067E-2</v>
      </c>
      <c r="D101" s="1">
        <v>324.52850000000001</v>
      </c>
      <c r="E101" s="1">
        <v>5.3675999999999835E-2</v>
      </c>
      <c r="F101" s="1">
        <v>427.18119999999999</v>
      </c>
      <c r="M101" s="1">
        <f t="shared" si="13"/>
        <v>0</v>
      </c>
      <c r="N101">
        <f t="shared" si="14"/>
        <v>0</v>
      </c>
      <c r="O101" s="7">
        <f t="shared" si="15"/>
        <v>0</v>
      </c>
      <c r="P101">
        <f t="shared" si="16"/>
        <v>0</v>
      </c>
      <c r="X101" s="1"/>
      <c r="Z101" s="7"/>
    </row>
    <row r="102" spans="1:26" x14ac:dyDescent="0.15">
      <c r="A102" s="1">
        <v>3.5323999999999689E-2</v>
      </c>
      <c r="B102" s="1">
        <v>319.23930000000001</v>
      </c>
      <c r="C102" s="1">
        <v>2.2160000000000402E-2</v>
      </c>
      <c r="D102" s="1">
        <v>324.52850000000001</v>
      </c>
      <c r="E102" s="1">
        <v>5.3969500000000004E-2</v>
      </c>
      <c r="F102" s="1">
        <v>427.18119999999999</v>
      </c>
      <c r="M102" s="1">
        <f t="shared" si="13"/>
        <v>0</v>
      </c>
      <c r="N102">
        <f t="shared" si="14"/>
        <v>0</v>
      </c>
      <c r="O102" s="7">
        <f t="shared" si="15"/>
        <v>0</v>
      </c>
      <c r="P102">
        <f t="shared" si="16"/>
        <v>0</v>
      </c>
      <c r="X102" s="1"/>
      <c r="Z102" s="7"/>
    </row>
    <row r="103" spans="1:26" x14ac:dyDescent="0.15">
      <c r="A103" s="1">
        <v>3.6262999999999934E-2</v>
      </c>
      <c r="B103" s="1">
        <v>321.16490000000005</v>
      </c>
      <c r="C103" s="1">
        <v>2.3715000000000153E-2</v>
      </c>
      <c r="D103" s="1">
        <v>324.52850000000001</v>
      </c>
      <c r="E103" s="1">
        <v>5.5093499999999906E-2</v>
      </c>
      <c r="F103" s="1">
        <v>427.18119999999999</v>
      </c>
      <c r="M103" s="1">
        <f t="shared" si="13"/>
        <v>0</v>
      </c>
      <c r="N103">
        <f t="shared" si="14"/>
        <v>0</v>
      </c>
      <c r="O103" s="7">
        <f t="shared" si="15"/>
        <v>0</v>
      </c>
      <c r="P103">
        <f t="shared" si="16"/>
        <v>0</v>
      </c>
      <c r="X103" s="1"/>
      <c r="Z103" s="7"/>
    </row>
    <row r="104" spans="1:26" x14ac:dyDescent="0.15">
      <c r="A104" s="1">
        <v>3.7050499999999875E-2</v>
      </c>
      <c r="B104" s="1">
        <v>325.4205</v>
      </c>
      <c r="C104" s="1">
        <v>2.4858999999999742E-2</v>
      </c>
      <c r="D104" s="1">
        <v>324.52850000000001</v>
      </c>
      <c r="E104" s="1">
        <v>5.6739000000000317E-2</v>
      </c>
      <c r="F104" s="1">
        <v>427.18119999999999</v>
      </c>
      <c r="M104" s="1">
        <f t="shared" si="13"/>
        <v>0</v>
      </c>
      <c r="N104">
        <f t="shared" si="14"/>
        <v>0</v>
      </c>
      <c r="O104" s="7">
        <f t="shared" si="15"/>
        <v>0</v>
      </c>
      <c r="P104">
        <f t="shared" si="16"/>
        <v>0</v>
      </c>
      <c r="X104" s="1"/>
      <c r="Z104" s="7"/>
    </row>
    <row r="105" spans="1:26" x14ac:dyDescent="0.15">
      <c r="A105" s="1">
        <v>3.7088000000000232E-2</v>
      </c>
      <c r="B105" s="1">
        <v>325.1644</v>
      </c>
      <c r="C105" s="1">
        <v>2.5629000000000346E-2</v>
      </c>
      <c r="D105" s="1">
        <v>324.52850000000001</v>
      </c>
      <c r="E105" s="1">
        <v>5.7033499999999737E-2</v>
      </c>
      <c r="F105" s="1">
        <v>427.18119999999999</v>
      </c>
      <c r="M105" s="1">
        <f t="shared" si="13"/>
        <v>0</v>
      </c>
      <c r="N105">
        <f t="shared" si="14"/>
        <v>0</v>
      </c>
      <c r="O105" s="7">
        <f t="shared" si="15"/>
        <v>0</v>
      </c>
      <c r="P105">
        <f t="shared" si="16"/>
        <v>0</v>
      </c>
      <c r="X105" s="1"/>
      <c r="Z105" s="7"/>
    </row>
    <row r="106" spans="1:26" x14ac:dyDescent="0.15">
      <c r="A106" s="1">
        <v>3.7084499999999743E-2</v>
      </c>
      <c r="B106" s="1">
        <v>325.04250000000002</v>
      </c>
      <c r="C106" s="1">
        <v>2.8430500000000247E-2</v>
      </c>
      <c r="D106" s="1">
        <v>324.52850000000001</v>
      </c>
      <c r="E106" s="1">
        <v>5.8453500000000158E-2</v>
      </c>
      <c r="F106" s="1">
        <v>427.18119999999999</v>
      </c>
      <c r="M106" s="1">
        <f t="shared" si="13"/>
        <v>0</v>
      </c>
      <c r="N106">
        <f t="shared" si="14"/>
        <v>0</v>
      </c>
      <c r="O106" s="7">
        <f t="shared" si="15"/>
        <v>0</v>
      </c>
      <c r="P106">
        <f t="shared" si="16"/>
        <v>0</v>
      </c>
      <c r="X106" s="1"/>
      <c r="Z106" s="7"/>
    </row>
    <row r="107" spans="1:26" x14ac:dyDescent="0.15">
      <c r="A107" s="1">
        <v>3.7474000000000451E-2</v>
      </c>
      <c r="B107" s="1">
        <v>324.96129999999999</v>
      </c>
      <c r="C107" s="1">
        <v>2.8909000000000074E-2</v>
      </c>
      <c r="D107" s="1">
        <v>324.52850000000001</v>
      </c>
      <c r="E107" s="1">
        <v>5.9194499999999817E-2</v>
      </c>
      <c r="F107" s="1">
        <v>427.18119999999999</v>
      </c>
      <c r="M107" s="1">
        <f t="shared" si="13"/>
        <v>0</v>
      </c>
      <c r="N107">
        <f t="shared" si="14"/>
        <v>0</v>
      </c>
      <c r="O107" s="7">
        <f t="shared" si="15"/>
        <v>0</v>
      </c>
      <c r="P107">
        <f t="shared" si="16"/>
        <v>0</v>
      </c>
      <c r="X107" s="1"/>
      <c r="Z107" s="7"/>
    </row>
    <row r="108" spans="1:26" x14ac:dyDescent="0.15">
      <c r="A108" s="1">
        <v>3.7340499999999999E-2</v>
      </c>
      <c r="B108" s="1">
        <v>324.9547</v>
      </c>
      <c r="C108" s="1">
        <v>2.9576500000000117E-2</v>
      </c>
      <c r="D108" s="1">
        <v>324.52850000000001</v>
      </c>
      <c r="E108" s="1">
        <v>5.9408499999999975E-2</v>
      </c>
      <c r="F108" s="1">
        <v>427.18119999999999</v>
      </c>
      <c r="M108" s="1">
        <f t="shared" si="13"/>
        <v>0</v>
      </c>
      <c r="N108">
        <f t="shared" si="14"/>
        <v>0</v>
      </c>
      <c r="O108" s="7">
        <f t="shared" si="15"/>
        <v>0</v>
      </c>
      <c r="P108">
        <f t="shared" si="16"/>
        <v>0</v>
      </c>
      <c r="X108" s="1"/>
      <c r="Z108" s="7"/>
    </row>
    <row r="109" spans="1:26" x14ac:dyDescent="0.15">
      <c r="A109" s="1">
        <v>3.7453999999999876E-2</v>
      </c>
      <c r="B109" s="1">
        <v>324.96129999999999</v>
      </c>
      <c r="C109" s="1">
        <v>3.3154499999999754E-2</v>
      </c>
      <c r="D109" s="1">
        <v>324.52850000000001</v>
      </c>
      <c r="E109" s="1">
        <v>6.0986999999999902E-2</v>
      </c>
      <c r="F109" s="1">
        <v>427.18119999999999</v>
      </c>
      <c r="M109" s="1">
        <f t="shared" si="13"/>
        <v>0</v>
      </c>
      <c r="N109">
        <f t="shared" si="14"/>
        <v>0</v>
      </c>
      <c r="O109" s="7">
        <f t="shared" si="15"/>
        <v>0</v>
      </c>
      <c r="P109">
        <f t="shared" si="16"/>
        <v>0</v>
      </c>
      <c r="X109" s="1"/>
      <c r="Z109" s="7"/>
    </row>
    <row r="110" spans="1:26" x14ac:dyDescent="0.15">
      <c r="A110" s="1">
        <v>3.7403999999999993E-2</v>
      </c>
      <c r="B110" s="1">
        <v>324.96790000000004</v>
      </c>
      <c r="C110" s="1">
        <v>3.5328499999999874E-2</v>
      </c>
      <c r="D110" s="1">
        <v>324.52850000000001</v>
      </c>
      <c r="E110" s="1">
        <v>6.2527500000000291E-2</v>
      </c>
      <c r="F110" s="1">
        <v>427.18119999999999</v>
      </c>
      <c r="M110" s="1">
        <f t="shared" si="13"/>
        <v>0</v>
      </c>
      <c r="N110">
        <f t="shared" si="14"/>
        <v>0</v>
      </c>
      <c r="O110" s="7">
        <f t="shared" si="15"/>
        <v>0</v>
      </c>
      <c r="P110">
        <f t="shared" si="16"/>
        <v>0</v>
      </c>
      <c r="X110" s="1"/>
      <c r="Z110" s="7"/>
    </row>
    <row r="111" spans="1:26" x14ac:dyDescent="0.15">
      <c r="A111" s="1">
        <v>3.7370500000000195E-2</v>
      </c>
      <c r="B111" s="1">
        <v>325.25890000000004</v>
      </c>
      <c r="C111" s="1">
        <v>3.5255000000000258E-2</v>
      </c>
      <c r="D111" s="1">
        <v>324.52850000000001</v>
      </c>
      <c r="E111" s="1">
        <v>6.3431000000000015E-2</v>
      </c>
      <c r="F111" s="1">
        <v>427.18119999999999</v>
      </c>
      <c r="M111" s="1">
        <f t="shared" si="13"/>
        <v>0</v>
      </c>
      <c r="N111">
        <f t="shared" si="14"/>
        <v>0</v>
      </c>
      <c r="O111" s="7">
        <f t="shared" si="15"/>
        <v>0</v>
      </c>
      <c r="P111">
        <f t="shared" si="16"/>
        <v>0</v>
      </c>
      <c r="X111" s="1"/>
      <c r="Z111" s="7"/>
    </row>
    <row r="112" spans="1:26" x14ac:dyDescent="0.15">
      <c r="A112" s="1">
        <v>3.7432999999999605E-2</v>
      </c>
      <c r="B112" s="1">
        <v>325.73790000000002</v>
      </c>
      <c r="C112" s="1">
        <v>3.7545000000000606E-2</v>
      </c>
      <c r="D112" s="1">
        <v>324.52850000000001</v>
      </c>
      <c r="E112" s="1">
        <v>6.4717499999999983E-2</v>
      </c>
      <c r="F112" s="1">
        <v>427.18119999999999</v>
      </c>
      <c r="M112" s="1">
        <f t="shared" si="13"/>
        <v>0</v>
      </c>
      <c r="N112">
        <f t="shared" si="14"/>
        <v>0</v>
      </c>
      <c r="O112" s="7">
        <f t="shared" si="15"/>
        <v>0</v>
      </c>
      <c r="P112">
        <f t="shared" si="16"/>
        <v>0</v>
      </c>
      <c r="X112" s="1"/>
      <c r="Z112" s="7"/>
    </row>
    <row r="113" spans="1:26" x14ac:dyDescent="0.15">
      <c r="A113" s="1">
        <v>3.7581500000000378E-2</v>
      </c>
      <c r="B113" s="1">
        <v>326.1234</v>
      </c>
      <c r="C113" s="1">
        <v>4.0812000000000292E-2</v>
      </c>
      <c r="D113" s="1">
        <v>324.52850000000001</v>
      </c>
      <c r="E113" s="1">
        <v>6.5733500000000333E-2</v>
      </c>
      <c r="F113" s="1">
        <v>427.18119999999999</v>
      </c>
      <c r="M113" s="1">
        <f t="shared" si="13"/>
        <v>0</v>
      </c>
      <c r="N113">
        <f t="shared" si="14"/>
        <v>0</v>
      </c>
      <c r="O113" s="7">
        <f t="shared" si="15"/>
        <v>0</v>
      </c>
      <c r="P113">
        <f t="shared" si="16"/>
        <v>0</v>
      </c>
      <c r="X113" s="1"/>
      <c r="Z113" s="7"/>
    </row>
    <row r="114" spans="1:26" x14ac:dyDescent="0.15">
      <c r="A114" s="1">
        <v>3.7570499999999729E-2</v>
      </c>
      <c r="B114" s="1">
        <v>326.4683</v>
      </c>
      <c r="C114" s="1">
        <v>4.2036499999999588E-2</v>
      </c>
      <c r="D114" s="1">
        <v>324.52850000000001</v>
      </c>
      <c r="E114" s="1">
        <v>6.5988500000000005E-2</v>
      </c>
      <c r="F114" s="1">
        <v>427.18119999999999</v>
      </c>
      <c r="M114" s="1">
        <f t="shared" si="13"/>
        <v>0</v>
      </c>
      <c r="N114">
        <f t="shared" si="14"/>
        <v>0</v>
      </c>
      <c r="O114" s="7">
        <f t="shared" si="15"/>
        <v>0</v>
      </c>
      <c r="P114">
        <f t="shared" si="16"/>
        <v>0</v>
      </c>
      <c r="X114" s="1"/>
      <c r="Z114" s="7"/>
    </row>
    <row r="115" spans="1:26" x14ac:dyDescent="0.15">
      <c r="A115" s="1">
        <v>3.7611999999999757E-2</v>
      </c>
      <c r="B115" s="1">
        <v>326.81220000000002</v>
      </c>
      <c r="C115" s="1">
        <v>4.4053999999999593E-2</v>
      </c>
      <c r="D115" s="1">
        <v>324.52850000000001</v>
      </c>
      <c r="E115" s="1">
        <v>6.6475000000000062E-2</v>
      </c>
      <c r="F115" s="1">
        <v>427.18119999999999</v>
      </c>
      <c r="M115" s="1">
        <f t="shared" si="13"/>
        <v>0</v>
      </c>
      <c r="N115">
        <f t="shared" si="14"/>
        <v>0</v>
      </c>
      <c r="O115" s="7">
        <f t="shared" si="15"/>
        <v>0</v>
      </c>
      <c r="P115">
        <f t="shared" si="16"/>
        <v>0</v>
      </c>
      <c r="X115" s="1"/>
      <c r="Z115" s="7"/>
    </row>
    <row r="116" spans="1:26" x14ac:dyDescent="0.15">
      <c r="A116" s="1">
        <v>3.7653999999999854E-2</v>
      </c>
      <c r="B116" s="1">
        <v>327.17690000000005</v>
      </c>
      <c r="C116" s="1">
        <v>4.7177500000000094E-2</v>
      </c>
      <c r="D116" s="1">
        <v>324.52850000000001</v>
      </c>
      <c r="E116" s="1">
        <v>6.8225500000000494E-2</v>
      </c>
      <c r="F116" s="1">
        <v>427.18119999999999</v>
      </c>
      <c r="M116" s="1">
        <f t="shared" si="13"/>
        <v>0</v>
      </c>
      <c r="N116">
        <f t="shared" si="14"/>
        <v>0</v>
      </c>
      <c r="O116" s="7">
        <f t="shared" si="15"/>
        <v>0</v>
      </c>
      <c r="P116">
        <f t="shared" si="16"/>
        <v>0</v>
      </c>
      <c r="X116" s="1"/>
      <c r="Z116" s="7"/>
    </row>
    <row r="117" spans="1:26" x14ac:dyDescent="0.15">
      <c r="A117" s="1">
        <v>3.752150000000043E-2</v>
      </c>
      <c r="B117" s="1">
        <v>327.49440000000004</v>
      </c>
      <c r="C117" s="1">
        <v>4.8915000000000042E-2</v>
      </c>
      <c r="D117" s="1">
        <v>324.52850000000001</v>
      </c>
      <c r="E117" s="1">
        <v>6.9760000000000044E-2</v>
      </c>
      <c r="F117" s="1">
        <v>427.18119999999999</v>
      </c>
      <c r="M117" s="1">
        <f t="shared" si="13"/>
        <v>0</v>
      </c>
      <c r="N117">
        <f t="shared" si="14"/>
        <v>0</v>
      </c>
      <c r="O117" s="7">
        <f t="shared" si="15"/>
        <v>0</v>
      </c>
      <c r="P117">
        <f t="shared" si="16"/>
        <v>0</v>
      </c>
      <c r="X117" s="1"/>
      <c r="Z117" s="7"/>
    </row>
    <row r="118" spans="1:26" x14ac:dyDescent="0.15">
      <c r="A118" s="1">
        <v>3.7610499999999991E-2</v>
      </c>
      <c r="B118" s="1">
        <v>327.77879999999999</v>
      </c>
      <c r="C118" s="1">
        <v>4.919399999999996E-2</v>
      </c>
      <c r="D118" s="1">
        <v>324.52850000000001</v>
      </c>
      <c r="E118" s="1">
        <v>7.0747500000000407E-2</v>
      </c>
      <c r="F118" s="1">
        <v>427.18119999999999</v>
      </c>
      <c r="M118" s="1">
        <f t="shared" si="13"/>
        <v>0</v>
      </c>
      <c r="N118">
        <f t="shared" si="14"/>
        <v>0</v>
      </c>
      <c r="O118" s="7">
        <f t="shared" si="15"/>
        <v>0</v>
      </c>
      <c r="P118">
        <f t="shared" si="16"/>
        <v>0</v>
      </c>
      <c r="X118" s="1"/>
      <c r="Z118" s="7"/>
    </row>
    <row r="119" spans="1:26" x14ac:dyDescent="0.15">
      <c r="A119" s="1">
        <v>3.7722000000000477E-2</v>
      </c>
      <c r="B119" s="1">
        <v>328.4203</v>
      </c>
      <c r="C119" s="1">
        <v>5.3485500000000297E-2</v>
      </c>
      <c r="D119" s="1">
        <v>324.52850000000001</v>
      </c>
      <c r="E119" s="1">
        <v>7.1804999999999897E-2</v>
      </c>
      <c r="F119" s="1">
        <v>427.18119999999999</v>
      </c>
      <c r="M119" s="1">
        <f t="shared" si="13"/>
        <v>0</v>
      </c>
      <c r="N119">
        <f t="shared" si="14"/>
        <v>0</v>
      </c>
      <c r="O119" s="7">
        <f t="shared" si="15"/>
        <v>0</v>
      </c>
      <c r="P119">
        <f t="shared" si="16"/>
        <v>0</v>
      </c>
      <c r="X119" s="1"/>
      <c r="Z119" s="7"/>
    </row>
    <row r="120" spans="1:26" x14ac:dyDescent="0.15">
      <c r="A120" s="1">
        <v>3.782299999999994E-2</v>
      </c>
      <c r="B120" s="1">
        <v>329.06190000000004</v>
      </c>
      <c r="C120" s="1">
        <v>5.4939000000000071E-2</v>
      </c>
      <c r="D120" s="1">
        <v>324.52850000000001</v>
      </c>
      <c r="E120" s="1">
        <v>7.1205500000000033E-2</v>
      </c>
      <c r="F120" s="1">
        <v>427.18119999999999</v>
      </c>
      <c r="M120" s="1">
        <f t="shared" si="13"/>
        <v>0</v>
      </c>
      <c r="N120">
        <f t="shared" si="14"/>
        <v>0</v>
      </c>
      <c r="O120" s="7">
        <f t="shared" si="15"/>
        <v>0</v>
      </c>
      <c r="P120">
        <f t="shared" si="16"/>
        <v>0</v>
      </c>
      <c r="X120" s="1"/>
      <c r="Z120" s="7"/>
    </row>
    <row r="121" spans="1:26" x14ac:dyDescent="0.15">
      <c r="A121" s="1">
        <v>3.8189999999999724E-2</v>
      </c>
      <c r="B121" s="1">
        <v>329.60230000000001</v>
      </c>
      <c r="C121" s="1">
        <v>5.7228499999999904E-2</v>
      </c>
      <c r="D121" s="1">
        <v>324.52850000000001</v>
      </c>
      <c r="E121" s="1">
        <v>7.1187999999999807E-2</v>
      </c>
      <c r="F121" s="1">
        <v>427.18119999999999</v>
      </c>
      <c r="M121" s="1">
        <f t="shared" si="13"/>
        <v>0</v>
      </c>
      <c r="N121">
        <f t="shared" si="14"/>
        <v>0</v>
      </c>
      <c r="O121" s="7">
        <f t="shared" si="15"/>
        <v>0</v>
      </c>
      <c r="P121">
        <f t="shared" si="16"/>
        <v>0</v>
      </c>
      <c r="X121" s="1"/>
      <c r="Z121" s="7"/>
    </row>
    <row r="122" spans="1:26" x14ac:dyDescent="0.15">
      <c r="A122" s="1">
        <v>3.8047000000000164E-2</v>
      </c>
      <c r="B122" s="1">
        <v>330.43379999999996</v>
      </c>
      <c r="C122" s="1">
        <v>6.0996000000000272E-2</v>
      </c>
      <c r="D122" s="1">
        <v>324.52850000000001</v>
      </c>
      <c r="E122" s="1">
        <v>7.1264000000000216E-2</v>
      </c>
      <c r="F122" s="1">
        <v>427.18119999999999</v>
      </c>
      <c r="M122" s="1">
        <f t="shared" si="13"/>
        <v>0</v>
      </c>
      <c r="N122">
        <f t="shared" si="14"/>
        <v>0</v>
      </c>
      <c r="O122" s="7">
        <f t="shared" si="15"/>
        <v>0</v>
      </c>
      <c r="P122">
        <f t="shared" si="16"/>
        <v>0</v>
      </c>
      <c r="X122" s="1"/>
      <c r="Z122" s="7"/>
    </row>
    <row r="123" spans="1:26" x14ac:dyDescent="0.15">
      <c r="A123" s="1">
        <v>3.8218499999999711E-2</v>
      </c>
      <c r="B123" s="1">
        <v>331.2577</v>
      </c>
      <c r="C123" s="1">
        <v>6.2046999999999741E-2</v>
      </c>
      <c r="D123" s="1">
        <v>324.52850000000001</v>
      </c>
      <c r="E123" s="1">
        <v>7.1420499999999887E-2</v>
      </c>
      <c r="F123" s="1">
        <v>427.18119999999999</v>
      </c>
      <c r="M123" s="1">
        <f t="shared" si="13"/>
        <v>0</v>
      </c>
      <c r="N123">
        <f t="shared" si="14"/>
        <v>0</v>
      </c>
      <c r="O123" s="7">
        <f t="shared" si="15"/>
        <v>0</v>
      </c>
      <c r="P123">
        <f t="shared" si="16"/>
        <v>0</v>
      </c>
      <c r="X123" s="1"/>
      <c r="Z123" s="7"/>
    </row>
    <row r="124" spans="1:26" x14ac:dyDescent="0.15">
      <c r="A124" s="1">
        <v>3.8341500000000028E-2</v>
      </c>
      <c r="B124" s="1">
        <v>331.99379999999996</v>
      </c>
      <c r="C124" s="1">
        <v>7.0101499999999817E-2</v>
      </c>
      <c r="D124" s="1">
        <v>324.52850000000001</v>
      </c>
      <c r="E124" s="1">
        <v>7.1380999999999695E-2</v>
      </c>
      <c r="F124" s="1">
        <v>427.18119999999999</v>
      </c>
      <c r="M124" s="1">
        <f t="shared" si="13"/>
        <v>0</v>
      </c>
      <c r="N124">
        <f t="shared" si="14"/>
        <v>0</v>
      </c>
      <c r="O124" s="7">
        <f t="shared" si="15"/>
        <v>0</v>
      </c>
      <c r="P124">
        <f t="shared" si="16"/>
        <v>0</v>
      </c>
      <c r="X124" s="1"/>
      <c r="Z124" s="7"/>
    </row>
    <row r="125" spans="1:26" x14ac:dyDescent="0.15">
      <c r="A125" s="1">
        <v>3.8192500000000074E-2</v>
      </c>
      <c r="B125" s="1">
        <v>332.85829999999999</v>
      </c>
      <c r="C125" s="1">
        <v>7.2911000000000392E-2</v>
      </c>
      <c r="D125" s="1">
        <v>324.52850000000001</v>
      </c>
      <c r="E125" s="1">
        <v>7.1480999999999906E-2</v>
      </c>
      <c r="F125" s="1">
        <v>427.18119999999999</v>
      </c>
      <c r="M125" s="1">
        <f t="shared" si="13"/>
        <v>0</v>
      </c>
      <c r="N125">
        <f t="shared" si="14"/>
        <v>0</v>
      </c>
      <c r="O125" s="7">
        <f t="shared" si="15"/>
        <v>0</v>
      </c>
      <c r="P125">
        <f t="shared" si="16"/>
        <v>0</v>
      </c>
      <c r="X125" s="1"/>
      <c r="Z125" s="7"/>
    </row>
    <row r="126" spans="1:26" x14ac:dyDescent="0.15">
      <c r="A126" s="1">
        <v>3.8653500000000118E-2</v>
      </c>
      <c r="B126" s="1">
        <v>333.6558</v>
      </c>
      <c r="C126" s="1">
        <v>7.4133000000000671E-2</v>
      </c>
      <c r="D126" s="1">
        <v>324.52850000000001</v>
      </c>
      <c r="E126" s="1">
        <v>7.1413000000000171E-2</v>
      </c>
      <c r="F126" s="1">
        <v>427.18119999999999</v>
      </c>
      <c r="M126" s="1">
        <f t="shared" si="13"/>
        <v>0</v>
      </c>
      <c r="N126">
        <f t="shared" si="14"/>
        <v>0</v>
      </c>
      <c r="O126" s="7">
        <f t="shared" si="15"/>
        <v>0</v>
      </c>
      <c r="P126">
        <f t="shared" si="16"/>
        <v>0</v>
      </c>
      <c r="X126" s="1"/>
      <c r="Z126" s="7"/>
    </row>
    <row r="127" spans="1:26" x14ac:dyDescent="0.15">
      <c r="A127" s="1">
        <v>3.9095000000000102E-2</v>
      </c>
      <c r="B127" s="1">
        <v>324.09009999999995</v>
      </c>
      <c r="C127" s="1">
        <v>7.8686500000000326E-2</v>
      </c>
      <c r="D127" s="1">
        <v>324.52850000000001</v>
      </c>
      <c r="E127" s="1">
        <v>7.1940500000000185E-2</v>
      </c>
      <c r="F127" s="1">
        <v>427.18119999999999</v>
      </c>
      <c r="M127" s="1">
        <f t="shared" si="13"/>
        <v>0</v>
      </c>
      <c r="N127">
        <f t="shared" si="14"/>
        <v>0</v>
      </c>
      <c r="O127" s="7">
        <f t="shared" si="15"/>
        <v>0</v>
      </c>
      <c r="P127">
        <f t="shared" si="16"/>
        <v>0</v>
      </c>
      <c r="X127" s="1"/>
      <c r="Z127" s="7"/>
    </row>
    <row r="128" spans="1:26" x14ac:dyDescent="0.15">
      <c r="A128" s="1">
        <v>3.9197000000000148E-2</v>
      </c>
      <c r="B128" s="1">
        <v>326.81880000000001</v>
      </c>
      <c r="C128" s="1">
        <v>9.6436999999999884E-2</v>
      </c>
      <c r="D128" s="1">
        <v>324.52850000000001</v>
      </c>
      <c r="E128" s="1">
        <v>7.2031500000000026E-2</v>
      </c>
      <c r="F128" s="1">
        <v>427.18119999999999</v>
      </c>
      <c r="M128" s="1">
        <f t="shared" si="13"/>
        <v>0</v>
      </c>
      <c r="N128">
        <f t="shared" si="14"/>
        <v>0</v>
      </c>
      <c r="O128" s="7">
        <f t="shared" si="15"/>
        <v>0</v>
      </c>
      <c r="P128">
        <f t="shared" si="16"/>
        <v>0</v>
      </c>
      <c r="X128" s="1"/>
      <c r="Z128" s="7"/>
    </row>
    <row r="129" spans="1:26" x14ac:dyDescent="0.15">
      <c r="A129" s="1">
        <v>3.9026500000000297E-2</v>
      </c>
      <c r="B129" s="1">
        <v>329.06190000000004</v>
      </c>
      <c r="C129" s="1">
        <v>0.10112650000000034</v>
      </c>
      <c r="D129" s="1">
        <v>324.52850000000001</v>
      </c>
      <c r="E129" s="1">
        <v>7.1909499999999849E-2</v>
      </c>
      <c r="F129" s="1">
        <v>427.18119999999999</v>
      </c>
      <c r="M129" s="1">
        <f t="shared" si="13"/>
        <v>0</v>
      </c>
      <c r="N129">
        <f t="shared" si="14"/>
        <v>0</v>
      </c>
      <c r="O129" s="7">
        <f t="shared" si="15"/>
        <v>0</v>
      </c>
      <c r="P129">
        <f t="shared" si="16"/>
        <v>0</v>
      </c>
      <c r="X129" s="1"/>
      <c r="Z129" s="7"/>
    </row>
    <row r="130" spans="1:26" x14ac:dyDescent="0.15">
      <c r="A130" s="1">
        <v>3.8579499999999989E-2</v>
      </c>
      <c r="B130" s="1">
        <v>331.12920000000003</v>
      </c>
      <c r="C130" s="1">
        <v>0.10363949999999988</v>
      </c>
      <c r="D130" s="1">
        <v>324.52850000000001</v>
      </c>
      <c r="E130" s="1">
        <v>7.2281499999999888E-2</v>
      </c>
      <c r="F130" s="1">
        <v>427.18119999999999</v>
      </c>
      <c r="M130" s="1">
        <f t="shared" si="13"/>
        <v>0</v>
      </c>
      <c r="N130">
        <f t="shared" si="14"/>
        <v>0</v>
      </c>
      <c r="O130" s="7">
        <f t="shared" si="15"/>
        <v>0</v>
      </c>
      <c r="P130">
        <f t="shared" si="16"/>
        <v>0</v>
      </c>
      <c r="X130" s="1"/>
      <c r="Z130" s="7"/>
    </row>
    <row r="131" spans="1:26" x14ac:dyDescent="0.15">
      <c r="A131" s="1">
        <v>3.8684000000000385E-2</v>
      </c>
      <c r="B131" s="1">
        <v>332.94620000000003</v>
      </c>
      <c r="C131" s="1">
        <v>0.1115845000000002</v>
      </c>
      <c r="D131" s="1">
        <v>324.52850000000001</v>
      </c>
      <c r="E131" s="1">
        <v>7.2428000000000381E-2</v>
      </c>
      <c r="F131" s="1">
        <v>427.18119999999999</v>
      </c>
      <c r="M131" s="1">
        <f t="shared" si="13"/>
        <v>0</v>
      </c>
      <c r="N131">
        <f t="shared" si="14"/>
        <v>0</v>
      </c>
      <c r="O131" s="7">
        <f t="shared" si="15"/>
        <v>0</v>
      </c>
      <c r="P131">
        <f t="shared" si="16"/>
        <v>0</v>
      </c>
      <c r="X131" s="1"/>
      <c r="Z131" s="7"/>
    </row>
    <row r="132" spans="1:26" x14ac:dyDescent="0.15">
      <c r="A132" s="1">
        <v>3.9118500000000278E-2</v>
      </c>
      <c r="B132" s="1">
        <v>334.51370000000003</v>
      </c>
      <c r="C132" s="13">
        <v>4.3572439999999997</v>
      </c>
      <c r="D132" s="13">
        <v>324.52850000000001</v>
      </c>
      <c r="E132" s="1">
        <v>7.2610999999999759E-2</v>
      </c>
      <c r="F132" s="1">
        <v>427.18119999999999</v>
      </c>
      <c r="M132" s="1">
        <f t="shared" si="13"/>
        <v>0</v>
      </c>
      <c r="N132">
        <f t="shared" si="14"/>
        <v>0</v>
      </c>
      <c r="O132" s="7">
        <f t="shared" si="15"/>
        <v>0</v>
      </c>
      <c r="P132">
        <f t="shared" si="16"/>
        <v>0</v>
      </c>
      <c r="X132" s="1"/>
      <c r="Z132" s="7"/>
    </row>
    <row r="133" spans="1:26" x14ac:dyDescent="0.15">
      <c r="A133" s="1">
        <v>3.897549999999983E-2</v>
      </c>
      <c r="B133" s="1">
        <v>335.40559999999999</v>
      </c>
      <c r="C133" s="13">
        <v>4.4610729999999998</v>
      </c>
      <c r="D133" s="13">
        <v>324.52850000000001</v>
      </c>
      <c r="E133" s="1">
        <v>7.2561499999999945E-2</v>
      </c>
      <c r="F133" s="1">
        <v>427.18119999999999</v>
      </c>
      <c r="M133" s="1">
        <f t="shared" si="13"/>
        <v>0</v>
      </c>
      <c r="N133">
        <f t="shared" si="14"/>
        <v>0</v>
      </c>
      <c r="O133" s="7">
        <f t="shared" si="15"/>
        <v>0</v>
      </c>
      <c r="P133">
        <f t="shared" si="16"/>
        <v>0</v>
      </c>
      <c r="X133" s="1"/>
      <c r="Z133" s="7"/>
    </row>
    <row r="134" spans="1:26" x14ac:dyDescent="0.15">
      <c r="A134" s="1">
        <v>3.9446499999999496E-2</v>
      </c>
      <c r="B134" s="1">
        <v>335.8922</v>
      </c>
      <c r="C134" s="13">
        <v>4.4751484999999995</v>
      </c>
      <c r="D134" s="13">
        <v>324.52850000000001</v>
      </c>
      <c r="E134" s="1">
        <v>7.2796499999999931E-2</v>
      </c>
      <c r="F134" s="1">
        <v>427.18119999999999</v>
      </c>
      <c r="M134" s="1">
        <f t="shared" ref="M134:M153" si="18">SQRT(POWER(I134-K134,2)+POWER(J134-L134,2))</f>
        <v>0</v>
      </c>
      <c r="N134">
        <f t="shared" ref="N134:N153" si="19">J134-L134</f>
        <v>0</v>
      </c>
      <c r="O134" s="7">
        <f t="shared" ref="O134:O153" si="20">M134-N134</f>
        <v>0</v>
      </c>
      <c r="P134">
        <f t="shared" ref="P134:P153" si="21">M134-H134</f>
        <v>0</v>
      </c>
      <c r="X134" s="1"/>
      <c r="Z134" s="7"/>
    </row>
    <row r="135" spans="1:26" x14ac:dyDescent="0.15">
      <c r="A135" s="1">
        <v>3.9593999999999685E-2</v>
      </c>
      <c r="B135" s="1">
        <v>336.3854</v>
      </c>
      <c r="C135" s="13">
        <v>4.4838655000000003</v>
      </c>
      <c r="D135" s="13">
        <v>324.52850000000001</v>
      </c>
      <c r="E135" s="1">
        <v>7.3139999999999539E-2</v>
      </c>
      <c r="F135" s="1">
        <v>427.18119999999999</v>
      </c>
      <c r="M135" s="1">
        <f t="shared" si="18"/>
        <v>0</v>
      </c>
      <c r="N135">
        <f t="shared" si="19"/>
        <v>0</v>
      </c>
      <c r="O135" s="7">
        <f t="shared" si="20"/>
        <v>0</v>
      </c>
      <c r="P135">
        <f t="shared" si="21"/>
        <v>0</v>
      </c>
      <c r="X135" s="1"/>
      <c r="Z135" s="7"/>
    </row>
    <row r="136" spans="1:26" x14ac:dyDescent="0.15">
      <c r="A136" s="1">
        <v>3.9922499999999417E-2</v>
      </c>
      <c r="B136" s="1">
        <v>336.85120000000001</v>
      </c>
      <c r="C136" s="13">
        <v>4.4912860000000006</v>
      </c>
      <c r="D136" s="13">
        <v>324.52850000000001</v>
      </c>
      <c r="E136" s="1">
        <v>7.3072500000000318E-2</v>
      </c>
      <c r="F136" s="1">
        <v>427.18119999999999</v>
      </c>
      <c r="M136" s="1">
        <f t="shared" si="18"/>
        <v>0</v>
      </c>
      <c r="N136">
        <f t="shared" si="19"/>
        <v>0</v>
      </c>
      <c r="O136" s="7">
        <f t="shared" si="20"/>
        <v>0</v>
      </c>
      <c r="P136">
        <f t="shared" si="21"/>
        <v>0</v>
      </c>
      <c r="X136" s="1"/>
      <c r="Z136" s="7"/>
    </row>
    <row r="137" spans="1:26" x14ac:dyDescent="0.15">
      <c r="A137" s="1">
        <v>4.0009999999999657E-2</v>
      </c>
      <c r="B137" s="1">
        <v>337.35759999999999</v>
      </c>
      <c r="C137" s="13">
        <v>4.4941264999999992</v>
      </c>
      <c r="D137" s="13">
        <v>324.52850000000001</v>
      </c>
      <c r="E137" s="1">
        <v>7.3287000000000102E-2</v>
      </c>
      <c r="F137" s="1">
        <v>427.18119999999999</v>
      </c>
      <c r="M137" s="1">
        <f t="shared" si="18"/>
        <v>0</v>
      </c>
      <c r="N137">
        <f t="shared" si="19"/>
        <v>0</v>
      </c>
      <c r="O137" s="7">
        <f t="shared" si="20"/>
        <v>0</v>
      </c>
      <c r="P137">
        <f t="shared" si="21"/>
        <v>0</v>
      </c>
      <c r="X137" s="1"/>
      <c r="Z137" s="7"/>
    </row>
    <row r="138" spans="1:26" x14ac:dyDescent="0.15">
      <c r="A138" s="1">
        <v>4.0273999999999699E-2</v>
      </c>
      <c r="B138" s="1">
        <v>337.89150000000001</v>
      </c>
      <c r="C138" s="13">
        <v>4.4948465000000004</v>
      </c>
      <c r="D138" s="13">
        <v>324.52850000000001</v>
      </c>
      <c r="E138" s="1">
        <v>7.3819499999999927E-2</v>
      </c>
      <c r="F138" s="1">
        <v>427.18119999999999</v>
      </c>
      <c r="M138" s="1">
        <f t="shared" si="18"/>
        <v>0</v>
      </c>
      <c r="N138">
        <f t="shared" si="19"/>
        <v>0</v>
      </c>
      <c r="O138" s="7">
        <f t="shared" si="20"/>
        <v>0</v>
      </c>
      <c r="P138">
        <f t="shared" si="21"/>
        <v>0</v>
      </c>
      <c r="X138" s="1"/>
      <c r="Z138" s="7"/>
    </row>
    <row r="139" spans="1:26" x14ac:dyDescent="0.15">
      <c r="A139" s="1">
        <v>4.0356500000000128E-2</v>
      </c>
      <c r="B139" s="1">
        <v>338.38470000000001</v>
      </c>
      <c r="C139" s="1"/>
      <c r="D139" s="1"/>
      <c r="E139" s="1">
        <v>7.3901000000000217E-2</v>
      </c>
      <c r="F139" s="1">
        <v>427.18119999999999</v>
      </c>
      <c r="M139" s="1">
        <f t="shared" si="18"/>
        <v>0</v>
      </c>
      <c r="N139">
        <f t="shared" si="19"/>
        <v>0</v>
      </c>
      <c r="O139" s="7">
        <f t="shared" si="20"/>
        <v>0</v>
      </c>
      <c r="P139">
        <f t="shared" si="21"/>
        <v>0</v>
      </c>
      <c r="X139" s="1"/>
      <c r="Z139" s="7"/>
    </row>
    <row r="140" spans="1:26" x14ac:dyDescent="0.15">
      <c r="A140" s="1">
        <v>4.0235500000000535E-2</v>
      </c>
      <c r="B140" s="1">
        <v>338.85809999999998</v>
      </c>
      <c r="C140" s="1"/>
      <c r="D140" s="1"/>
      <c r="E140" s="1">
        <v>7.3928500000000064E-2</v>
      </c>
      <c r="F140" s="1">
        <v>427.18119999999999</v>
      </c>
      <c r="M140" s="1">
        <f t="shared" si="18"/>
        <v>0</v>
      </c>
      <c r="N140">
        <f t="shared" si="19"/>
        <v>0</v>
      </c>
      <c r="O140" s="7">
        <f t="shared" si="20"/>
        <v>0</v>
      </c>
      <c r="P140">
        <f t="shared" si="21"/>
        <v>0</v>
      </c>
      <c r="X140" s="1"/>
      <c r="Z140" s="7"/>
    </row>
    <row r="141" spans="1:26" x14ac:dyDescent="0.15">
      <c r="A141" s="1">
        <v>4.084550000000009E-2</v>
      </c>
      <c r="B141" s="1">
        <v>339.34469999999999</v>
      </c>
      <c r="C141" s="1"/>
      <c r="D141" s="1"/>
      <c r="E141" s="1">
        <v>7.4531499999999973E-2</v>
      </c>
      <c r="F141" s="1">
        <v>427.18119999999999</v>
      </c>
      <c r="M141" s="1">
        <f t="shared" si="18"/>
        <v>0</v>
      </c>
      <c r="N141">
        <f t="shared" si="19"/>
        <v>0</v>
      </c>
      <c r="O141" s="7">
        <f t="shared" si="20"/>
        <v>0</v>
      </c>
      <c r="P141">
        <f t="shared" si="21"/>
        <v>0</v>
      </c>
      <c r="X141" s="1"/>
      <c r="Z141" s="7"/>
    </row>
    <row r="142" spans="1:26" x14ac:dyDescent="0.15">
      <c r="A142" s="1">
        <v>4.0221000000000284E-2</v>
      </c>
      <c r="B142" s="1">
        <v>339.83029999999997</v>
      </c>
      <c r="C142" s="1"/>
      <c r="D142" s="1"/>
      <c r="E142" s="1">
        <v>7.4437000000000086E-2</v>
      </c>
      <c r="F142" s="1">
        <v>427.18119999999999</v>
      </c>
      <c r="M142" s="1">
        <f t="shared" si="18"/>
        <v>0</v>
      </c>
      <c r="N142">
        <f t="shared" si="19"/>
        <v>0</v>
      </c>
      <c r="O142" s="7">
        <f t="shared" si="20"/>
        <v>0</v>
      </c>
      <c r="P142">
        <f t="shared" si="21"/>
        <v>0</v>
      </c>
      <c r="X142" s="1"/>
      <c r="Z142" s="7"/>
    </row>
    <row r="143" spans="1:26" x14ac:dyDescent="0.15">
      <c r="A143" s="9">
        <v>4.0616499999999611E-2</v>
      </c>
      <c r="B143" s="1">
        <v>340.31690000000003</v>
      </c>
      <c r="C143" s="1"/>
      <c r="D143" s="1"/>
      <c r="E143" s="9">
        <v>7.5065500000000007E-2</v>
      </c>
      <c r="F143" s="1">
        <v>427.18119999999999</v>
      </c>
      <c r="M143" s="1">
        <f t="shared" si="18"/>
        <v>0</v>
      </c>
      <c r="N143">
        <f t="shared" si="19"/>
        <v>0</v>
      </c>
      <c r="O143" s="7">
        <f t="shared" si="20"/>
        <v>0</v>
      </c>
      <c r="P143">
        <f t="shared" si="21"/>
        <v>0</v>
      </c>
      <c r="X143" s="1"/>
      <c r="Z143" s="7"/>
    </row>
    <row r="144" spans="1:26" x14ac:dyDescent="0.15">
      <c r="A144" s="9">
        <v>4.0614999999999846E-2</v>
      </c>
      <c r="B144" s="1">
        <v>340.77609999999999</v>
      </c>
      <c r="C144" s="1"/>
      <c r="D144" s="1"/>
      <c r="E144" s="9">
        <v>7.5304500000000107E-2</v>
      </c>
      <c r="F144" s="1">
        <v>427.18119999999999</v>
      </c>
      <c r="M144" s="1">
        <f t="shared" si="18"/>
        <v>0</v>
      </c>
      <c r="N144">
        <f t="shared" si="19"/>
        <v>0</v>
      </c>
      <c r="O144" s="7">
        <f t="shared" si="20"/>
        <v>0</v>
      </c>
      <c r="P144">
        <f t="shared" si="21"/>
        <v>0</v>
      </c>
      <c r="X144" s="1"/>
      <c r="Z144" s="7"/>
    </row>
    <row r="145" spans="1:26" x14ac:dyDescent="0.15">
      <c r="A145" s="1">
        <v>4.0901000000000298E-2</v>
      </c>
      <c r="B145" s="1">
        <v>341.24279999999999</v>
      </c>
      <c r="C145" s="1"/>
      <c r="D145" s="1"/>
      <c r="E145" s="1">
        <v>7.5044500000000181E-2</v>
      </c>
      <c r="F145" s="1">
        <v>427.18119999999999</v>
      </c>
      <c r="M145" s="1">
        <f t="shared" si="18"/>
        <v>0</v>
      </c>
      <c r="N145">
        <f t="shared" si="19"/>
        <v>0</v>
      </c>
      <c r="O145" s="7">
        <f t="shared" si="20"/>
        <v>0</v>
      </c>
      <c r="P145">
        <f t="shared" si="21"/>
        <v>0</v>
      </c>
      <c r="X145" s="1"/>
      <c r="Z145" s="7"/>
    </row>
    <row r="146" spans="1:26" x14ac:dyDescent="0.15">
      <c r="A146" s="1">
        <v>4.108400000000012E-2</v>
      </c>
      <c r="B146" s="1">
        <v>341.21540000000005</v>
      </c>
      <c r="C146" s="1"/>
      <c r="D146" s="1"/>
      <c r="E146" s="1">
        <v>7.5499999999999901E-2</v>
      </c>
      <c r="F146" s="1">
        <v>427.18119999999999</v>
      </c>
      <c r="M146" s="1">
        <f t="shared" si="18"/>
        <v>0</v>
      </c>
      <c r="N146">
        <f t="shared" si="19"/>
        <v>0</v>
      </c>
      <c r="O146" s="7">
        <f t="shared" si="20"/>
        <v>0</v>
      </c>
      <c r="P146">
        <f t="shared" si="21"/>
        <v>0</v>
      </c>
      <c r="X146" s="1"/>
      <c r="Z146" s="7"/>
    </row>
    <row r="147" spans="1:26" x14ac:dyDescent="0.15">
      <c r="A147" s="1">
        <v>4.1307000000000649E-2</v>
      </c>
      <c r="B147" s="1">
        <v>340.97919999999999</v>
      </c>
      <c r="C147" s="1"/>
      <c r="D147" s="1"/>
      <c r="E147" s="1">
        <v>7.5496999999999925E-2</v>
      </c>
      <c r="F147" s="1">
        <v>427.18119999999999</v>
      </c>
      <c r="M147" s="1">
        <f t="shared" si="18"/>
        <v>0</v>
      </c>
      <c r="N147">
        <f t="shared" si="19"/>
        <v>0</v>
      </c>
      <c r="O147" s="7">
        <f t="shared" si="20"/>
        <v>0</v>
      </c>
      <c r="P147">
        <f t="shared" si="21"/>
        <v>0</v>
      </c>
      <c r="X147" s="1"/>
      <c r="Z147" s="7"/>
    </row>
    <row r="148" spans="1:26" x14ac:dyDescent="0.15">
      <c r="A148" s="1">
        <v>4.1293500000000094E-2</v>
      </c>
      <c r="B148" s="1">
        <v>340.82329999999996</v>
      </c>
      <c r="C148" s="1"/>
      <c r="D148" s="1"/>
      <c r="E148" s="1">
        <v>7.6068000000000247E-2</v>
      </c>
      <c r="F148" s="1">
        <v>427.18119999999999</v>
      </c>
      <c r="M148" s="1">
        <f t="shared" si="18"/>
        <v>0</v>
      </c>
      <c r="N148">
        <f t="shared" si="19"/>
        <v>0</v>
      </c>
      <c r="O148" s="7">
        <f t="shared" si="20"/>
        <v>0</v>
      </c>
      <c r="P148">
        <f t="shared" si="21"/>
        <v>0</v>
      </c>
      <c r="X148" s="1"/>
      <c r="Z148" s="7"/>
    </row>
    <row r="149" spans="1:26" x14ac:dyDescent="0.15">
      <c r="A149" s="1">
        <v>4.1427000000000547E-2</v>
      </c>
      <c r="B149" s="1">
        <v>340.71559999999999</v>
      </c>
      <c r="C149" s="1"/>
      <c r="D149" s="1"/>
      <c r="E149" s="1">
        <v>7.5993500000000047E-2</v>
      </c>
      <c r="F149" s="1">
        <v>427.18119999999999</v>
      </c>
      <c r="M149" s="1">
        <f t="shared" si="18"/>
        <v>0</v>
      </c>
      <c r="N149">
        <f t="shared" si="19"/>
        <v>0</v>
      </c>
      <c r="O149" s="7">
        <f t="shared" si="20"/>
        <v>0</v>
      </c>
      <c r="P149">
        <f t="shared" si="21"/>
        <v>0</v>
      </c>
      <c r="X149" s="1"/>
      <c r="Z149" s="7"/>
    </row>
    <row r="150" spans="1:26" x14ac:dyDescent="0.15">
      <c r="A150" s="1">
        <v>4.144499999999951E-2</v>
      </c>
      <c r="B150" s="1">
        <v>340.71559999999999</v>
      </c>
      <c r="C150" s="1"/>
      <c r="D150" s="1"/>
      <c r="E150" s="1">
        <v>7.6210500000000181E-2</v>
      </c>
      <c r="F150" s="1">
        <v>427.18119999999999</v>
      </c>
      <c r="M150" s="1">
        <f t="shared" si="18"/>
        <v>0</v>
      </c>
      <c r="N150">
        <f t="shared" si="19"/>
        <v>0</v>
      </c>
      <c r="O150" s="7">
        <f t="shared" si="20"/>
        <v>0</v>
      </c>
      <c r="P150">
        <f t="shared" si="21"/>
        <v>0</v>
      </c>
      <c r="X150" s="1"/>
      <c r="Z150" s="7"/>
    </row>
    <row r="151" spans="1:26" x14ac:dyDescent="0.15">
      <c r="A151" s="1">
        <v>4.13825000000001E-2</v>
      </c>
      <c r="B151" s="1">
        <v>341.11430000000001</v>
      </c>
      <c r="C151" s="1"/>
      <c r="D151" s="1"/>
      <c r="E151" s="1">
        <v>7.6311999999999713E-2</v>
      </c>
      <c r="F151" s="1">
        <v>427.18119999999999</v>
      </c>
      <c r="M151" s="1">
        <f t="shared" si="18"/>
        <v>0</v>
      </c>
      <c r="N151">
        <f t="shared" si="19"/>
        <v>0</v>
      </c>
      <c r="O151" s="7">
        <f t="shared" si="20"/>
        <v>0</v>
      </c>
      <c r="P151">
        <f t="shared" si="21"/>
        <v>0</v>
      </c>
      <c r="X151" s="1"/>
      <c r="Z151" s="7"/>
    </row>
    <row r="152" spans="1:26" x14ac:dyDescent="0.15">
      <c r="A152" s="1">
        <v>4.1444000000000258E-2</v>
      </c>
      <c r="B152" s="1">
        <v>341.44499999999999</v>
      </c>
      <c r="C152" s="1"/>
      <c r="D152" s="1"/>
      <c r="E152" s="1">
        <v>7.6423999999999825E-2</v>
      </c>
      <c r="F152" s="1">
        <v>427.18119999999999</v>
      </c>
      <c r="M152" s="1">
        <f t="shared" si="18"/>
        <v>0</v>
      </c>
      <c r="N152">
        <f t="shared" si="19"/>
        <v>0</v>
      </c>
      <c r="O152" s="7">
        <f t="shared" si="20"/>
        <v>0</v>
      </c>
      <c r="P152">
        <f t="shared" si="21"/>
        <v>0</v>
      </c>
      <c r="X152" s="1"/>
      <c r="Z152" s="7"/>
    </row>
    <row r="153" spans="1:26" x14ac:dyDescent="0.15">
      <c r="A153" s="1">
        <v>4.1634500000000241E-2</v>
      </c>
      <c r="B153" s="1">
        <v>341.76909999999998</v>
      </c>
      <c r="C153" s="1"/>
      <c r="D153" s="1"/>
      <c r="E153" s="1">
        <v>7.6926999999999524E-2</v>
      </c>
      <c r="F153" s="1">
        <v>427.18119999999999</v>
      </c>
      <c r="M153" s="1">
        <f t="shared" si="18"/>
        <v>0</v>
      </c>
      <c r="N153">
        <f t="shared" si="19"/>
        <v>0</v>
      </c>
      <c r="O153" s="7">
        <f t="shared" si="20"/>
        <v>0</v>
      </c>
      <c r="P153">
        <f t="shared" si="21"/>
        <v>0</v>
      </c>
      <c r="X153" s="1"/>
      <c r="Z153" s="7"/>
    </row>
    <row r="154" spans="1:26" x14ac:dyDescent="0.15">
      <c r="A154" s="1">
        <v>4.1584999999999983E-2</v>
      </c>
      <c r="B154" s="1">
        <v>342.14800000000002</v>
      </c>
      <c r="C154" s="1"/>
      <c r="D154" s="1"/>
      <c r="E154" s="1">
        <v>7.7048999999999701E-2</v>
      </c>
      <c r="F154" s="1">
        <v>427.18119999999999</v>
      </c>
    </row>
    <row r="155" spans="1:26" x14ac:dyDescent="0.15">
      <c r="A155" s="1">
        <v>4.1738999999999749E-2</v>
      </c>
      <c r="B155" s="1">
        <v>342.49950000000001</v>
      </c>
      <c r="C155" s="1"/>
      <c r="D155" s="1"/>
      <c r="E155" s="1">
        <v>7.7191500000000079E-2</v>
      </c>
      <c r="F155" s="1">
        <v>427.18119999999999</v>
      </c>
    </row>
    <row r="156" spans="1:26" x14ac:dyDescent="0.15">
      <c r="A156" s="1">
        <v>4.1831000000000174E-2</v>
      </c>
      <c r="B156" s="1">
        <v>342.81690000000003</v>
      </c>
      <c r="C156" s="1"/>
      <c r="D156" s="1"/>
      <c r="E156" s="1">
        <v>7.6860499999999554E-2</v>
      </c>
      <c r="F156" s="1">
        <v>427.18119999999999</v>
      </c>
    </row>
    <row r="157" spans="1:26" x14ac:dyDescent="0.15">
      <c r="A157" s="1">
        <v>4.1911499999999879E-2</v>
      </c>
      <c r="B157" s="1">
        <v>343.12779999999998</v>
      </c>
      <c r="C157" s="1"/>
      <c r="D157" s="1"/>
      <c r="E157" s="1">
        <v>7.6990999999999588E-2</v>
      </c>
      <c r="F157" s="1">
        <v>427.18119999999999</v>
      </c>
    </row>
    <row r="158" spans="1:26" x14ac:dyDescent="0.15">
      <c r="A158" s="1">
        <v>4.1911499999999435E-2</v>
      </c>
      <c r="B158" s="1">
        <v>343.64080000000001</v>
      </c>
      <c r="C158" s="1"/>
      <c r="D158" s="1"/>
      <c r="E158" s="1">
        <v>7.7277999999999736E-2</v>
      </c>
      <c r="F158" s="1">
        <v>427.18119999999999</v>
      </c>
    </row>
    <row r="159" spans="1:26" x14ac:dyDescent="0.15">
      <c r="A159" s="1">
        <v>4.2056000000000093E-2</v>
      </c>
      <c r="B159" s="1">
        <v>344.29559999999998</v>
      </c>
      <c r="C159" s="1"/>
      <c r="D159" s="1"/>
      <c r="E159" s="1">
        <v>7.7275000000000205E-2</v>
      </c>
      <c r="F159" s="1">
        <v>427.18119999999999</v>
      </c>
    </row>
    <row r="160" spans="1:26" x14ac:dyDescent="0.15">
      <c r="A160" s="1">
        <v>4.2108499999999438E-2</v>
      </c>
      <c r="B160" s="1">
        <v>344.89090000000004</v>
      </c>
      <c r="C160" s="1"/>
      <c r="D160" s="1"/>
      <c r="E160" s="1">
        <v>7.7692499999999942E-2</v>
      </c>
      <c r="F160" s="1">
        <v>427.18119999999999</v>
      </c>
    </row>
    <row r="161" spans="1:6" x14ac:dyDescent="0.15">
      <c r="A161" s="1">
        <v>4.2363499999999998E-2</v>
      </c>
      <c r="B161" s="1">
        <v>345.68079999999998</v>
      </c>
      <c r="C161" s="1"/>
      <c r="D161" s="1"/>
      <c r="E161" s="1">
        <v>7.7377999999999503E-2</v>
      </c>
      <c r="F161" s="1">
        <v>427.18119999999999</v>
      </c>
    </row>
    <row r="162" spans="1:6" x14ac:dyDescent="0.15">
      <c r="A162" s="1">
        <v>4.2362499999999859E-2</v>
      </c>
      <c r="B162" s="1">
        <v>346.99879999999996</v>
      </c>
      <c r="C162" s="1"/>
      <c r="D162" s="1"/>
      <c r="E162" s="1">
        <v>7.7958999999999889E-2</v>
      </c>
      <c r="F162" s="1">
        <v>427.18119999999999</v>
      </c>
    </row>
    <row r="163" spans="1:6" x14ac:dyDescent="0.15">
      <c r="A163" s="1">
        <v>4.269299999999987E-2</v>
      </c>
      <c r="B163" s="1">
        <v>348.23470000000003</v>
      </c>
      <c r="C163" s="1"/>
      <c r="D163" s="1"/>
      <c r="E163" s="1">
        <v>7.8384000000000231E-2</v>
      </c>
      <c r="F163" s="1">
        <v>427.18119999999999</v>
      </c>
    </row>
    <row r="164" spans="1:6" x14ac:dyDescent="0.15">
      <c r="A164" s="1">
        <v>4.278050000000011E-2</v>
      </c>
      <c r="B164" s="1">
        <v>349.45069999999998</v>
      </c>
      <c r="C164" s="1"/>
      <c r="D164" s="1"/>
      <c r="E164" s="1">
        <v>7.8157000000000032E-2</v>
      </c>
      <c r="F164" s="1">
        <v>427.18119999999999</v>
      </c>
    </row>
    <row r="165" spans="1:6" x14ac:dyDescent="0.15">
      <c r="A165" s="1">
        <v>4.282899999999934E-2</v>
      </c>
      <c r="B165" s="1">
        <v>350.48440000000005</v>
      </c>
      <c r="C165" s="1"/>
      <c r="D165" s="1"/>
      <c r="E165" s="1">
        <v>7.8192499999999665E-2</v>
      </c>
      <c r="F165" s="1">
        <v>427.18119999999999</v>
      </c>
    </row>
    <row r="166" spans="1:6" x14ac:dyDescent="0.15">
      <c r="A166" s="1">
        <v>4.3555499999999636E-2</v>
      </c>
      <c r="B166" s="1">
        <v>351.38290000000001</v>
      </c>
      <c r="C166" s="1"/>
      <c r="D166" s="1"/>
      <c r="E166" s="1">
        <v>7.8228999999999882E-2</v>
      </c>
      <c r="F166" s="1">
        <v>427.18119999999999</v>
      </c>
    </row>
    <row r="167" spans="1:6" x14ac:dyDescent="0.15">
      <c r="A167" s="1">
        <v>4.3746500000000133E-2</v>
      </c>
      <c r="B167" s="1">
        <v>352.25409999999999</v>
      </c>
      <c r="C167" s="1"/>
      <c r="D167" s="1"/>
      <c r="E167" s="1">
        <v>7.828500000000016E-2</v>
      </c>
      <c r="F167" s="1">
        <v>427.18119999999999</v>
      </c>
    </row>
    <row r="168" spans="1:6" x14ac:dyDescent="0.15">
      <c r="A168" s="1">
        <v>4.4213500000000572E-2</v>
      </c>
      <c r="B168" s="1">
        <v>343.24209999999999</v>
      </c>
      <c r="C168" s="1"/>
      <c r="D168" s="1"/>
      <c r="E168" s="1">
        <v>7.8519500000000075E-2</v>
      </c>
      <c r="F168" s="1">
        <v>427.18119999999999</v>
      </c>
    </row>
    <row r="169" spans="1:6" x14ac:dyDescent="0.15">
      <c r="A169" s="1">
        <v>4.425200000000018E-2</v>
      </c>
      <c r="B169" s="1">
        <v>344.73500000000001</v>
      </c>
      <c r="C169" s="1"/>
      <c r="D169" s="1"/>
      <c r="E169" s="1">
        <v>7.8362499999999891E-2</v>
      </c>
      <c r="F169" s="1">
        <v>427.18119999999999</v>
      </c>
    </row>
    <row r="170" spans="1:6" x14ac:dyDescent="0.15">
      <c r="A170" s="1">
        <v>4.3811499999999892E-2</v>
      </c>
      <c r="B170" s="1">
        <v>345.62029999999999</v>
      </c>
      <c r="C170" s="1"/>
      <c r="D170" s="1"/>
      <c r="E170" s="1">
        <v>7.8713499999999659E-2</v>
      </c>
      <c r="F170" s="1">
        <v>427.18119999999999</v>
      </c>
    </row>
    <row r="171" spans="1:6" x14ac:dyDescent="0.15">
      <c r="A171" s="1">
        <v>4.3837499999999974E-2</v>
      </c>
      <c r="B171" s="1">
        <v>346.40359999999998</v>
      </c>
      <c r="C171" s="1"/>
      <c r="D171" s="1"/>
      <c r="E171" s="1">
        <v>7.8679000000000165E-2</v>
      </c>
      <c r="F171" s="1">
        <v>427.18119999999999</v>
      </c>
    </row>
    <row r="172" spans="1:6" x14ac:dyDescent="0.15">
      <c r="A172" s="1">
        <v>4.3772000000000144E-2</v>
      </c>
      <c r="B172" s="1">
        <v>347.15379999999999</v>
      </c>
      <c r="C172" s="1"/>
      <c r="D172" s="1"/>
      <c r="E172" s="1">
        <v>7.8598500000000016E-2</v>
      </c>
      <c r="F172" s="1">
        <v>427.18119999999999</v>
      </c>
    </row>
    <row r="173" spans="1:6" x14ac:dyDescent="0.15">
      <c r="A173" s="1">
        <v>4.4041500000000511E-2</v>
      </c>
      <c r="B173" s="1">
        <v>347.85679999999996</v>
      </c>
      <c r="C173" s="1"/>
      <c r="D173" s="1"/>
      <c r="E173" s="1">
        <v>7.8613999999999962E-2</v>
      </c>
      <c r="F173" s="1">
        <v>427.18119999999999</v>
      </c>
    </row>
    <row r="174" spans="1:6" x14ac:dyDescent="0.15">
      <c r="A174" s="1">
        <v>4.4259999999999966E-2</v>
      </c>
      <c r="B174" s="1">
        <v>348.50490000000002</v>
      </c>
      <c r="C174" s="1"/>
      <c r="D174" s="1"/>
      <c r="E174" s="1">
        <v>7.8568999999999889E-2</v>
      </c>
      <c r="F174" s="1">
        <v>427.18119999999999</v>
      </c>
    </row>
    <row r="175" spans="1:6" x14ac:dyDescent="0.15">
      <c r="A175" s="1">
        <v>4.4165499999999636E-2</v>
      </c>
      <c r="B175" s="1">
        <v>349.1266</v>
      </c>
      <c r="C175" s="1"/>
      <c r="D175" s="1"/>
      <c r="E175" s="1">
        <v>7.8758000000000106E-2</v>
      </c>
      <c r="F175" s="1">
        <v>427.18119999999999</v>
      </c>
    </row>
    <row r="176" spans="1:6" x14ac:dyDescent="0.15">
      <c r="A176" s="1">
        <v>4.446799999999973E-2</v>
      </c>
      <c r="B176" s="1">
        <v>349.6737</v>
      </c>
      <c r="C176" s="1"/>
      <c r="D176" s="1"/>
      <c r="E176" s="1">
        <v>7.8657999999999451E-2</v>
      </c>
      <c r="F176" s="1">
        <v>427.18119999999999</v>
      </c>
    </row>
    <row r="177" spans="1:6" x14ac:dyDescent="0.15">
      <c r="A177" s="1">
        <v>4.4584000000000401E-2</v>
      </c>
      <c r="B177" s="1">
        <v>350.21409999999997</v>
      </c>
      <c r="C177" s="1"/>
      <c r="D177" s="1"/>
      <c r="E177" s="1">
        <v>7.8942000000000068E-2</v>
      </c>
      <c r="F177" s="1">
        <v>427.18119999999999</v>
      </c>
    </row>
    <row r="178" spans="1:6" x14ac:dyDescent="0.15">
      <c r="A178" s="1">
        <v>4.4378499999999654E-2</v>
      </c>
      <c r="B178" s="1">
        <v>350.714</v>
      </c>
      <c r="C178" s="1"/>
      <c r="D178" s="1"/>
      <c r="E178" s="1">
        <v>7.9028999999999794E-2</v>
      </c>
      <c r="F178" s="1">
        <v>427.18119999999999</v>
      </c>
    </row>
    <row r="179" spans="1:6" x14ac:dyDescent="0.15">
      <c r="A179" s="1">
        <v>4.486649999999992E-2</v>
      </c>
      <c r="B179" s="1">
        <v>351.14670000000001</v>
      </c>
      <c r="C179" s="1"/>
      <c r="D179" s="1"/>
      <c r="E179" s="1">
        <v>7.9062999999999661E-2</v>
      </c>
      <c r="F179" s="1">
        <v>427.18119999999999</v>
      </c>
    </row>
    <row r="180" spans="1:6" x14ac:dyDescent="0.15">
      <c r="A180" s="1">
        <v>4.4777499999999915E-2</v>
      </c>
      <c r="B180" s="1">
        <v>351.57190000000003</v>
      </c>
      <c r="C180" s="1"/>
      <c r="D180" s="1"/>
      <c r="E180" s="1">
        <v>7.9067999999999916E-2</v>
      </c>
      <c r="F180" s="1">
        <v>427.18119999999999</v>
      </c>
    </row>
    <row r="181" spans="1:6" x14ac:dyDescent="0.15">
      <c r="A181" s="1">
        <v>4.4909499999999269E-2</v>
      </c>
      <c r="B181" s="1">
        <v>352.00459999999998</v>
      </c>
      <c r="C181" s="1"/>
      <c r="D181" s="1"/>
      <c r="E181" s="1">
        <v>7.8545000000000087E-2</v>
      </c>
      <c r="F181" s="1">
        <v>427.18119999999999</v>
      </c>
    </row>
    <row r="182" spans="1:6" x14ac:dyDescent="0.15">
      <c r="A182" s="1">
        <v>4.493849999999977E-2</v>
      </c>
      <c r="B182" s="1">
        <v>352.4298</v>
      </c>
      <c r="C182" s="1"/>
      <c r="D182" s="1"/>
      <c r="E182" s="1">
        <v>7.8781000000000656E-2</v>
      </c>
      <c r="F182" s="1">
        <v>427.18119999999999</v>
      </c>
    </row>
    <row r="183" spans="1:6" x14ac:dyDescent="0.15">
      <c r="A183" s="1">
        <v>4.5015500000000319E-2</v>
      </c>
      <c r="B183" s="1">
        <v>352.80869999999999</v>
      </c>
      <c r="C183" s="1"/>
      <c r="D183" s="1"/>
      <c r="E183" s="1">
        <v>7.8916500000000056E-2</v>
      </c>
      <c r="F183" s="1">
        <v>427.18119999999999</v>
      </c>
    </row>
    <row r="184" spans="1:6" x14ac:dyDescent="0.15">
      <c r="A184" s="1">
        <v>4.495450000000023E-2</v>
      </c>
      <c r="B184" s="1">
        <v>353.18</v>
      </c>
      <c r="C184" s="1"/>
      <c r="D184" s="1"/>
      <c r="E184" s="1">
        <v>7.905899999999999E-2</v>
      </c>
      <c r="F184" s="1">
        <v>427.18119999999999</v>
      </c>
    </row>
    <row r="185" spans="1:6" x14ac:dyDescent="0.15">
      <c r="A185" s="1">
        <v>4.4965500000000436E-2</v>
      </c>
      <c r="B185" s="1">
        <v>353.56459999999998</v>
      </c>
      <c r="C185" s="1"/>
      <c r="D185" s="1"/>
      <c r="E185" s="1">
        <v>7.911699999999966E-2</v>
      </c>
      <c r="F185" s="1">
        <v>427.18119999999999</v>
      </c>
    </row>
    <row r="186" spans="1:6" x14ac:dyDescent="0.15">
      <c r="A186" s="1">
        <v>4.5097499999999791E-2</v>
      </c>
      <c r="B186" s="1">
        <v>353.89620000000002</v>
      </c>
      <c r="C186" s="1"/>
      <c r="D186" s="1"/>
      <c r="E186" s="1">
        <v>7.9104000000000063E-2</v>
      </c>
      <c r="F186" s="1">
        <v>427.18119999999999</v>
      </c>
    </row>
    <row r="187" spans="1:6" x14ac:dyDescent="0.15">
      <c r="A187" s="1">
        <v>4.5071500000000153E-2</v>
      </c>
      <c r="B187" s="1">
        <v>354.2269</v>
      </c>
      <c r="C187" s="1"/>
      <c r="D187" s="1"/>
      <c r="E187" s="1">
        <v>7.9411999999999594E-2</v>
      </c>
      <c r="F187" s="1">
        <v>427.18119999999999</v>
      </c>
    </row>
    <row r="188" spans="1:6" x14ac:dyDescent="0.15">
      <c r="A188" s="1">
        <v>4.5213500000000462E-2</v>
      </c>
      <c r="B188" s="1">
        <v>354.53109999999998</v>
      </c>
      <c r="C188" s="1"/>
      <c r="D188" s="1"/>
      <c r="E188" s="1">
        <v>7.9639999999999933E-2</v>
      </c>
      <c r="F188" s="1">
        <v>427.18119999999999</v>
      </c>
    </row>
    <row r="189" spans="1:6" x14ac:dyDescent="0.15">
      <c r="A189" s="1">
        <v>4.5593499999999842E-2</v>
      </c>
      <c r="B189" s="1">
        <v>354.86180000000002</v>
      </c>
      <c r="C189" s="1"/>
      <c r="D189" s="1"/>
      <c r="E189" s="1">
        <v>7.982749999999994E-2</v>
      </c>
      <c r="F189" s="1">
        <v>427.18119999999999</v>
      </c>
    </row>
    <row r="190" spans="1:6" x14ac:dyDescent="0.15">
      <c r="A190" s="1">
        <v>4.5689999999999564E-2</v>
      </c>
      <c r="B190" s="1">
        <v>355.14529999999996</v>
      </c>
      <c r="C190" s="1"/>
      <c r="D190" s="1"/>
      <c r="E190" s="1">
        <v>8.0124499999999266E-2</v>
      </c>
      <c r="F190" s="1">
        <v>427.18119999999999</v>
      </c>
    </row>
    <row r="191" spans="1:6" x14ac:dyDescent="0.15">
      <c r="A191" s="1">
        <v>4.5669000000000182E-2</v>
      </c>
      <c r="B191" s="1">
        <v>355.57799999999997</v>
      </c>
      <c r="C191" s="1"/>
      <c r="D191" s="1"/>
      <c r="E191" s="1">
        <v>8.0098999999999698E-2</v>
      </c>
      <c r="F191" s="1">
        <v>427.18119999999999</v>
      </c>
    </row>
    <row r="192" spans="1:6" x14ac:dyDescent="0.15">
      <c r="A192" s="1">
        <v>4.579500000000003E-2</v>
      </c>
      <c r="B192" s="1">
        <v>356.24029999999999</v>
      </c>
      <c r="C192" s="1"/>
      <c r="D192" s="1"/>
      <c r="E192" s="1">
        <v>8.028349999999973E-2</v>
      </c>
      <c r="F192" s="1">
        <v>427.18119999999999</v>
      </c>
    </row>
    <row r="193" spans="1:6" x14ac:dyDescent="0.15">
      <c r="A193" s="1">
        <v>4.5728000000000435E-2</v>
      </c>
      <c r="B193" s="1">
        <v>356.88190000000003</v>
      </c>
      <c r="C193" s="1"/>
      <c r="D193" s="1"/>
      <c r="E193" s="1">
        <v>8.0235499999999682E-2</v>
      </c>
      <c r="F193" s="1">
        <v>427.18119999999999</v>
      </c>
    </row>
    <row r="194" spans="1:6" x14ac:dyDescent="0.15">
      <c r="A194" s="1">
        <v>4.5859500000000164E-2</v>
      </c>
      <c r="B194" s="1">
        <v>357.5641</v>
      </c>
      <c r="C194" s="1"/>
      <c r="D194" s="1"/>
      <c r="E194" s="1">
        <v>8.1010499999999652E-2</v>
      </c>
      <c r="F194" s="1">
        <v>427.18119999999999</v>
      </c>
    </row>
    <row r="195" spans="1:6" x14ac:dyDescent="0.15">
      <c r="A195" s="1">
        <v>4.619350000000022E-2</v>
      </c>
      <c r="B195" s="1">
        <v>358.49</v>
      </c>
      <c r="C195" s="1"/>
      <c r="D195" s="1"/>
      <c r="E195" s="1">
        <v>8.0884000000000178E-2</v>
      </c>
      <c r="F195" s="1">
        <v>427.18119999999999</v>
      </c>
    </row>
    <row r="196" spans="1:6" x14ac:dyDescent="0.15">
      <c r="A196" s="1">
        <v>4.6133500000000272E-2</v>
      </c>
      <c r="B196" s="1">
        <v>359.13819999999998</v>
      </c>
      <c r="C196" s="1"/>
      <c r="D196" s="1"/>
      <c r="E196" s="1">
        <v>8.0880999999999759E-2</v>
      </c>
      <c r="F196" s="1">
        <v>427.18119999999999</v>
      </c>
    </row>
    <row r="197" spans="1:6" x14ac:dyDescent="0.15">
      <c r="A197" s="1">
        <v>4.6658499999999936E-2</v>
      </c>
      <c r="B197" s="1">
        <v>359.94229999999999</v>
      </c>
      <c r="C197" s="1"/>
      <c r="D197" s="1"/>
      <c r="E197" s="1">
        <v>8.1367999999999885E-2</v>
      </c>
      <c r="F197" s="1">
        <v>427.18119999999999</v>
      </c>
    </row>
    <row r="198" spans="1:6" x14ac:dyDescent="0.15">
      <c r="A198" s="1">
        <v>4.717099999999963E-2</v>
      </c>
      <c r="B198" s="1">
        <v>360.88140000000004</v>
      </c>
      <c r="C198" s="1"/>
      <c r="D198" s="1"/>
      <c r="E198" s="1">
        <v>8.1586500000000228E-2</v>
      </c>
      <c r="F198" s="1">
        <v>427.18119999999999</v>
      </c>
    </row>
    <row r="199" spans="1:6" x14ac:dyDescent="0.15">
      <c r="A199" s="1">
        <v>4.7651999999999806E-2</v>
      </c>
      <c r="B199" s="1">
        <v>361.76679999999999</v>
      </c>
      <c r="C199" s="1"/>
      <c r="D199" s="1"/>
      <c r="E199" s="1">
        <v>8.1909500000000079E-2</v>
      </c>
      <c r="F199" s="1">
        <v>427.18119999999999</v>
      </c>
    </row>
    <row r="200" spans="1:6" x14ac:dyDescent="0.15">
      <c r="A200" s="1">
        <v>4.7963999999999896E-2</v>
      </c>
      <c r="B200" s="1">
        <v>362.56329999999997</v>
      </c>
      <c r="C200" s="1"/>
      <c r="D200" s="1"/>
      <c r="E200" s="1">
        <v>8.2301500000000249E-2</v>
      </c>
      <c r="F200" s="1">
        <v>427.18119999999999</v>
      </c>
    </row>
    <row r="201" spans="1:6" x14ac:dyDescent="0.15">
      <c r="A201" s="1">
        <v>4.8787999999999609E-2</v>
      </c>
      <c r="B201" s="1">
        <v>363.33330000000001</v>
      </c>
      <c r="C201" s="1"/>
      <c r="D201" s="1"/>
      <c r="E201" s="1">
        <v>8.2419500000000312E-2</v>
      </c>
      <c r="F201" s="1">
        <v>427.18119999999999</v>
      </c>
    </row>
    <row r="202" spans="1:6" x14ac:dyDescent="0.15">
      <c r="A202" s="1">
        <v>4.9390000000000267E-2</v>
      </c>
      <c r="B202" s="1">
        <v>364.05609999999996</v>
      </c>
      <c r="C202" s="1"/>
      <c r="D202" s="1"/>
      <c r="E202" s="1">
        <v>8.260349999999983E-2</v>
      </c>
      <c r="F202" s="1">
        <v>427.18119999999999</v>
      </c>
    </row>
    <row r="203" spans="1:6" x14ac:dyDescent="0.15">
      <c r="A203" s="1">
        <v>4.9673999999999996E-2</v>
      </c>
      <c r="B203" s="1">
        <v>364.83370000000002</v>
      </c>
      <c r="C203" s="1"/>
      <c r="D203" s="1"/>
      <c r="E203" s="1">
        <v>8.2607000000000763E-2</v>
      </c>
      <c r="F203" s="1">
        <v>427.18119999999999</v>
      </c>
    </row>
    <row r="204" spans="1:6" x14ac:dyDescent="0.15">
      <c r="A204" s="1">
        <v>5.0334499999999949E-2</v>
      </c>
      <c r="B204" s="1">
        <v>365.65100000000001</v>
      </c>
      <c r="C204" s="1"/>
      <c r="D204" s="1"/>
      <c r="E204" s="1">
        <v>8.3057500000000228E-2</v>
      </c>
      <c r="F204" s="1">
        <v>427.18119999999999</v>
      </c>
    </row>
    <row r="205" spans="1:6" x14ac:dyDescent="0.15">
      <c r="A205" s="1">
        <v>5.1018000000000008E-2</v>
      </c>
      <c r="B205" s="1">
        <v>366.4409</v>
      </c>
      <c r="C205" s="1"/>
      <c r="D205" s="1"/>
      <c r="E205" s="1">
        <v>8.2913500000000084E-2</v>
      </c>
      <c r="F205" s="1">
        <v>427.18119999999999</v>
      </c>
    </row>
    <row r="206" spans="1:6" x14ac:dyDescent="0.15">
      <c r="A206" s="1">
        <v>5.1284999999999581E-2</v>
      </c>
      <c r="B206" s="1">
        <v>367.17129999999997</v>
      </c>
      <c r="C206" s="1"/>
      <c r="D206" s="1"/>
      <c r="E206" s="1">
        <v>8.3164000000000016E-2</v>
      </c>
      <c r="F206" s="1">
        <v>427.18119999999999</v>
      </c>
    </row>
    <row r="207" spans="1:6" x14ac:dyDescent="0.15">
      <c r="A207" s="1">
        <v>5.1707999999999643E-2</v>
      </c>
      <c r="B207" s="1">
        <v>367.31299999999999</v>
      </c>
      <c r="C207" s="1"/>
      <c r="D207" s="1"/>
      <c r="E207" s="1">
        <v>8.2831500000000169E-2</v>
      </c>
      <c r="F207" s="1">
        <v>427.18119999999999</v>
      </c>
    </row>
    <row r="208" spans="1:6" x14ac:dyDescent="0.15">
      <c r="A208" s="1">
        <v>5.1547499999999857E-2</v>
      </c>
      <c r="B208" s="1">
        <v>367.44809999999995</v>
      </c>
      <c r="C208" s="1"/>
      <c r="D208" s="1"/>
      <c r="E208" s="1">
        <v>8.3143499999999371E-2</v>
      </c>
      <c r="F208" s="1">
        <v>427.18119999999999</v>
      </c>
    </row>
    <row r="209" spans="1:6" x14ac:dyDescent="0.15">
      <c r="A209" s="1">
        <v>5.2202500000000374E-2</v>
      </c>
      <c r="B209" s="1">
        <v>367.73820000000001</v>
      </c>
      <c r="C209" s="1"/>
      <c r="D209" s="1"/>
      <c r="E209" s="1">
        <v>8.3292500000000214E-2</v>
      </c>
      <c r="F209" s="1">
        <v>427.18119999999999</v>
      </c>
    </row>
    <row r="210" spans="1:6" x14ac:dyDescent="0.15">
      <c r="A210" s="1">
        <v>5.2245500000000167E-2</v>
      </c>
      <c r="B210" s="1">
        <v>368.03579999999999</v>
      </c>
      <c r="C210" s="1"/>
      <c r="D210" s="1"/>
      <c r="E210" s="1">
        <v>8.3441000000000098E-2</v>
      </c>
      <c r="F210" s="1">
        <v>427.18119999999999</v>
      </c>
    </row>
    <row r="211" spans="1:6" x14ac:dyDescent="0.15">
      <c r="A211" s="1">
        <v>5.2221000000000295E-2</v>
      </c>
      <c r="B211" s="1">
        <v>368.37309999999997</v>
      </c>
      <c r="C211" s="1"/>
      <c r="D211" s="1"/>
      <c r="E211" s="1">
        <v>8.338800000000024E-2</v>
      </c>
      <c r="F211" s="1">
        <v>427.18119999999999</v>
      </c>
    </row>
    <row r="212" spans="1:6" x14ac:dyDescent="0.15">
      <c r="A212" s="1">
        <v>5.2374500000000435E-2</v>
      </c>
      <c r="B212" s="1">
        <v>368.71129999999999</v>
      </c>
      <c r="C212" s="1"/>
      <c r="D212" s="1"/>
      <c r="E212" s="1">
        <v>8.3927999999999781E-2</v>
      </c>
      <c r="F212" s="1">
        <v>427.18119999999999</v>
      </c>
    </row>
    <row r="213" spans="1:6" x14ac:dyDescent="0.15">
      <c r="A213" s="1">
        <v>5.2458499999999741E-2</v>
      </c>
      <c r="B213" s="1">
        <v>369.06940000000003</v>
      </c>
      <c r="C213" s="1"/>
      <c r="D213" s="1"/>
      <c r="E213" s="1">
        <v>8.3781999999999357E-2</v>
      </c>
      <c r="F213" s="1">
        <v>427.18119999999999</v>
      </c>
    </row>
    <row r="214" spans="1:6" x14ac:dyDescent="0.15">
      <c r="A214" s="1">
        <v>5.251949999999983E-2</v>
      </c>
      <c r="B214" s="1">
        <v>359.65879999999999</v>
      </c>
      <c r="C214" s="1"/>
      <c r="D214" s="1"/>
      <c r="E214" s="1">
        <v>8.3693999999999935E-2</v>
      </c>
      <c r="F214" s="1">
        <v>427.18119999999999</v>
      </c>
    </row>
    <row r="215" spans="1:6" x14ac:dyDescent="0.15">
      <c r="A215" s="1">
        <v>5.2916499999999811E-2</v>
      </c>
      <c r="B215" s="1">
        <v>361.1583</v>
      </c>
      <c r="C215" s="1"/>
      <c r="D215" s="1"/>
      <c r="E215" s="1">
        <v>8.3906000000000258E-2</v>
      </c>
      <c r="F215" s="1">
        <v>427.18119999999999</v>
      </c>
    </row>
    <row r="216" spans="1:6" x14ac:dyDescent="0.15">
      <c r="A216" s="1">
        <v>5.2920999999999996E-2</v>
      </c>
      <c r="B216" s="1">
        <v>362.4622</v>
      </c>
      <c r="C216" s="1"/>
      <c r="D216" s="1"/>
      <c r="E216" s="1">
        <v>8.4123500000000018E-2</v>
      </c>
      <c r="F216" s="1">
        <v>427.18119999999999</v>
      </c>
    </row>
    <row r="217" spans="1:6" x14ac:dyDescent="0.15">
      <c r="A217" s="1">
        <v>5.2804999999999769E-2</v>
      </c>
      <c r="B217" s="1">
        <v>363.6035</v>
      </c>
      <c r="C217" s="1"/>
      <c r="D217" s="1"/>
      <c r="E217" s="1">
        <v>8.455250000000003E-2</v>
      </c>
      <c r="F217" s="1">
        <v>427.18119999999999</v>
      </c>
    </row>
    <row r="218" spans="1:6" x14ac:dyDescent="0.15">
      <c r="A218" s="1">
        <v>5.2912000000000514E-2</v>
      </c>
      <c r="B218" s="1">
        <v>363.81990000000002</v>
      </c>
      <c r="C218" s="1"/>
      <c r="D218" s="1"/>
      <c r="E218" s="1">
        <v>8.4693500000000199E-2</v>
      </c>
      <c r="F218" s="1">
        <v>427.18119999999999</v>
      </c>
    </row>
    <row r="219" spans="1:6" x14ac:dyDescent="0.15">
      <c r="A219" s="1">
        <v>5.2978500000000039E-2</v>
      </c>
      <c r="B219" s="1">
        <v>364.07029999999997</v>
      </c>
      <c r="C219" s="1"/>
      <c r="D219" s="1"/>
      <c r="E219" s="1">
        <v>8.4906000000000148E-2</v>
      </c>
      <c r="F219" s="1">
        <v>427.18119999999999</v>
      </c>
    </row>
    <row r="220" spans="1:6" x14ac:dyDescent="0.15">
      <c r="A220" s="1">
        <v>5.3284000000000109E-2</v>
      </c>
      <c r="B220" s="1">
        <v>364.2593</v>
      </c>
      <c r="C220" s="1"/>
      <c r="D220" s="1"/>
      <c r="E220" s="1">
        <v>8.4881499999999832E-2</v>
      </c>
      <c r="F220" s="1">
        <v>427.18119999999999</v>
      </c>
    </row>
    <row r="221" spans="1:6" x14ac:dyDescent="0.15">
      <c r="A221" s="1">
        <v>5.3138499999999755E-2</v>
      </c>
      <c r="B221" s="1">
        <v>364.46140000000003</v>
      </c>
      <c r="C221" s="1"/>
      <c r="D221" s="1"/>
      <c r="E221" s="1">
        <v>8.5157000000000593E-2</v>
      </c>
      <c r="F221" s="1">
        <v>427.18119999999999</v>
      </c>
    </row>
    <row r="222" spans="1:6" x14ac:dyDescent="0.15">
      <c r="A222" s="1">
        <v>5.3193000000000268E-2</v>
      </c>
      <c r="B222" s="1">
        <v>364.94140000000004</v>
      </c>
      <c r="C222" s="1"/>
      <c r="D222" s="1"/>
      <c r="E222" s="1">
        <v>8.5471500000000145E-2</v>
      </c>
      <c r="F222" s="1">
        <v>427.18119999999999</v>
      </c>
    </row>
    <row r="223" spans="1:6" x14ac:dyDescent="0.15">
      <c r="A223" s="1">
        <v>5.3196000000000243E-2</v>
      </c>
      <c r="B223" s="1">
        <v>365.55650000000003</v>
      </c>
      <c r="C223" s="1"/>
      <c r="D223" s="1"/>
      <c r="E223" s="1">
        <v>8.5751499999999758E-2</v>
      </c>
      <c r="F223" s="1">
        <v>427.18119999999999</v>
      </c>
    </row>
    <row r="224" spans="1:6" x14ac:dyDescent="0.15">
      <c r="A224" s="1">
        <v>5.3201000000000054E-2</v>
      </c>
      <c r="B224" s="1">
        <v>366.16409999999996</v>
      </c>
      <c r="C224" s="1"/>
      <c r="D224" s="1"/>
      <c r="E224" s="1">
        <v>8.5669499999999843E-2</v>
      </c>
      <c r="F224" s="1">
        <v>427.18119999999999</v>
      </c>
    </row>
    <row r="225" spans="1:6" x14ac:dyDescent="0.15">
      <c r="A225" s="1">
        <v>5.3277000000000463E-2</v>
      </c>
      <c r="B225" s="1">
        <v>366.7045</v>
      </c>
      <c r="C225" s="1"/>
      <c r="D225" s="1"/>
      <c r="E225" s="1">
        <v>8.585799999999999E-2</v>
      </c>
      <c r="F225" s="1">
        <v>427.18119999999999</v>
      </c>
    </row>
    <row r="226" spans="1:6" x14ac:dyDescent="0.15">
      <c r="A226" s="1">
        <v>5.3407499999999608E-2</v>
      </c>
      <c r="B226" s="1">
        <v>367.18450000000001</v>
      </c>
      <c r="C226" s="1"/>
      <c r="D226" s="1"/>
      <c r="E226" s="1">
        <v>8.6214500000000083E-2</v>
      </c>
      <c r="F226" s="1">
        <v>427.18119999999999</v>
      </c>
    </row>
    <row r="227" spans="1:6" x14ac:dyDescent="0.15">
      <c r="A227" s="1">
        <v>5.3418500000000257E-2</v>
      </c>
      <c r="B227" s="1">
        <v>367.61629999999997</v>
      </c>
      <c r="C227" s="1"/>
      <c r="D227" s="1"/>
      <c r="E227" s="1">
        <v>8.6157000000000483E-2</v>
      </c>
      <c r="F227" s="1">
        <v>427.18119999999999</v>
      </c>
    </row>
    <row r="228" spans="1:6" x14ac:dyDescent="0.15">
      <c r="A228" s="1">
        <v>5.3400499999999518E-2</v>
      </c>
      <c r="B228" s="1">
        <v>368.02159999999998</v>
      </c>
      <c r="C228" s="1"/>
      <c r="D228" s="1"/>
      <c r="E228" s="1">
        <v>8.6453000000000557E-2</v>
      </c>
      <c r="F228" s="1">
        <v>427.18119999999999</v>
      </c>
    </row>
    <row r="229" spans="1:6" x14ac:dyDescent="0.15">
      <c r="A229" s="1">
        <v>5.375949999999996E-2</v>
      </c>
      <c r="B229" s="1">
        <v>368.42700000000002</v>
      </c>
      <c r="C229" s="1"/>
      <c r="D229" s="1"/>
      <c r="E229" s="1">
        <v>8.6889999999999468E-2</v>
      </c>
      <c r="F229" s="1">
        <v>427.18119999999999</v>
      </c>
    </row>
    <row r="230" spans="1:6" x14ac:dyDescent="0.15">
      <c r="A230" s="1">
        <v>5.3577999999999903E-2</v>
      </c>
      <c r="B230" s="1">
        <v>368.83979999999997</v>
      </c>
      <c r="C230" s="1"/>
      <c r="D230" s="1"/>
      <c r="E230" s="1">
        <v>8.6541500000000493E-2</v>
      </c>
      <c r="F230" s="1">
        <v>427.18119999999999</v>
      </c>
    </row>
    <row r="231" spans="1:6" x14ac:dyDescent="0.15">
      <c r="A231" s="1">
        <v>5.3718499999999558E-2</v>
      </c>
      <c r="B231" s="1">
        <v>369.58249999999998</v>
      </c>
      <c r="C231" s="1"/>
      <c r="D231" s="1"/>
      <c r="E231" s="1">
        <v>8.6778500000000314E-2</v>
      </c>
      <c r="F231" s="1">
        <v>427.18119999999999</v>
      </c>
    </row>
    <row r="232" spans="1:6" x14ac:dyDescent="0.15">
      <c r="A232" s="1">
        <v>5.3733000000000253E-2</v>
      </c>
      <c r="B232" s="1">
        <v>370.1438</v>
      </c>
      <c r="C232" s="1"/>
      <c r="D232" s="1"/>
      <c r="E232" s="1">
        <v>8.7336999999999776E-2</v>
      </c>
      <c r="F232" s="1">
        <v>427.18119999999999</v>
      </c>
    </row>
    <row r="233" spans="1:6" x14ac:dyDescent="0.15">
      <c r="A233" s="1">
        <v>5.3975500000000398E-2</v>
      </c>
      <c r="B233" s="1">
        <v>370.78530000000001</v>
      </c>
      <c r="C233" s="1"/>
      <c r="D233" s="1"/>
      <c r="E233" s="1">
        <v>8.7457499999999744E-2</v>
      </c>
      <c r="F233" s="1">
        <v>427.18119999999999</v>
      </c>
    </row>
    <row r="234" spans="1:6" x14ac:dyDescent="0.15">
      <c r="A234" s="1">
        <v>5.4070999999999536E-2</v>
      </c>
      <c r="B234" s="1">
        <v>373.38640000000004</v>
      </c>
      <c r="C234" s="1"/>
      <c r="D234" s="1"/>
      <c r="E234" s="1">
        <v>8.6947500000000399E-2</v>
      </c>
      <c r="F234" s="1">
        <v>427.18119999999999</v>
      </c>
    </row>
    <row r="235" spans="1:6" x14ac:dyDescent="0.15">
      <c r="A235" s="1">
        <v>5.4359000000000268E-2</v>
      </c>
      <c r="B235" s="1">
        <v>373.59530000000001</v>
      </c>
      <c r="C235" s="1"/>
      <c r="D235" s="1"/>
      <c r="E235" s="1">
        <v>8.7209999999999788E-2</v>
      </c>
      <c r="F235" s="1">
        <v>427.18119999999999</v>
      </c>
    </row>
    <row r="236" spans="1:6" x14ac:dyDescent="0.15">
      <c r="A236" s="1">
        <v>5.476900000000029E-2</v>
      </c>
      <c r="B236" s="1">
        <v>374.52120000000002</v>
      </c>
      <c r="C236" s="1"/>
      <c r="D236" s="1"/>
      <c r="E236" s="1">
        <v>8.7346499999999327E-2</v>
      </c>
      <c r="F236" s="1">
        <v>427.18119999999999</v>
      </c>
    </row>
    <row r="237" spans="1:6" x14ac:dyDescent="0.15">
      <c r="A237" s="1">
        <v>5.5678000000000338E-2</v>
      </c>
      <c r="B237" s="1">
        <v>375.4264</v>
      </c>
      <c r="C237" s="1"/>
      <c r="D237" s="1"/>
      <c r="E237" s="1">
        <v>8.7400999999999396E-2</v>
      </c>
      <c r="F237" s="1">
        <v>427.18119999999999</v>
      </c>
    </row>
    <row r="238" spans="1:6" x14ac:dyDescent="0.15">
      <c r="A238" s="1">
        <v>5.6790499999999966E-2</v>
      </c>
      <c r="B238" s="1">
        <v>376.25690000000003</v>
      </c>
      <c r="C238" s="1"/>
      <c r="D238" s="1"/>
      <c r="E238" s="1">
        <v>8.7279500000000176E-2</v>
      </c>
      <c r="F238" s="1">
        <v>427.18119999999999</v>
      </c>
    </row>
    <row r="239" spans="1:6" x14ac:dyDescent="0.15">
      <c r="A239" s="1">
        <v>5.8129500000000167E-2</v>
      </c>
      <c r="B239" s="1">
        <v>377.08170000000001</v>
      </c>
      <c r="C239" s="1"/>
      <c r="D239" s="1"/>
      <c r="E239" s="1">
        <v>8.7578999999999851E-2</v>
      </c>
      <c r="F239" s="1">
        <v>427.18119999999999</v>
      </c>
    </row>
    <row r="240" spans="1:6" x14ac:dyDescent="0.15">
      <c r="A240" s="1">
        <v>5.9738500000000361E-2</v>
      </c>
      <c r="B240" s="1">
        <v>377.93299999999999</v>
      </c>
      <c r="C240" s="1"/>
      <c r="D240" s="1"/>
      <c r="E240" s="1">
        <v>8.7545500000000498E-2</v>
      </c>
      <c r="F240" s="1">
        <v>427.18119999999999</v>
      </c>
    </row>
    <row r="241" spans="1:6" x14ac:dyDescent="0.15">
      <c r="A241" s="1">
        <v>6.0634500000000369E-2</v>
      </c>
      <c r="B241" s="1">
        <v>378.6823</v>
      </c>
      <c r="C241" s="1"/>
      <c r="D241" s="1"/>
      <c r="E241" s="1">
        <v>8.748250000000013E-2</v>
      </c>
      <c r="F241" s="1">
        <v>427.18119999999999</v>
      </c>
    </row>
    <row r="242" spans="1:6" x14ac:dyDescent="0.15">
      <c r="A242" s="1">
        <v>6.2115999999999616E-2</v>
      </c>
      <c r="B242" s="1">
        <v>378.71629999999999</v>
      </c>
      <c r="C242" s="1"/>
      <c r="D242" s="1"/>
      <c r="E242" s="1">
        <v>8.7708000000000563E-2</v>
      </c>
      <c r="F242" s="1">
        <v>427.18119999999999</v>
      </c>
    </row>
    <row r="243" spans="1:6" x14ac:dyDescent="0.15">
      <c r="A243" s="1">
        <v>6.3129999999999686E-2</v>
      </c>
      <c r="B243" s="1">
        <v>378.97329999999999</v>
      </c>
      <c r="C243" s="1"/>
      <c r="D243" s="1"/>
      <c r="E243" s="1">
        <v>8.7210499999999858E-2</v>
      </c>
      <c r="F243" s="1">
        <v>427.18119999999999</v>
      </c>
    </row>
    <row r="244" spans="1:6" x14ac:dyDescent="0.15">
      <c r="A244" s="1">
        <v>6.4459499999999892E-2</v>
      </c>
      <c r="B244" s="1">
        <v>379.29079999999999</v>
      </c>
      <c r="C244" s="1"/>
      <c r="D244" s="1"/>
      <c r="E244" s="1">
        <v>8.7419499999999761E-2</v>
      </c>
      <c r="F244" s="1">
        <v>427.18119999999999</v>
      </c>
    </row>
    <row r="245" spans="1:6" x14ac:dyDescent="0.15">
      <c r="A245" s="1">
        <v>6.5398000000000067E-2</v>
      </c>
      <c r="B245" s="1">
        <v>379.68190000000004</v>
      </c>
      <c r="C245" s="1"/>
      <c r="D245" s="1"/>
      <c r="E245" s="1">
        <v>8.7538999999999589E-2</v>
      </c>
      <c r="F245" s="1">
        <v>427.18119999999999</v>
      </c>
    </row>
    <row r="246" spans="1:6" x14ac:dyDescent="0.15">
      <c r="A246" s="1">
        <v>6.6604499999999511E-2</v>
      </c>
      <c r="B246" s="1">
        <v>380.04759999999999</v>
      </c>
      <c r="C246" s="1"/>
      <c r="D246" s="1"/>
      <c r="E246" s="1">
        <v>8.7627000000000344E-2</v>
      </c>
      <c r="F246" s="1">
        <v>427.18119999999999</v>
      </c>
    </row>
    <row r="247" spans="1:6" x14ac:dyDescent="0.15">
      <c r="A247" s="1">
        <v>6.7769999999999886E-2</v>
      </c>
      <c r="B247" s="1">
        <v>380.45959999999997</v>
      </c>
      <c r="C247" s="1"/>
      <c r="D247" s="1"/>
      <c r="E247" s="1">
        <v>8.7585000000000246E-2</v>
      </c>
      <c r="F247" s="1">
        <v>427.18119999999999</v>
      </c>
    </row>
    <row r="248" spans="1:6" x14ac:dyDescent="0.15">
      <c r="A248" s="1">
        <v>6.8973499999999355E-2</v>
      </c>
      <c r="B248" s="1">
        <v>380.74299999999999</v>
      </c>
      <c r="C248" s="1"/>
      <c r="D248" s="1"/>
      <c r="E248" s="1">
        <v>8.787350000000016E-2</v>
      </c>
      <c r="F248" s="1">
        <v>427.18119999999999</v>
      </c>
    </row>
    <row r="249" spans="1:6" x14ac:dyDescent="0.15">
      <c r="A249" s="1">
        <v>7.0171000000000205E-2</v>
      </c>
      <c r="B249" s="1">
        <v>380.96600000000001</v>
      </c>
      <c r="C249" s="1"/>
      <c r="D249" s="1"/>
      <c r="E249" s="1">
        <v>8.8331499999999341E-2</v>
      </c>
      <c r="F249" s="1">
        <v>427.18119999999999</v>
      </c>
    </row>
    <row r="250" spans="1:6" x14ac:dyDescent="0.15">
      <c r="A250" s="1">
        <v>7.110250000000029E-2</v>
      </c>
      <c r="B250" s="1">
        <v>381.07370000000003</v>
      </c>
      <c r="C250" s="1"/>
      <c r="D250" s="1"/>
      <c r="E250" s="1">
        <v>8.8668999999999887E-2</v>
      </c>
      <c r="F250" s="1">
        <v>427.18119999999999</v>
      </c>
    </row>
    <row r="251" spans="1:6" x14ac:dyDescent="0.15">
      <c r="A251" s="1">
        <v>7.2592500000000282E-2</v>
      </c>
      <c r="B251" s="1">
        <v>380.6277</v>
      </c>
      <c r="C251" s="1"/>
      <c r="D251" s="1"/>
      <c r="E251" s="1">
        <v>8.8928499999999744E-2</v>
      </c>
      <c r="F251" s="1">
        <v>427.18119999999999</v>
      </c>
    </row>
    <row r="252" spans="1:6" x14ac:dyDescent="0.15">
      <c r="A252" s="1">
        <v>7.4234500000000203E-2</v>
      </c>
      <c r="B252" s="1">
        <v>380.10809999999998</v>
      </c>
      <c r="C252" s="1"/>
      <c r="D252" s="1"/>
      <c r="E252" s="1">
        <v>8.9100999999999431E-2</v>
      </c>
      <c r="F252" s="1">
        <v>427.18119999999999</v>
      </c>
    </row>
    <row r="253" spans="1:6" x14ac:dyDescent="0.15">
      <c r="A253" s="1">
        <v>7.64929999999997E-2</v>
      </c>
      <c r="B253" s="1">
        <v>379.87849999999997</v>
      </c>
      <c r="C253" s="1"/>
      <c r="D253" s="1"/>
      <c r="E253" s="1">
        <v>8.9344499999999716E-2</v>
      </c>
      <c r="F253" s="1">
        <v>427.18119999999999</v>
      </c>
    </row>
    <row r="254" spans="1:6" x14ac:dyDescent="0.15">
      <c r="A254" s="1">
        <v>7.8454999999999497E-2</v>
      </c>
      <c r="B254" s="1">
        <v>379.79059999999998</v>
      </c>
      <c r="C254" s="1"/>
      <c r="D254" s="1"/>
      <c r="E254" s="1">
        <v>8.942550000000038E-2</v>
      </c>
      <c r="F254" s="1">
        <v>427.18119999999999</v>
      </c>
    </row>
    <row r="255" spans="1:6" x14ac:dyDescent="0.15">
      <c r="A255" s="1">
        <v>8.0258500000000677E-2</v>
      </c>
      <c r="B255" s="1">
        <v>379.81709999999998</v>
      </c>
      <c r="C255" s="1"/>
      <c r="D255" s="1"/>
      <c r="E255" s="1">
        <v>8.9687499999999698E-2</v>
      </c>
      <c r="F255" s="1">
        <v>427.18119999999999</v>
      </c>
    </row>
    <row r="256" spans="1:6" x14ac:dyDescent="0.15">
      <c r="A256" s="1">
        <v>8.1735999999999809E-2</v>
      </c>
      <c r="B256" s="1">
        <v>380.12129999999996</v>
      </c>
      <c r="C256" s="1"/>
      <c r="D256" s="1"/>
      <c r="E256" s="1">
        <v>8.9842500000000047E-2</v>
      </c>
      <c r="F256" s="1">
        <v>427.18119999999999</v>
      </c>
    </row>
    <row r="257" spans="1:6" x14ac:dyDescent="0.15">
      <c r="A257" s="1">
        <v>8.3124999999999449E-2</v>
      </c>
      <c r="B257" s="1">
        <v>380.28379999999999</v>
      </c>
      <c r="C257" s="1"/>
      <c r="D257" s="1"/>
      <c r="E257" s="1">
        <v>9.0298499999999837E-2</v>
      </c>
      <c r="F257" s="1">
        <v>427.18119999999999</v>
      </c>
    </row>
    <row r="258" spans="1:6" x14ac:dyDescent="0.15">
      <c r="A258" s="1">
        <v>8.4345000000000336E-2</v>
      </c>
      <c r="B258" s="1">
        <v>380.20920000000001</v>
      </c>
      <c r="C258" s="1"/>
      <c r="D258" s="1"/>
      <c r="E258" s="1">
        <v>9.0580999999999801E-2</v>
      </c>
      <c r="F258" s="1">
        <v>427.18119999999999</v>
      </c>
    </row>
    <row r="259" spans="1:6" x14ac:dyDescent="0.15">
      <c r="A259" s="1">
        <v>8.5503000000000551E-2</v>
      </c>
      <c r="B259" s="1">
        <v>379.96629999999999</v>
      </c>
      <c r="C259" s="1"/>
      <c r="D259" s="1"/>
      <c r="E259" s="1">
        <v>9.0280499999999986E-2</v>
      </c>
      <c r="F259" s="1">
        <v>427.18119999999999</v>
      </c>
    </row>
    <row r="260" spans="1:6" x14ac:dyDescent="0.15">
      <c r="A260" s="1">
        <v>8.7063999999999808E-2</v>
      </c>
      <c r="B260" s="1">
        <v>379.48629999999997</v>
      </c>
      <c r="C260" s="1"/>
      <c r="D260" s="1"/>
      <c r="E260" s="1">
        <v>9.0847000000000122E-2</v>
      </c>
      <c r="F260" s="1">
        <v>427.18119999999999</v>
      </c>
    </row>
    <row r="261" spans="1:6" x14ac:dyDescent="0.15">
      <c r="A261" s="1">
        <v>8.9455499999999688E-2</v>
      </c>
      <c r="B261" s="1">
        <v>378.25709999999998</v>
      </c>
      <c r="C261" s="1"/>
      <c r="D261" s="1"/>
      <c r="E261" s="1">
        <v>9.0734000000000314E-2</v>
      </c>
      <c r="F261" s="1">
        <v>427.18119999999999</v>
      </c>
    </row>
    <row r="262" spans="1:6" x14ac:dyDescent="0.15">
      <c r="A262" s="1">
        <v>9.2453499999999966E-2</v>
      </c>
      <c r="B262" s="1">
        <v>372.52850000000001</v>
      </c>
      <c r="C262" s="1"/>
      <c r="D262" s="1"/>
      <c r="E262" s="1">
        <v>9.1098499999999749E-2</v>
      </c>
      <c r="F262" s="1">
        <v>427.18119999999999</v>
      </c>
    </row>
    <row r="263" spans="1:6" x14ac:dyDescent="0.15">
      <c r="A263" s="1">
        <v>9.6339499999999578E-2</v>
      </c>
      <c r="B263" s="1">
        <v>343.2081</v>
      </c>
      <c r="C263" s="1"/>
      <c r="D263" s="1"/>
      <c r="E263" s="1">
        <v>9.1150500000000356E-2</v>
      </c>
      <c r="F263" s="1">
        <v>427.18119999999999</v>
      </c>
    </row>
    <row r="264" spans="1:6" x14ac:dyDescent="0.15">
      <c r="A264" s="1"/>
      <c r="B264" s="1"/>
      <c r="C264" s="1"/>
      <c r="D264" s="1"/>
      <c r="E264" s="1">
        <v>9.1770500000000421E-2</v>
      </c>
      <c r="F264" s="1">
        <v>427.18119999999999</v>
      </c>
    </row>
    <row r="265" spans="1:6" x14ac:dyDescent="0.15">
      <c r="A265" s="1"/>
      <c r="B265" s="1"/>
      <c r="C265" s="1"/>
      <c r="D265" s="1"/>
      <c r="E265" s="1">
        <v>9.1596999999999706E-2</v>
      </c>
      <c r="F265" s="1">
        <v>427.18119999999999</v>
      </c>
    </row>
    <row r="266" spans="1:6" x14ac:dyDescent="0.15">
      <c r="A266" s="1"/>
      <c r="B266" s="1"/>
      <c r="C266" s="1"/>
      <c r="D266" s="1"/>
      <c r="E266" s="1">
        <v>9.1480500000000298E-2</v>
      </c>
      <c r="F266" s="1">
        <v>427.18119999999999</v>
      </c>
    </row>
    <row r="267" spans="1:6" x14ac:dyDescent="0.15">
      <c r="A267" s="1"/>
      <c r="B267" s="1"/>
      <c r="C267" s="1"/>
      <c r="D267" s="1"/>
      <c r="E267" s="1">
        <v>9.1890000000000249E-2</v>
      </c>
      <c r="F267" s="1">
        <v>427.18119999999999</v>
      </c>
    </row>
    <row r="268" spans="1:6" x14ac:dyDescent="0.15">
      <c r="A268" s="1"/>
      <c r="B268" s="1"/>
      <c r="C268" s="1"/>
      <c r="D268" s="1"/>
      <c r="E268" s="1">
        <v>9.1766499999999418E-2</v>
      </c>
      <c r="F268" s="1">
        <v>427.18119999999999</v>
      </c>
    </row>
    <row r="269" spans="1:6" x14ac:dyDescent="0.15">
      <c r="A269" s="1"/>
      <c r="B269" s="1"/>
      <c r="C269" s="1"/>
      <c r="D269" s="1"/>
      <c r="E269" s="1">
        <v>9.1862499999999514E-2</v>
      </c>
      <c r="F269" s="1">
        <v>427.18119999999999</v>
      </c>
    </row>
    <row r="270" spans="1:6" x14ac:dyDescent="0.15">
      <c r="A270" s="1"/>
      <c r="B270" s="1"/>
      <c r="C270" s="1"/>
      <c r="D270" s="1"/>
      <c r="E270" s="1">
        <v>9.2279E-2</v>
      </c>
      <c r="F270" s="1">
        <v>427.18119999999999</v>
      </c>
    </row>
    <row r="271" spans="1:6" x14ac:dyDescent="0.15">
      <c r="A271" s="1"/>
      <c r="B271" s="1"/>
      <c r="C271" s="1"/>
      <c r="D271" s="1"/>
      <c r="E271" s="1">
        <v>9.2022499999999674E-2</v>
      </c>
      <c r="F271" s="1">
        <v>427.18119999999999</v>
      </c>
    </row>
    <row r="272" spans="1:6" x14ac:dyDescent="0.15">
      <c r="A272" s="1"/>
      <c r="B272" s="1"/>
      <c r="C272" s="1"/>
      <c r="D272" s="1"/>
      <c r="E272" s="1">
        <v>9.2166999999999888E-2</v>
      </c>
      <c r="F272" s="1">
        <v>427.18119999999999</v>
      </c>
    </row>
    <row r="273" spans="1:6" x14ac:dyDescent="0.15">
      <c r="A273" s="1"/>
      <c r="B273" s="1"/>
      <c r="C273" s="1"/>
      <c r="D273" s="1"/>
      <c r="E273" s="1">
        <v>9.2261000000000148E-2</v>
      </c>
      <c r="F273" s="1">
        <v>427.18119999999999</v>
      </c>
    </row>
    <row r="274" spans="1:6" x14ac:dyDescent="0.15">
      <c r="A274" s="1"/>
      <c r="B274" s="1"/>
      <c r="C274" s="1"/>
      <c r="D274" s="1"/>
      <c r="E274" s="1">
        <v>9.2530500000000071E-2</v>
      </c>
      <c r="F274" s="1">
        <v>427.18119999999999</v>
      </c>
    </row>
    <row r="275" spans="1:6" x14ac:dyDescent="0.15">
      <c r="A275" s="1"/>
      <c r="B275" s="1"/>
      <c r="C275" s="1"/>
      <c r="D275" s="1"/>
      <c r="E275" s="1">
        <v>9.2435999999999741E-2</v>
      </c>
      <c r="F275" s="1">
        <v>427.18119999999999</v>
      </c>
    </row>
    <row r="276" spans="1:6" x14ac:dyDescent="0.15">
      <c r="A276" s="1"/>
      <c r="B276" s="1"/>
      <c r="C276" s="1"/>
      <c r="D276" s="1"/>
      <c r="E276" s="1">
        <v>9.2362999999999751E-2</v>
      </c>
      <c r="F276" s="1">
        <v>427.18119999999999</v>
      </c>
    </row>
    <row r="277" spans="1:6" x14ac:dyDescent="0.15">
      <c r="A277" s="1"/>
      <c r="B277" s="1"/>
      <c r="C277" s="1"/>
      <c r="D277" s="1"/>
      <c r="E277" s="1">
        <v>9.2440499999999926E-2</v>
      </c>
      <c r="F277" s="1">
        <v>427.18119999999999</v>
      </c>
    </row>
    <row r="278" spans="1:6" x14ac:dyDescent="0.15">
      <c r="A278" s="1"/>
      <c r="B278" s="1"/>
      <c r="C278" s="1"/>
      <c r="D278" s="1"/>
      <c r="E278" s="1">
        <v>9.2571500000000029E-2</v>
      </c>
      <c r="F278" s="1">
        <v>427.18119999999999</v>
      </c>
    </row>
    <row r="279" spans="1:6" x14ac:dyDescent="0.15">
      <c r="A279" s="1"/>
      <c r="B279" s="1"/>
      <c r="C279" s="1"/>
      <c r="D279" s="1"/>
      <c r="E279" s="1">
        <v>9.2645500000000158E-2</v>
      </c>
      <c r="F279" s="1">
        <v>427.18119999999999</v>
      </c>
    </row>
    <row r="280" spans="1:6" x14ac:dyDescent="0.15">
      <c r="A280" s="1"/>
      <c r="B280" s="1"/>
      <c r="C280" s="1"/>
      <c r="D280" s="1"/>
      <c r="E280" s="1">
        <v>9.3426500000000523E-2</v>
      </c>
      <c r="F280" s="1">
        <v>427.18119999999999</v>
      </c>
    </row>
    <row r="281" spans="1:6" x14ac:dyDescent="0.15">
      <c r="A281" s="1"/>
      <c r="B281" s="1"/>
      <c r="C281" s="1"/>
      <c r="D281" s="1"/>
      <c r="E281" s="1">
        <v>9.329400000000021E-2</v>
      </c>
      <c r="F281" s="1">
        <v>427.18119999999999</v>
      </c>
    </row>
    <row r="282" spans="1:6" x14ac:dyDescent="0.15">
      <c r="A282" s="1"/>
      <c r="B282" s="1"/>
      <c r="C282" s="1"/>
      <c r="D282" s="1"/>
      <c r="E282" s="1">
        <v>9.350799999999948E-2</v>
      </c>
      <c r="F282" s="1">
        <v>427.18119999999999</v>
      </c>
    </row>
    <row r="283" spans="1:6" x14ac:dyDescent="0.15">
      <c r="A283" s="1"/>
      <c r="B283" s="1"/>
      <c r="C283" s="1"/>
      <c r="D283" s="1"/>
      <c r="E283" s="1">
        <v>9.383750000000024E-2</v>
      </c>
      <c r="F283" s="1">
        <v>427.18119999999999</v>
      </c>
    </row>
    <row r="284" spans="1:6" x14ac:dyDescent="0.15">
      <c r="A284" s="1"/>
      <c r="B284" s="1"/>
      <c r="C284" s="1"/>
      <c r="D284" s="1"/>
      <c r="E284" s="1">
        <v>9.452750000000032E-2</v>
      </c>
      <c r="F284" s="1">
        <v>427.18119999999999</v>
      </c>
    </row>
    <row r="285" spans="1:6" x14ac:dyDescent="0.15">
      <c r="A285" s="1"/>
      <c r="B285" s="1"/>
      <c r="C285" s="1"/>
      <c r="D285" s="1"/>
      <c r="E285" s="1">
        <v>9.5235499999999806E-2</v>
      </c>
      <c r="F285" s="1">
        <v>427.18119999999999</v>
      </c>
    </row>
    <row r="286" spans="1:6" x14ac:dyDescent="0.15">
      <c r="A286" s="1"/>
      <c r="B286" s="1"/>
      <c r="C286" s="1"/>
      <c r="D286" s="1"/>
      <c r="E286" s="1">
        <v>9.5432500000000253E-2</v>
      </c>
      <c r="F286" s="1">
        <v>427.18119999999999</v>
      </c>
    </row>
    <row r="287" spans="1:6" x14ac:dyDescent="0.15">
      <c r="A287" s="1"/>
      <c r="B287" s="1"/>
      <c r="C287" s="1"/>
      <c r="D287" s="1"/>
      <c r="E287" s="1">
        <v>9.5950000000000202E-2</v>
      </c>
      <c r="F287" s="1">
        <v>427.18119999999999</v>
      </c>
    </row>
    <row r="288" spans="1:6" x14ac:dyDescent="0.15">
      <c r="A288" s="1"/>
      <c r="B288" s="1"/>
      <c r="C288" s="1"/>
      <c r="D288" s="1"/>
      <c r="E288" s="1">
        <v>9.6265000000000267E-2</v>
      </c>
      <c r="F288" s="1">
        <v>427.18119999999999</v>
      </c>
    </row>
    <row r="289" spans="1:6" x14ac:dyDescent="0.15">
      <c r="A289" s="1"/>
      <c r="B289" s="1"/>
      <c r="C289" s="1"/>
      <c r="D289" s="1"/>
      <c r="E289" s="1">
        <v>9.6427500000000776E-2</v>
      </c>
      <c r="F289" s="1">
        <v>427.18119999999999</v>
      </c>
    </row>
    <row r="290" spans="1:6" x14ac:dyDescent="0.15">
      <c r="A290" s="1"/>
      <c r="B290" s="1"/>
      <c r="C290" s="1"/>
      <c r="D290" s="1"/>
      <c r="E290" s="1">
        <v>9.6785999999999817E-2</v>
      </c>
      <c r="F290" s="1">
        <v>427.18119999999999</v>
      </c>
    </row>
    <row r="291" spans="1:6" x14ac:dyDescent="0.15">
      <c r="A291" s="1"/>
      <c r="B291" s="1"/>
      <c r="C291" s="1"/>
      <c r="D291" s="1"/>
      <c r="E291" s="1">
        <v>9.7028000000000336E-2</v>
      </c>
      <c r="F291" s="1">
        <v>427.18119999999999</v>
      </c>
    </row>
    <row r="292" spans="1:6" x14ac:dyDescent="0.15">
      <c r="A292" s="1"/>
      <c r="B292" s="1"/>
      <c r="C292" s="1"/>
      <c r="D292" s="1"/>
      <c r="E292" s="1">
        <v>9.7299500000000094E-2</v>
      </c>
      <c r="F292" s="1">
        <v>427.18119999999999</v>
      </c>
    </row>
    <row r="293" spans="1:6" x14ac:dyDescent="0.15">
      <c r="A293" s="1"/>
      <c r="B293" s="1"/>
      <c r="C293" s="1"/>
      <c r="D293" s="1"/>
      <c r="E293" s="1">
        <v>9.738800000000003E-2</v>
      </c>
      <c r="F293" s="1">
        <v>427.18119999999999</v>
      </c>
    </row>
    <row r="294" spans="1:6" x14ac:dyDescent="0.15">
      <c r="A294" s="1"/>
      <c r="B294" s="1"/>
      <c r="C294" s="1"/>
      <c r="D294" s="1"/>
      <c r="E294" s="1">
        <v>9.7721499999999573E-2</v>
      </c>
      <c r="F294" s="1">
        <v>427.18119999999999</v>
      </c>
    </row>
    <row r="295" spans="1:6" x14ac:dyDescent="0.15">
      <c r="A295" s="1"/>
      <c r="B295" s="1"/>
      <c r="C295" s="1"/>
      <c r="D295" s="1"/>
      <c r="E295" s="1">
        <v>9.8216999999999999E-2</v>
      </c>
      <c r="F295" s="1">
        <v>427.18119999999999</v>
      </c>
    </row>
    <row r="296" spans="1:6" x14ac:dyDescent="0.15">
      <c r="A296" s="1"/>
      <c r="B296" s="1"/>
      <c r="C296" s="1"/>
      <c r="D296" s="1"/>
      <c r="E296" s="1">
        <v>9.8198000000000008E-2</v>
      </c>
      <c r="F296" s="1">
        <v>427.18119999999999</v>
      </c>
    </row>
    <row r="297" spans="1:6" x14ac:dyDescent="0.15">
      <c r="A297" s="1"/>
      <c r="B297" s="1"/>
      <c r="C297" s="1"/>
      <c r="D297" s="1"/>
      <c r="E297" s="1">
        <v>9.8292499999999894E-2</v>
      </c>
      <c r="F297" s="1">
        <v>427.18119999999999</v>
      </c>
    </row>
    <row r="298" spans="1:6" x14ac:dyDescent="0.15">
      <c r="A298" s="1"/>
      <c r="B298" s="1"/>
      <c r="C298" s="1"/>
      <c r="D298" s="1"/>
      <c r="E298" s="1">
        <v>9.8712000000000355E-2</v>
      </c>
      <c r="F298" s="1">
        <v>427.18119999999999</v>
      </c>
    </row>
    <row r="299" spans="1:6" x14ac:dyDescent="0.15">
      <c r="A299" s="1"/>
      <c r="B299" s="1"/>
      <c r="C299" s="1"/>
      <c r="D299" s="1"/>
      <c r="E299" s="1">
        <v>9.8675499999999694E-2</v>
      </c>
      <c r="F299" s="1">
        <v>427.18119999999999</v>
      </c>
    </row>
    <row r="300" spans="1:6" x14ac:dyDescent="0.15">
      <c r="A300" s="1"/>
      <c r="B300" s="1"/>
      <c r="C300" s="1"/>
      <c r="D300" s="1"/>
      <c r="E300" s="1">
        <v>9.8901499999999753E-2</v>
      </c>
      <c r="F300" s="1">
        <v>427.18119999999999</v>
      </c>
    </row>
    <row r="301" spans="1:6" x14ac:dyDescent="0.15">
      <c r="A301" s="1"/>
      <c r="B301" s="1"/>
      <c r="C301" s="1"/>
      <c r="D301" s="1"/>
      <c r="E301" s="1">
        <v>9.8611000000000004E-2</v>
      </c>
      <c r="F301" s="1">
        <v>427.18119999999999</v>
      </c>
    </row>
    <row r="302" spans="1:6" x14ac:dyDescent="0.15">
      <c r="A302" s="1"/>
      <c r="B302" s="1"/>
      <c r="C302" s="1"/>
      <c r="D302" s="1"/>
      <c r="E302" s="1">
        <v>9.9169500000000355E-2</v>
      </c>
      <c r="F302" s="1">
        <v>427.18119999999999</v>
      </c>
    </row>
    <row r="303" spans="1:6" x14ac:dyDescent="0.15">
      <c r="A303" s="1"/>
      <c r="B303" s="1"/>
      <c r="C303" s="1"/>
      <c r="D303" s="1"/>
      <c r="E303" s="1">
        <v>9.9375500000000283E-2</v>
      </c>
      <c r="F303" s="1">
        <v>427.18119999999999</v>
      </c>
    </row>
    <row r="304" spans="1:6" x14ac:dyDescent="0.15">
      <c r="A304" s="1"/>
      <c r="B304" s="1"/>
      <c r="C304" s="1"/>
      <c r="D304" s="1"/>
      <c r="E304" s="1">
        <v>9.708450000000024E-2</v>
      </c>
      <c r="F304" s="1">
        <v>427.18119999999999</v>
      </c>
    </row>
    <row r="305" spans="1:6" x14ac:dyDescent="0.15">
      <c r="A305" s="1"/>
      <c r="B305" s="1"/>
      <c r="C305" s="1"/>
      <c r="D305" s="1"/>
      <c r="E305" s="1">
        <v>9.70055000000003E-2</v>
      </c>
      <c r="F305" s="1">
        <v>427.18119999999999</v>
      </c>
    </row>
    <row r="306" spans="1:6" x14ac:dyDescent="0.15">
      <c r="A306" s="1"/>
      <c r="B306" s="1"/>
      <c r="C306" s="1"/>
      <c r="D306" s="1"/>
      <c r="E306" s="1">
        <v>9.6765000000000434E-2</v>
      </c>
      <c r="F306" s="1">
        <v>427.18119999999999</v>
      </c>
    </row>
    <row r="307" spans="1:6" x14ac:dyDescent="0.15">
      <c r="A307" s="1"/>
      <c r="B307" s="1"/>
      <c r="C307" s="1"/>
      <c r="D307" s="1"/>
      <c r="E307" s="1">
        <v>9.6847499999999975E-2</v>
      </c>
      <c r="F307" s="1">
        <v>427.18119999999999</v>
      </c>
    </row>
    <row r="308" spans="1:6" x14ac:dyDescent="0.15">
      <c r="A308" s="1"/>
      <c r="B308" s="1"/>
      <c r="C308" s="1"/>
      <c r="D308" s="1"/>
      <c r="E308" s="1">
        <v>9.6577999999999609E-2</v>
      </c>
      <c r="F308" s="1">
        <v>427.18119999999999</v>
      </c>
    </row>
    <row r="309" spans="1:6" x14ac:dyDescent="0.15">
      <c r="A309" s="1"/>
      <c r="B309" s="1"/>
      <c r="C309" s="1"/>
      <c r="D309" s="1"/>
      <c r="E309" s="1">
        <v>9.6662999999999943E-2</v>
      </c>
      <c r="F309" s="1">
        <v>427.18119999999999</v>
      </c>
    </row>
    <row r="310" spans="1:6" x14ac:dyDescent="0.15">
      <c r="A310" s="1"/>
      <c r="B310" s="1"/>
      <c r="C310" s="1"/>
      <c r="D310" s="1"/>
      <c r="E310" s="1">
        <v>9.6511500000000527E-2</v>
      </c>
      <c r="F310" s="1">
        <v>427.18119999999999</v>
      </c>
    </row>
    <row r="311" spans="1:6" x14ac:dyDescent="0.15">
      <c r="A311" s="1"/>
      <c r="B311" s="1"/>
      <c r="C311" s="1"/>
      <c r="D311" s="1"/>
      <c r="E311" s="1">
        <v>9.669300000000014E-2</v>
      </c>
      <c r="F311" s="1">
        <v>427.18119999999999</v>
      </c>
    </row>
    <row r="312" spans="1:6" x14ac:dyDescent="0.15">
      <c r="A312" s="1"/>
      <c r="B312" s="1"/>
      <c r="C312" s="1"/>
      <c r="D312" s="1"/>
      <c r="E312" s="1">
        <v>9.6746500000000069E-2</v>
      </c>
      <c r="F312" s="1">
        <v>427.18119999999999</v>
      </c>
    </row>
    <row r="313" spans="1:6" x14ac:dyDescent="0.15">
      <c r="A313" s="1"/>
      <c r="B313" s="1"/>
      <c r="C313" s="1"/>
      <c r="D313" s="1"/>
      <c r="E313" s="1">
        <v>9.6425000000000427E-2</v>
      </c>
      <c r="F313" s="1">
        <v>427.18119999999999</v>
      </c>
    </row>
    <row r="314" spans="1:6" x14ac:dyDescent="0.15">
      <c r="A314" s="1"/>
      <c r="B314" s="1"/>
      <c r="C314" s="1"/>
      <c r="D314" s="1"/>
      <c r="E314" s="1">
        <v>9.6832499999999655E-2</v>
      </c>
      <c r="F314" s="1">
        <v>427.18119999999999</v>
      </c>
    </row>
    <row r="315" spans="1:6" x14ac:dyDescent="0.15">
      <c r="A315" s="1"/>
      <c r="B315" s="1"/>
      <c r="C315" s="1"/>
      <c r="D315" s="1"/>
      <c r="E315" s="1">
        <v>9.6544500000000255E-2</v>
      </c>
      <c r="F315" s="1">
        <v>427.18119999999999</v>
      </c>
    </row>
    <row r="316" spans="1:6" x14ac:dyDescent="0.15">
      <c r="A316" s="1"/>
      <c r="B316" s="1"/>
      <c r="C316" s="1"/>
      <c r="D316" s="1"/>
      <c r="E316" s="1">
        <v>9.6480000000000565E-2</v>
      </c>
      <c r="F316" s="1">
        <v>427.18119999999999</v>
      </c>
    </row>
    <row r="317" spans="1:6" x14ac:dyDescent="0.15">
      <c r="A317" s="1"/>
      <c r="B317" s="1"/>
      <c r="C317" s="1"/>
      <c r="D317" s="1"/>
      <c r="E317" s="1">
        <v>9.6424999999999983E-2</v>
      </c>
      <c r="F317" s="1">
        <v>427.18119999999999</v>
      </c>
    </row>
    <row r="318" spans="1:6" x14ac:dyDescent="0.15">
      <c r="A318" s="1"/>
      <c r="B318" s="1"/>
      <c r="C318" s="1"/>
      <c r="D318" s="1"/>
      <c r="E318" s="1">
        <v>9.6519500000000313E-2</v>
      </c>
      <c r="F318" s="1">
        <v>427.18119999999999</v>
      </c>
    </row>
    <row r="319" spans="1:6" x14ac:dyDescent="0.15">
      <c r="A319" s="1"/>
      <c r="B319" s="1"/>
      <c r="C319" s="1"/>
      <c r="D319" s="1"/>
      <c r="E319" s="1">
        <v>9.6707499999999946E-2</v>
      </c>
      <c r="F319" s="1">
        <v>427.18119999999999</v>
      </c>
    </row>
    <row r="320" spans="1:6" x14ac:dyDescent="0.15">
      <c r="A320" s="1"/>
      <c r="B320" s="1"/>
      <c r="C320" s="1"/>
      <c r="D320" s="1"/>
      <c r="E320" s="1">
        <v>9.6520500000000009E-2</v>
      </c>
      <c r="F320" s="1">
        <v>427.18119999999999</v>
      </c>
    </row>
    <row r="321" spans="1:6" x14ac:dyDescent="0.15">
      <c r="A321" s="1"/>
      <c r="B321" s="1"/>
      <c r="C321" s="1"/>
      <c r="D321" s="1"/>
      <c r="E321" s="1">
        <v>9.6635999999999722E-2</v>
      </c>
      <c r="F321" s="1">
        <v>427.18119999999999</v>
      </c>
    </row>
    <row r="322" spans="1:6" x14ac:dyDescent="0.15">
      <c r="A322" s="1"/>
      <c r="B322" s="1"/>
      <c r="C322" s="1"/>
      <c r="D322" s="1"/>
      <c r="E322" s="1">
        <v>9.6434999999999604E-2</v>
      </c>
      <c r="F322" s="1">
        <v>427.18119999999999</v>
      </c>
    </row>
    <row r="323" spans="1:6" x14ac:dyDescent="0.15">
      <c r="A323" s="1"/>
      <c r="B323" s="1"/>
      <c r="C323" s="1"/>
      <c r="D323" s="1"/>
      <c r="E323" s="1">
        <v>9.6766500000000644E-2</v>
      </c>
      <c r="F323" s="1">
        <v>427.18119999999999</v>
      </c>
    </row>
    <row r="324" spans="1:6" x14ac:dyDescent="0.15">
      <c r="A324" s="1"/>
      <c r="B324" s="1"/>
      <c r="C324" s="1"/>
      <c r="D324" s="1"/>
      <c r="E324" s="1">
        <v>9.6558000000000366E-2</v>
      </c>
      <c r="F324" s="1">
        <v>427.18119999999999</v>
      </c>
    </row>
    <row r="325" spans="1:6" x14ac:dyDescent="0.15">
      <c r="A325" s="1"/>
      <c r="B325" s="1"/>
      <c r="C325" s="1"/>
      <c r="D325" s="1"/>
      <c r="E325" s="1">
        <v>9.6405499999999478E-2</v>
      </c>
      <c r="F325" s="1">
        <v>427.18119999999999</v>
      </c>
    </row>
    <row r="326" spans="1:6" x14ac:dyDescent="0.15">
      <c r="A326" s="1"/>
      <c r="B326" s="1"/>
      <c r="C326" s="1"/>
      <c r="D326" s="1"/>
      <c r="E326" s="1">
        <v>9.6796000000000326E-2</v>
      </c>
      <c r="F326" s="1">
        <v>427.18119999999999</v>
      </c>
    </row>
    <row r="327" spans="1:6" x14ac:dyDescent="0.15">
      <c r="A327" s="1"/>
      <c r="B327" s="1"/>
      <c r="C327" s="1"/>
      <c r="D327" s="1"/>
      <c r="E327" s="1">
        <v>9.6953499999999693E-2</v>
      </c>
      <c r="F327" s="1">
        <v>427.18119999999999</v>
      </c>
    </row>
    <row r="328" spans="1:6" x14ac:dyDescent="0.15">
      <c r="A328" s="1"/>
      <c r="B328" s="1"/>
      <c r="C328" s="1"/>
      <c r="D328" s="1"/>
      <c r="E328" s="1">
        <v>9.7111500000000017E-2</v>
      </c>
      <c r="F328" s="1">
        <v>427.18119999999999</v>
      </c>
    </row>
    <row r="329" spans="1:6" x14ac:dyDescent="0.15">
      <c r="A329" s="1"/>
      <c r="B329" s="1"/>
      <c r="C329" s="1"/>
      <c r="D329" s="1"/>
      <c r="E329" s="1">
        <v>9.7506500000000162E-2</v>
      </c>
      <c r="F329" s="1">
        <v>427.18119999999999</v>
      </c>
    </row>
    <row r="330" spans="1:6" x14ac:dyDescent="0.15">
      <c r="A330" s="1"/>
      <c r="B330" s="1"/>
      <c r="C330" s="1"/>
      <c r="D330" s="1"/>
      <c r="E330" s="1">
        <v>9.7660499999999928E-2</v>
      </c>
      <c r="F330" s="1">
        <v>427.18119999999999</v>
      </c>
    </row>
    <row r="331" spans="1:6" x14ac:dyDescent="0.15">
      <c r="A331" s="1"/>
      <c r="B331" s="1"/>
      <c r="C331" s="1"/>
      <c r="D331" s="1"/>
      <c r="E331" s="1">
        <v>9.7954500000000611E-2</v>
      </c>
      <c r="F331" s="1">
        <v>427.18119999999999</v>
      </c>
    </row>
    <row r="332" spans="1:6" x14ac:dyDescent="0.15">
      <c r="A332" s="1"/>
      <c r="B332" s="1"/>
      <c r="C332" s="1"/>
      <c r="D332" s="1"/>
      <c r="E332" s="1">
        <v>9.7857000000000305E-2</v>
      </c>
      <c r="F332" s="1">
        <v>427.18119999999999</v>
      </c>
    </row>
    <row r="333" spans="1:6" x14ac:dyDescent="0.15">
      <c r="A333" s="1"/>
      <c r="B333" s="1"/>
      <c r="C333" s="1"/>
      <c r="D333" s="1"/>
      <c r="E333" s="1">
        <v>9.847700000000037E-2</v>
      </c>
      <c r="F333" s="1">
        <v>427.18119999999999</v>
      </c>
    </row>
    <row r="334" spans="1:6" x14ac:dyDescent="0.15">
      <c r="A334" s="1"/>
      <c r="B334" s="1"/>
      <c r="C334" s="1"/>
      <c r="D334" s="1"/>
      <c r="E334" s="1">
        <v>9.847399999999995E-2</v>
      </c>
      <c r="F334" s="1">
        <v>427.18119999999999</v>
      </c>
    </row>
    <row r="335" spans="1:6" x14ac:dyDescent="0.15">
      <c r="A335" s="1"/>
      <c r="B335" s="1"/>
      <c r="C335" s="1"/>
      <c r="D335" s="1"/>
      <c r="E335" s="1">
        <v>9.8836000000000368E-2</v>
      </c>
      <c r="F335" s="1">
        <v>427.18119999999999</v>
      </c>
    </row>
    <row r="336" spans="1:6" x14ac:dyDescent="0.15">
      <c r="A336" s="1"/>
      <c r="B336" s="1"/>
      <c r="C336" s="1"/>
      <c r="D336" s="1"/>
      <c r="E336" s="1">
        <v>9.8796499999999732E-2</v>
      </c>
      <c r="F336" s="1">
        <v>427.18119999999999</v>
      </c>
    </row>
    <row r="337" spans="1:6" x14ac:dyDescent="0.15">
      <c r="A337" s="1"/>
      <c r="B337" s="1"/>
      <c r="C337" s="1"/>
      <c r="D337" s="1"/>
      <c r="E337" s="1">
        <v>9.9105499999999846E-2</v>
      </c>
      <c r="F337" s="1">
        <v>427.18119999999999</v>
      </c>
    </row>
    <row r="338" spans="1:6" x14ac:dyDescent="0.15">
      <c r="A338" s="1"/>
      <c r="B338" s="1"/>
      <c r="C338" s="1"/>
      <c r="D338" s="1"/>
      <c r="E338" s="1">
        <v>9.9296500000000343E-2</v>
      </c>
      <c r="F338" s="1">
        <v>427.18119999999999</v>
      </c>
    </row>
    <row r="339" spans="1:6" x14ac:dyDescent="0.15">
      <c r="A339" s="1"/>
      <c r="B339" s="1"/>
      <c r="C339" s="1"/>
      <c r="D339" s="1"/>
      <c r="E339" s="1">
        <v>9.9735000000000351E-2</v>
      </c>
      <c r="F339" s="1">
        <v>427.18119999999999</v>
      </c>
    </row>
    <row r="340" spans="1:6" x14ac:dyDescent="0.15">
      <c r="A340" s="1"/>
      <c r="B340" s="1"/>
      <c r="C340" s="1"/>
      <c r="D340" s="1"/>
      <c r="E340" s="1">
        <v>0.10009200000000051</v>
      </c>
      <c r="F340" s="1">
        <v>427.18119999999999</v>
      </c>
    </row>
    <row r="341" spans="1:6" x14ac:dyDescent="0.15">
      <c r="A341" s="1"/>
      <c r="B341" s="1"/>
      <c r="C341" s="1"/>
      <c r="D341" s="1"/>
      <c r="E341" s="1">
        <v>0.10080650000000002</v>
      </c>
      <c r="F341" s="1">
        <v>427.18119999999999</v>
      </c>
    </row>
    <row r="342" spans="1:6" x14ac:dyDescent="0.15">
      <c r="A342" s="1"/>
      <c r="B342" s="1"/>
      <c r="C342" s="1"/>
      <c r="D342" s="1"/>
      <c r="E342" s="1">
        <v>9.9794499999999786E-2</v>
      </c>
      <c r="F342" s="1">
        <v>427.18119999999999</v>
      </c>
    </row>
    <row r="343" spans="1:6" x14ac:dyDescent="0.15">
      <c r="A343" s="1"/>
      <c r="B343" s="1"/>
      <c r="C343" s="1"/>
      <c r="D343" s="1"/>
      <c r="E343" s="1">
        <v>0.10008149999999993</v>
      </c>
      <c r="F343" s="1">
        <v>427.18119999999999</v>
      </c>
    </row>
    <row r="344" spans="1:6" x14ac:dyDescent="0.15">
      <c r="A344" s="1"/>
      <c r="B344" s="1"/>
      <c r="C344" s="1"/>
      <c r="D344" s="1"/>
      <c r="E344" s="1">
        <v>0.10027800000000031</v>
      </c>
      <c r="F344" s="1">
        <v>427.18119999999999</v>
      </c>
    </row>
    <row r="345" spans="1:6" x14ac:dyDescent="0.15">
      <c r="A345" s="1"/>
      <c r="B345" s="1"/>
      <c r="C345" s="1"/>
      <c r="D345" s="1"/>
      <c r="E345" s="1">
        <v>0.10078150000000008</v>
      </c>
      <c r="F345" s="1">
        <v>427.18119999999999</v>
      </c>
    </row>
    <row r="346" spans="1:6" x14ac:dyDescent="0.15">
      <c r="A346" s="1"/>
      <c r="B346" s="1"/>
      <c r="C346" s="1"/>
      <c r="D346" s="1"/>
      <c r="E346" s="1">
        <v>0.10080749999999972</v>
      </c>
      <c r="F346" s="1">
        <v>427.18119999999999</v>
      </c>
    </row>
    <row r="347" spans="1:6" x14ac:dyDescent="0.15">
      <c r="A347" s="1"/>
      <c r="B347" s="1"/>
      <c r="C347" s="1"/>
      <c r="D347" s="1"/>
      <c r="E347" s="1">
        <v>0.10119650000000036</v>
      </c>
      <c r="F347" s="1">
        <v>427.18119999999999</v>
      </c>
    </row>
    <row r="348" spans="1:6" x14ac:dyDescent="0.15">
      <c r="A348" s="1"/>
      <c r="B348" s="1"/>
      <c r="C348" s="1"/>
      <c r="D348" s="1"/>
      <c r="E348" s="1">
        <v>0.10183850000000039</v>
      </c>
      <c r="F348" s="1">
        <v>427.18119999999999</v>
      </c>
    </row>
    <row r="349" spans="1:6" x14ac:dyDescent="0.15">
      <c r="A349" s="1"/>
      <c r="B349" s="1"/>
      <c r="C349" s="1"/>
      <c r="D349" s="1"/>
      <c r="E349" s="1">
        <v>0.10217199999999993</v>
      </c>
      <c r="F349" s="1">
        <v>427.18119999999999</v>
      </c>
    </row>
    <row r="350" spans="1:6" x14ac:dyDescent="0.15">
      <c r="A350" s="1"/>
      <c r="B350" s="1"/>
      <c r="C350" s="1"/>
      <c r="D350" s="1"/>
      <c r="E350" s="1">
        <v>0.10237499999999988</v>
      </c>
      <c r="F350" s="1">
        <v>427.18119999999999</v>
      </c>
    </row>
    <row r="351" spans="1:6" x14ac:dyDescent="0.15">
      <c r="A351" s="1"/>
      <c r="B351" s="1"/>
      <c r="C351" s="1"/>
      <c r="D351" s="1"/>
      <c r="E351" s="1">
        <v>0.10276699999999961</v>
      </c>
      <c r="F351" s="1">
        <v>427.18119999999999</v>
      </c>
    </row>
    <row r="352" spans="1:6" x14ac:dyDescent="0.15">
      <c r="A352" s="1"/>
      <c r="B352" s="1"/>
      <c r="C352" s="1"/>
      <c r="D352" s="1"/>
      <c r="E352" s="1">
        <v>0.10291400000000017</v>
      </c>
      <c r="F352" s="1">
        <v>427.18119999999999</v>
      </c>
    </row>
    <row r="353" spans="1:6" x14ac:dyDescent="0.15">
      <c r="A353" s="1"/>
      <c r="B353" s="1"/>
      <c r="C353" s="1"/>
      <c r="D353" s="1"/>
      <c r="E353" s="1">
        <v>0.10333300000000012</v>
      </c>
      <c r="F353" s="1">
        <v>427.18119999999999</v>
      </c>
    </row>
    <row r="354" spans="1:6" x14ac:dyDescent="0.15">
      <c r="A354" s="1"/>
      <c r="B354" s="1"/>
      <c r="C354" s="1"/>
      <c r="D354" s="1"/>
      <c r="E354" s="1">
        <v>0.10337850000000026</v>
      </c>
      <c r="F354" s="1">
        <v>427.18119999999999</v>
      </c>
    </row>
    <row r="355" spans="1:6" x14ac:dyDescent="0.15">
      <c r="A355" s="1"/>
      <c r="B355" s="1"/>
      <c r="C355" s="1"/>
      <c r="D355" s="1"/>
      <c r="E355" s="1">
        <v>0.10349250000000065</v>
      </c>
      <c r="F355" s="1">
        <v>427.18119999999999</v>
      </c>
    </row>
    <row r="356" spans="1:6" x14ac:dyDescent="0.15">
      <c r="A356" s="1"/>
      <c r="B356" s="1"/>
      <c r="C356" s="1"/>
      <c r="D356" s="1"/>
      <c r="E356" s="1">
        <v>0.1041335000000001</v>
      </c>
      <c r="F356" s="1">
        <v>427.18119999999999</v>
      </c>
    </row>
    <row r="357" spans="1:6" x14ac:dyDescent="0.15">
      <c r="A357" s="1"/>
      <c r="B357" s="1"/>
      <c r="C357" s="1"/>
      <c r="D357" s="1"/>
      <c r="E357" s="1">
        <v>0.10428850000000001</v>
      </c>
      <c r="F357" s="1">
        <v>427.18119999999999</v>
      </c>
    </row>
    <row r="358" spans="1:6" x14ac:dyDescent="0.15">
      <c r="A358" s="1"/>
      <c r="B358" s="1"/>
      <c r="C358" s="1"/>
      <c r="D358" s="1"/>
      <c r="E358" s="1">
        <v>0.10443550000000013</v>
      </c>
      <c r="F358" s="1">
        <v>427.18119999999999</v>
      </c>
    </row>
    <row r="359" spans="1:6" x14ac:dyDescent="0.15">
      <c r="A359" s="1"/>
      <c r="B359" s="1"/>
      <c r="C359" s="1"/>
      <c r="D359" s="1"/>
      <c r="E359" s="1">
        <v>0.10473700000000008</v>
      </c>
      <c r="F359" s="1">
        <v>427.18119999999999</v>
      </c>
    </row>
    <row r="360" spans="1:6" x14ac:dyDescent="0.15">
      <c r="A360" s="1"/>
      <c r="B360" s="1"/>
      <c r="C360" s="1"/>
      <c r="D360" s="1"/>
      <c r="E360" s="1">
        <v>0.10522149999999986</v>
      </c>
      <c r="F360" s="1">
        <v>427.18119999999999</v>
      </c>
    </row>
    <row r="361" spans="1:6" x14ac:dyDescent="0.15">
      <c r="A361" s="1"/>
      <c r="B361" s="1"/>
      <c r="C361" s="1"/>
      <c r="D361" s="1"/>
      <c r="E361" s="1">
        <v>0.10551300000000019</v>
      </c>
      <c r="F361" s="1">
        <v>427.18119999999999</v>
      </c>
    </row>
    <row r="362" spans="1:6" x14ac:dyDescent="0.15">
      <c r="A362" s="1"/>
      <c r="B362" s="1"/>
      <c r="C362" s="1"/>
      <c r="D362" s="1"/>
      <c r="E362" s="1">
        <v>0.10570799999999947</v>
      </c>
      <c r="F362" s="1">
        <v>427.18119999999999</v>
      </c>
    </row>
    <row r="363" spans="1:6" x14ac:dyDescent="0.15">
      <c r="A363" s="1"/>
      <c r="B363" s="1"/>
      <c r="C363" s="1"/>
      <c r="D363" s="1"/>
      <c r="E363" s="1">
        <v>0.10602199999999984</v>
      </c>
      <c r="F363" s="1">
        <v>427.18119999999999</v>
      </c>
    </row>
    <row r="364" spans="1:6" x14ac:dyDescent="0.15">
      <c r="A364" s="1"/>
      <c r="B364" s="1"/>
      <c r="C364" s="1"/>
      <c r="D364" s="1"/>
      <c r="E364" s="1">
        <v>0.10626449999999998</v>
      </c>
      <c r="F364" s="1">
        <v>427.18119999999999</v>
      </c>
    </row>
    <row r="365" spans="1:6" x14ac:dyDescent="0.15">
      <c r="A365" s="1"/>
      <c r="B365" s="1"/>
      <c r="C365" s="1"/>
      <c r="D365" s="1"/>
      <c r="E365" s="1">
        <v>0.10652799999999951</v>
      </c>
      <c r="F365" s="1">
        <v>427.18119999999999</v>
      </c>
    </row>
    <row r="366" spans="1:6" x14ac:dyDescent="0.15">
      <c r="A366" s="1"/>
      <c r="B366" s="1"/>
      <c r="C366" s="1"/>
      <c r="D366" s="1"/>
      <c r="E366" s="1">
        <v>0.10652100000000031</v>
      </c>
      <c r="F366" s="1">
        <v>427.18119999999999</v>
      </c>
    </row>
    <row r="367" spans="1:6" x14ac:dyDescent="0.15">
      <c r="A367" s="1"/>
      <c r="B367" s="1"/>
      <c r="C367" s="1"/>
      <c r="D367" s="1"/>
      <c r="E367" s="1">
        <v>0.10663050000000007</v>
      </c>
      <c r="F367" s="1">
        <v>427.18119999999999</v>
      </c>
    </row>
    <row r="368" spans="1:6" x14ac:dyDescent="0.15">
      <c r="A368" s="1"/>
      <c r="B368" s="1"/>
      <c r="C368" s="1"/>
      <c r="D368" s="1"/>
      <c r="E368" s="1">
        <v>0.10718900000000042</v>
      </c>
      <c r="F368" s="1">
        <v>427.18119999999999</v>
      </c>
    </row>
    <row r="369" spans="1:6" x14ac:dyDescent="0.15">
      <c r="A369" s="1"/>
      <c r="B369" s="1"/>
      <c r="C369" s="1"/>
      <c r="D369" s="1"/>
      <c r="E369" s="1">
        <v>0.10699800000000037</v>
      </c>
      <c r="F369" s="1">
        <v>427.18119999999999</v>
      </c>
    </row>
    <row r="370" spans="1:6" x14ac:dyDescent="0.15">
      <c r="A370" s="1"/>
      <c r="B370" s="1"/>
      <c r="C370" s="1"/>
      <c r="D370" s="1"/>
      <c r="E370" s="1">
        <v>0.10724049999999963</v>
      </c>
      <c r="F370" s="1">
        <v>427.18119999999999</v>
      </c>
    </row>
    <row r="371" spans="1:6" x14ac:dyDescent="0.15">
      <c r="A371" s="1"/>
      <c r="B371" s="1"/>
      <c r="C371" s="1"/>
      <c r="D371" s="1"/>
      <c r="E371" s="1">
        <v>0.10732750000000024</v>
      </c>
      <c r="F371" s="1">
        <v>427.18119999999999</v>
      </c>
    </row>
    <row r="372" spans="1:6" x14ac:dyDescent="0.15">
      <c r="A372" s="1"/>
      <c r="B372" s="1"/>
      <c r="C372" s="1"/>
      <c r="D372" s="1"/>
      <c r="E372" s="1">
        <v>0.10725050000000014</v>
      </c>
      <c r="F372" s="1">
        <v>427.18119999999999</v>
      </c>
    </row>
    <row r="373" spans="1:6" x14ac:dyDescent="0.15">
      <c r="A373" s="1"/>
      <c r="B373" s="1"/>
      <c r="C373" s="1"/>
      <c r="D373" s="1"/>
      <c r="E373" s="1">
        <v>0.10817449999999962</v>
      </c>
      <c r="F373" s="1">
        <v>427.18119999999999</v>
      </c>
    </row>
    <row r="374" spans="1:6" x14ac:dyDescent="0.15">
      <c r="A374" s="1"/>
      <c r="B374" s="1"/>
      <c r="C374" s="1"/>
      <c r="D374" s="1"/>
      <c r="E374" s="1">
        <v>0.10802949999999978</v>
      </c>
      <c r="F374" s="1">
        <v>427.18119999999999</v>
      </c>
    </row>
    <row r="375" spans="1:6" x14ac:dyDescent="0.15">
      <c r="A375" s="1"/>
      <c r="B375" s="1"/>
      <c r="C375" s="1"/>
      <c r="D375" s="1"/>
      <c r="E375" s="1">
        <v>0.10836449999999997</v>
      </c>
      <c r="F375" s="1">
        <v>427.18119999999999</v>
      </c>
    </row>
    <row r="376" spans="1:6" x14ac:dyDescent="0.15">
      <c r="A376" s="1"/>
      <c r="B376" s="1"/>
      <c r="C376" s="1"/>
      <c r="D376" s="1"/>
      <c r="E376" s="1">
        <v>0.10857500000000009</v>
      </c>
      <c r="F376" s="1">
        <v>427.18119999999999</v>
      </c>
    </row>
    <row r="377" spans="1:6" x14ac:dyDescent="0.15">
      <c r="A377" s="1"/>
      <c r="B377" s="1"/>
      <c r="C377" s="1"/>
      <c r="D377" s="1"/>
      <c r="E377" s="1">
        <v>0.10846500000000026</v>
      </c>
      <c r="F377" s="1">
        <v>427.18119999999999</v>
      </c>
    </row>
    <row r="378" spans="1:6" x14ac:dyDescent="0.15">
      <c r="A378" s="1"/>
      <c r="B378" s="1"/>
      <c r="C378" s="1"/>
      <c r="D378" s="1"/>
      <c r="E378" s="1">
        <v>0.10940050000000001</v>
      </c>
      <c r="F378" s="1">
        <v>427.18119999999999</v>
      </c>
    </row>
    <row r="379" spans="1:6" x14ac:dyDescent="0.15">
      <c r="A379" s="1"/>
      <c r="B379" s="1"/>
      <c r="C379" s="1"/>
      <c r="D379" s="1"/>
      <c r="E379" s="1">
        <v>0.10937700000000028</v>
      </c>
      <c r="F379" s="1">
        <v>427.18119999999999</v>
      </c>
    </row>
    <row r="380" spans="1:6" x14ac:dyDescent="0.15">
      <c r="A380" s="1"/>
      <c r="B380" s="1"/>
      <c r="C380" s="1"/>
      <c r="D380" s="1"/>
      <c r="E380" s="1">
        <v>0.10923800000000039</v>
      </c>
      <c r="F380" s="1">
        <v>427.18119999999999</v>
      </c>
    </row>
    <row r="381" spans="1:6" x14ac:dyDescent="0.15">
      <c r="A381" s="1"/>
      <c r="B381" s="1"/>
      <c r="C381" s="1"/>
      <c r="D381" s="1"/>
      <c r="E381" s="1">
        <v>0.10946250000000024</v>
      </c>
      <c r="F381" s="1">
        <v>427.18119999999999</v>
      </c>
    </row>
    <row r="382" spans="1:6" x14ac:dyDescent="0.15">
      <c r="A382" s="1"/>
      <c r="B382" s="1"/>
      <c r="C382" s="1"/>
      <c r="D382" s="1"/>
      <c r="E382" s="1">
        <v>0.10935500000000031</v>
      </c>
      <c r="F382" s="1">
        <v>427.18119999999999</v>
      </c>
    </row>
    <row r="383" spans="1:6" x14ac:dyDescent="0.15">
      <c r="A383" s="1"/>
      <c r="B383" s="1"/>
      <c r="C383" s="1"/>
      <c r="D383" s="1"/>
      <c r="E383" s="1">
        <v>0.10942250000000042</v>
      </c>
      <c r="F383" s="1">
        <v>427.18119999999999</v>
      </c>
    </row>
    <row r="384" spans="1:6" x14ac:dyDescent="0.15">
      <c r="A384" s="1"/>
      <c r="B384" s="1"/>
      <c r="C384" s="1"/>
      <c r="D384" s="1"/>
      <c r="E384" s="1">
        <v>0.10950100000000029</v>
      </c>
      <c r="F384" s="1">
        <v>427.18119999999999</v>
      </c>
    </row>
    <row r="385" spans="1:6" x14ac:dyDescent="0.15">
      <c r="A385" s="1"/>
      <c r="B385" s="1"/>
      <c r="C385" s="1"/>
      <c r="D385" s="1"/>
      <c r="E385" s="1">
        <v>0.10958449999999953</v>
      </c>
      <c r="F385" s="1">
        <v>427.18119999999999</v>
      </c>
    </row>
    <row r="386" spans="1:6" x14ac:dyDescent="0.15">
      <c r="A386" s="1"/>
      <c r="B386" s="1"/>
      <c r="C386" s="1"/>
      <c r="D386" s="1"/>
      <c r="E386" s="1">
        <v>0.10958699999999988</v>
      </c>
      <c r="F386" s="1">
        <v>427.18119999999999</v>
      </c>
    </row>
    <row r="387" spans="1:6" x14ac:dyDescent="0.15">
      <c r="A387" s="1"/>
      <c r="B387" s="1"/>
      <c r="C387" s="1"/>
      <c r="D387" s="1"/>
      <c r="E387" s="1">
        <v>0.10946349999999949</v>
      </c>
      <c r="F387" s="1">
        <v>427.18119999999999</v>
      </c>
    </row>
    <row r="388" spans="1:6" x14ac:dyDescent="0.15">
      <c r="A388" s="1"/>
      <c r="B388" s="1"/>
      <c r="C388" s="1"/>
      <c r="D388" s="1"/>
      <c r="E388" s="1">
        <v>0.10959450000000004</v>
      </c>
      <c r="F388" s="1">
        <v>427.18119999999999</v>
      </c>
    </row>
    <row r="389" spans="1:6" x14ac:dyDescent="0.15">
      <c r="A389" s="1"/>
      <c r="B389" s="1"/>
      <c r="C389" s="1"/>
      <c r="D389" s="1"/>
      <c r="E389" s="1">
        <v>0.10976050000000059</v>
      </c>
      <c r="F389" s="1">
        <v>427.18119999999999</v>
      </c>
    </row>
    <row r="390" spans="1:6" x14ac:dyDescent="0.15">
      <c r="A390" s="1"/>
      <c r="B390" s="1"/>
      <c r="C390" s="1"/>
      <c r="D390" s="1"/>
      <c r="E390" s="1">
        <v>0.10951749999999993</v>
      </c>
      <c r="F390" s="1">
        <v>427.18119999999999</v>
      </c>
    </row>
    <row r="391" spans="1:6" x14ac:dyDescent="0.15">
      <c r="A391" s="1"/>
      <c r="B391" s="1"/>
      <c r="C391" s="1"/>
      <c r="D391" s="1"/>
      <c r="E391" s="1">
        <v>0.10969549999999995</v>
      </c>
      <c r="F391" s="1">
        <v>427.18119999999999</v>
      </c>
    </row>
    <row r="392" spans="1:6" x14ac:dyDescent="0.15">
      <c r="A392" s="1"/>
      <c r="B392" s="1"/>
      <c r="C392" s="1"/>
      <c r="D392" s="1"/>
      <c r="E392" s="1">
        <v>0.10969149999999983</v>
      </c>
      <c r="F392" s="1">
        <v>427.18119999999999</v>
      </c>
    </row>
    <row r="393" spans="1:6" x14ac:dyDescent="0.15">
      <c r="A393" s="1"/>
      <c r="B393" s="1"/>
      <c r="C393" s="1"/>
      <c r="D393" s="1"/>
      <c r="E393" s="1">
        <v>0.10990000000000011</v>
      </c>
      <c r="F393" s="1">
        <v>427.18119999999999</v>
      </c>
    </row>
    <row r="394" spans="1:6" x14ac:dyDescent="0.15">
      <c r="A394" s="1"/>
      <c r="B394" s="1"/>
      <c r="C394" s="1"/>
      <c r="D394" s="1"/>
      <c r="E394" s="1">
        <v>0.10977300000000056</v>
      </c>
      <c r="F394" s="1">
        <v>427.18119999999999</v>
      </c>
    </row>
    <row r="395" spans="1:6" x14ac:dyDescent="0.15">
      <c r="A395" s="1"/>
      <c r="B395" s="1"/>
      <c r="C395" s="1"/>
      <c r="D395" s="1"/>
      <c r="E395" s="1">
        <v>0.11010949999999964</v>
      </c>
      <c r="F395" s="1">
        <v>427.18119999999999</v>
      </c>
    </row>
    <row r="396" spans="1:6" x14ac:dyDescent="0.15">
      <c r="A396" s="1"/>
      <c r="B396" s="1"/>
      <c r="C396" s="1"/>
      <c r="D396" s="1"/>
      <c r="E396" s="1">
        <v>0.11013999999999946</v>
      </c>
      <c r="F396" s="1">
        <v>427.18119999999999</v>
      </c>
    </row>
    <row r="397" spans="1:6" x14ac:dyDescent="0.15">
      <c r="A397" s="1"/>
      <c r="B397" s="1"/>
      <c r="C397" s="1"/>
      <c r="D397" s="1"/>
      <c r="E397" s="1">
        <v>0.11024149999999944</v>
      </c>
      <c r="F397" s="1">
        <v>427.18119999999999</v>
      </c>
    </row>
    <row r="398" spans="1:6" x14ac:dyDescent="0.15">
      <c r="A398" s="1"/>
      <c r="B398" s="1"/>
      <c r="C398" s="1"/>
      <c r="D398" s="1"/>
      <c r="E398" s="1">
        <v>0.11033999999999944</v>
      </c>
      <c r="F398" s="1">
        <v>427.18119999999999</v>
      </c>
    </row>
    <row r="399" spans="1:6" x14ac:dyDescent="0.15">
      <c r="A399" s="1"/>
      <c r="B399" s="1"/>
      <c r="C399" s="1"/>
      <c r="D399" s="1"/>
      <c r="E399" s="1">
        <v>0.11095599999999983</v>
      </c>
      <c r="F399" s="1">
        <v>427.18119999999999</v>
      </c>
    </row>
    <row r="400" spans="1:6" x14ac:dyDescent="0.15">
      <c r="A400" s="1"/>
      <c r="B400" s="1"/>
      <c r="C400" s="1"/>
      <c r="D400" s="1"/>
      <c r="E400" s="1">
        <v>0.11066649999999978</v>
      </c>
      <c r="F400" s="1">
        <v>427.18119999999999</v>
      </c>
    </row>
    <row r="401" spans="1:6" x14ac:dyDescent="0.15">
      <c r="A401" s="1"/>
      <c r="B401" s="1"/>
      <c r="C401" s="1"/>
      <c r="D401" s="1"/>
      <c r="E401" s="1">
        <v>0.11077449999999978</v>
      </c>
      <c r="F401" s="1">
        <v>427.18119999999999</v>
      </c>
    </row>
    <row r="402" spans="1:6" x14ac:dyDescent="0.15">
      <c r="A402" s="1"/>
      <c r="B402" s="1"/>
      <c r="C402" s="1"/>
      <c r="D402" s="1"/>
      <c r="E402" s="1">
        <v>0.11104400000000014</v>
      </c>
      <c r="F402" s="1">
        <v>427.18119999999999</v>
      </c>
    </row>
    <row r="403" spans="1:6" x14ac:dyDescent="0.15">
      <c r="A403" s="1"/>
      <c r="B403" s="1"/>
      <c r="C403" s="1"/>
      <c r="D403" s="1"/>
      <c r="E403" s="1">
        <v>0.11148699999999945</v>
      </c>
      <c r="F403" s="1">
        <v>427.18119999999999</v>
      </c>
    </row>
    <row r="404" spans="1:6" x14ac:dyDescent="0.15">
      <c r="A404" s="1"/>
      <c r="B404" s="1"/>
      <c r="C404" s="1"/>
      <c r="D404" s="1"/>
      <c r="E404" s="1">
        <v>0.11210399999999954</v>
      </c>
      <c r="F404" s="1">
        <v>427.18119999999999</v>
      </c>
    </row>
    <row r="405" spans="1:6" x14ac:dyDescent="0.15">
      <c r="A405" s="1"/>
      <c r="B405" s="1"/>
      <c r="C405" s="1"/>
      <c r="D405" s="1"/>
      <c r="E405" s="1">
        <v>0.11304800000000004</v>
      </c>
      <c r="F405" s="1">
        <v>427.18119999999999</v>
      </c>
    </row>
    <row r="406" spans="1:6" x14ac:dyDescent="0.15">
      <c r="A406" s="1"/>
      <c r="B406" s="1"/>
      <c r="C406" s="1"/>
      <c r="D406" s="1"/>
      <c r="E406" s="1">
        <v>0.11345500000000008</v>
      </c>
      <c r="F406" s="1">
        <v>427.18119999999999</v>
      </c>
    </row>
    <row r="407" spans="1:6" x14ac:dyDescent="0.15">
      <c r="A407" s="1"/>
      <c r="B407" s="1"/>
      <c r="C407" s="1"/>
      <c r="D407" s="1"/>
      <c r="E407" s="1">
        <v>0.11411299999999969</v>
      </c>
      <c r="F407" s="1">
        <v>427.18119999999999</v>
      </c>
    </row>
    <row r="408" spans="1:6" x14ac:dyDescent="0.15">
      <c r="A408" s="1"/>
      <c r="B408" s="1"/>
      <c r="C408" s="1"/>
      <c r="D408" s="1"/>
      <c r="E408" s="1">
        <v>0.11486699999999983</v>
      </c>
      <c r="F408" s="1">
        <v>427.18119999999999</v>
      </c>
    </row>
    <row r="409" spans="1:6" x14ac:dyDescent="0.15">
      <c r="A409" s="1"/>
      <c r="B409" s="1"/>
      <c r="C409" s="1"/>
      <c r="D409" s="1"/>
      <c r="E409" s="1">
        <v>0.1154594999999996</v>
      </c>
      <c r="F409" s="1">
        <v>427.18119999999999</v>
      </c>
    </row>
    <row r="410" spans="1:6" x14ac:dyDescent="0.15">
      <c r="A410" s="1"/>
      <c r="B410" s="1"/>
      <c r="C410" s="1"/>
      <c r="D410" s="1"/>
      <c r="E410" s="1">
        <v>0.11618449999999969</v>
      </c>
      <c r="F410" s="1">
        <v>427.18119999999999</v>
      </c>
    </row>
    <row r="411" spans="1:6" x14ac:dyDescent="0.15">
      <c r="A411" s="1"/>
      <c r="B411" s="1"/>
      <c r="C411" s="1"/>
      <c r="D411" s="1"/>
      <c r="E411" s="1">
        <v>0.1164909999999999</v>
      </c>
      <c r="F411" s="1">
        <v>427.18119999999999</v>
      </c>
    </row>
    <row r="412" spans="1:6" x14ac:dyDescent="0.15">
      <c r="A412" s="1"/>
      <c r="B412" s="1"/>
      <c r="C412" s="1"/>
      <c r="D412" s="1"/>
      <c r="E412" s="1">
        <v>0.11679249999999985</v>
      </c>
      <c r="F412" s="1">
        <v>427.18119999999999</v>
      </c>
    </row>
    <row r="413" spans="1:6" x14ac:dyDescent="0.15">
      <c r="A413" s="1"/>
      <c r="B413" s="1"/>
      <c r="C413" s="1"/>
      <c r="D413" s="1"/>
      <c r="E413" s="1">
        <v>0.11726950000000036</v>
      </c>
      <c r="F413" s="1">
        <v>427.18119999999999</v>
      </c>
    </row>
    <row r="414" spans="1:6" x14ac:dyDescent="0.15">
      <c r="A414" s="1"/>
      <c r="B414" s="1"/>
      <c r="C414" s="1"/>
      <c r="D414" s="1"/>
      <c r="E414" s="1">
        <v>0.11754349999999958</v>
      </c>
      <c r="F414" s="1">
        <v>427.18119999999999</v>
      </c>
    </row>
    <row r="415" spans="1:6" x14ac:dyDescent="0.15">
      <c r="A415" s="1"/>
      <c r="B415" s="1"/>
      <c r="C415" s="1"/>
      <c r="D415" s="1"/>
      <c r="E415" s="1">
        <v>0.11833450000000001</v>
      </c>
      <c r="F415" s="1">
        <v>427.18119999999999</v>
      </c>
    </row>
    <row r="416" spans="1:6" x14ac:dyDescent="0.15">
      <c r="A416" s="1"/>
      <c r="B416" s="1"/>
      <c r="C416" s="1"/>
      <c r="D416" s="1"/>
      <c r="E416" s="1">
        <v>0.11857000000000006</v>
      </c>
      <c r="F416" s="1">
        <v>427.18119999999999</v>
      </c>
    </row>
    <row r="417" spans="1:6" x14ac:dyDescent="0.15">
      <c r="A417" s="1"/>
      <c r="B417" s="1"/>
      <c r="C417" s="1"/>
      <c r="D417" s="1"/>
      <c r="E417" s="1">
        <v>0.11879550000000005</v>
      </c>
      <c r="F417" s="1">
        <v>427.18119999999999</v>
      </c>
    </row>
    <row r="418" spans="1:6" x14ac:dyDescent="0.15">
      <c r="A418" s="1"/>
      <c r="B418" s="1"/>
      <c r="C418" s="1"/>
      <c r="D418" s="1"/>
      <c r="E418" s="1">
        <v>0.11902749999999962</v>
      </c>
      <c r="F418" s="1">
        <v>427.18119999999999</v>
      </c>
    </row>
    <row r="419" spans="1:6" x14ac:dyDescent="0.15">
      <c r="A419" s="1"/>
      <c r="B419" s="1"/>
      <c r="C419" s="1"/>
      <c r="D419" s="1"/>
      <c r="E419" s="1">
        <v>0.11962300000000026</v>
      </c>
      <c r="F419" s="1">
        <v>427.18119999999999</v>
      </c>
    </row>
    <row r="420" spans="1:6" x14ac:dyDescent="0.15">
      <c r="A420" s="1"/>
      <c r="B420" s="1"/>
      <c r="C420" s="1"/>
      <c r="D420" s="1"/>
      <c r="E420" s="1">
        <v>0.12008850000000049</v>
      </c>
      <c r="F420" s="1">
        <v>427.18119999999999</v>
      </c>
    </row>
    <row r="421" spans="1:6" x14ac:dyDescent="0.15">
      <c r="A421" s="1"/>
      <c r="B421" s="1"/>
      <c r="C421" s="1"/>
      <c r="D421" s="1"/>
      <c r="E421" s="1">
        <v>0.12041499999999949</v>
      </c>
      <c r="F421" s="1">
        <v>427.18119999999999</v>
      </c>
    </row>
    <row r="422" spans="1:6" x14ac:dyDescent="0.15">
      <c r="A422" s="1"/>
      <c r="B422" s="1"/>
      <c r="C422" s="1"/>
      <c r="D422" s="1"/>
      <c r="E422" s="1">
        <v>0.12050450000000046</v>
      </c>
      <c r="F422" s="1">
        <v>427.18119999999999</v>
      </c>
    </row>
    <row r="423" spans="1:6" x14ac:dyDescent="0.15">
      <c r="A423" s="1"/>
      <c r="B423" s="1"/>
      <c r="C423" s="1"/>
      <c r="D423" s="1"/>
      <c r="E423" s="1">
        <v>0.12092750000000008</v>
      </c>
      <c r="F423" s="1">
        <v>427.18119999999999</v>
      </c>
    </row>
    <row r="424" spans="1:6" x14ac:dyDescent="0.15">
      <c r="A424" s="1"/>
      <c r="B424" s="1"/>
      <c r="C424" s="1"/>
      <c r="D424" s="1"/>
      <c r="E424" s="1">
        <v>0.12109549999999958</v>
      </c>
      <c r="F424" s="1">
        <v>427.18119999999999</v>
      </c>
    </row>
    <row r="425" spans="1:6" x14ac:dyDescent="0.15">
      <c r="A425" s="1"/>
      <c r="B425" s="1"/>
      <c r="C425" s="1"/>
      <c r="D425" s="1"/>
      <c r="E425" s="1">
        <v>0.12147699999999961</v>
      </c>
      <c r="F425" s="1">
        <v>427.18119999999999</v>
      </c>
    </row>
    <row r="426" spans="1:6" x14ac:dyDescent="0.15">
      <c r="A426" s="1"/>
      <c r="B426" s="1"/>
      <c r="C426" s="1"/>
      <c r="D426" s="1"/>
      <c r="E426" s="1">
        <v>0.12177750000000032</v>
      </c>
      <c r="F426" s="1">
        <v>427.18119999999999</v>
      </c>
    </row>
    <row r="427" spans="1:6" x14ac:dyDescent="0.15">
      <c r="A427" s="1"/>
      <c r="B427" s="1"/>
      <c r="C427" s="1"/>
      <c r="D427" s="1"/>
      <c r="E427" s="1">
        <v>0.1219619999999999</v>
      </c>
      <c r="F427" s="1">
        <v>427.18119999999999</v>
      </c>
    </row>
    <row r="428" spans="1:6" x14ac:dyDescent="0.15">
      <c r="A428" s="1"/>
      <c r="B428" s="1"/>
      <c r="C428" s="1"/>
      <c r="D428" s="1"/>
      <c r="E428" s="1">
        <v>0.12219900000000017</v>
      </c>
      <c r="F428" s="1">
        <v>427.18119999999999</v>
      </c>
    </row>
    <row r="429" spans="1:6" x14ac:dyDescent="0.15">
      <c r="A429" s="1"/>
      <c r="B429" s="1"/>
      <c r="C429" s="1"/>
      <c r="D429" s="1"/>
      <c r="E429" s="1">
        <v>0.12285600000000008</v>
      </c>
      <c r="F429" s="1">
        <v>427.18119999999999</v>
      </c>
    </row>
    <row r="430" spans="1:6" x14ac:dyDescent="0.15">
      <c r="A430" s="1"/>
      <c r="B430" s="1"/>
      <c r="C430" s="1"/>
      <c r="D430" s="1"/>
      <c r="E430" s="1">
        <v>0.1231374999999999</v>
      </c>
      <c r="F430" s="1">
        <v>427.18119999999999</v>
      </c>
    </row>
    <row r="431" spans="1:6" x14ac:dyDescent="0.15">
      <c r="A431" s="1"/>
      <c r="B431" s="1"/>
      <c r="C431" s="1"/>
      <c r="D431" s="1"/>
      <c r="E431" s="1">
        <v>0.1231845000000007</v>
      </c>
      <c r="F431" s="1">
        <v>427.18119999999999</v>
      </c>
    </row>
    <row r="432" spans="1:6" x14ac:dyDescent="0.15">
      <c r="A432" s="1"/>
      <c r="B432" s="1"/>
      <c r="C432" s="1"/>
      <c r="D432" s="1"/>
      <c r="E432" s="1">
        <v>0.123996</v>
      </c>
      <c r="F432" s="1">
        <v>427.18119999999999</v>
      </c>
    </row>
    <row r="433" spans="1:6" x14ac:dyDescent="0.15">
      <c r="A433" s="1"/>
      <c r="B433" s="1"/>
      <c r="C433" s="1"/>
      <c r="D433" s="1"/>
      <c r="E433" s="1">
        <v>0.12406150000000027</v>
      </c>
      <c r="F433" s="1">
        <v>427.18119999999999</v>
      </c>
    </row>
    <row r="434" spans="1:6" x14ac:dyDescent="0.15">
      <c r="A434" s="1"/>
      <c r="B434" s="1"/>
      <c r="C434" s="1"/>
      <c r="D434" s="1"/>
      <c r="E434" s="1">
        <v>0.12423999999999946</v>
      </c>
      <c r="F434" s="1">
        <v>427.18119999999999</v>
      </c>
    </row>
    <row r="435" spans="1:6" x14ac:dyDescent="0.15">
      <c r="A435" s="1"/>
      <c r="B435" s="1"/>
      <c r="C435" s="1"/>
      <c r="D435" s="1"/>
      <c r="E435" s="1">
        <v>0.12447700000000061</v>
      </c>
      <c r="F435" s="1">
        <v>427.18119999999999</v>
      </c>
    </row>
    <row r="436" spans="1:6" x14ac:dyDescent="0.15">
      <c r="A436" s="1"/>
      <c r="B436" s="1"/>
      <c r="C436" s="1"/>
      <c r="D436" s="1"/>
      <c r="E436" s="1">
        <v>0.12457499999999966</v>
      </c>
      <c r="F436" s="1">
        <v>427.18119999999999</v>
      </c>
    </row>
    <row r="437" spans="1:6" x14ac:dyDescent="0.15">
      <c r="A437" s="1"/>
      <c r="B437" s="1"/>
      <c r="C437" s="1"/>
      <c r="D437" s="1"/>
      <c r="E437" s="1">
        <v>0.12474700000000061</v>
      </c>
      <c r="F437" s="1">
        <v>427.18119999999999</v>
      </c>
    </row>
    <row r="438" spans="1:6" x14ac:dyDescent="0.15">
      <c r="A438" s="1"/>
      <c r="B438" s="1"/>
      <c r="C438" s="1"/>
      <c r="D438" s="1"/>
      <c r="E438" s="1">
        <v>0.12503500000000045</v>
      </c>
      <c r="F438" s="1">
        <v>427.18119999999999</v>
      </c>
    </row>
    <row r="439" spans="1:6" x14ac:dyDescent="0.15">
      <c r="A439" s="1"/>
      <c r="B439" s="1"/>
      <c r="C439" s="1"/>
      <c r="D439" s="1"/>
      <c r="E439" s="1">
        <v>0.12468550000000045</v>
      </c>
      <c r="F439" s="1">
        <v>427.18119999999999</v>
      </c>
    </row>
    <row r="440" spans="1:6" x14ac:dyDescent="0.15">
      <c r="A440" s="1"/>
      <c r="B440" s="1"/>
      <c r="C440" s="1"/>
      <c r="D440" s="1"/>
      <c r="E440" s="1">
        <v>0.12489649999999974</v>
      </c>
      <c r="F440" s="1">
        <v>427.18119999999999</v>
      </c>
    </row>
    <row r="441" spans="1:6" x14ac:dyDescent="0.15">
      <c r="A441" s="1"/>
      <c r="B441" s="1"/>
      <c r="C441" s="1"/>
      <c r="D441" s="1"/>
      <c r="E441" s="1">
        <v>0.12535100000000021</v>
      </c>
      <c r="F441" s="1">
        <v>427.18119999999999</v>
      </c>
    </row>
    <row r="442" spans="1:6" x14ac:dyDescent="0.15">
      <c r="A442" s="1"/>
      <c r="B442" s="1"/>
      <c r="C442" s="1"/>
      <c r="D442" s="1"/>
      <c r="E442" s="1">
        <v>0.12502299999999966</v>
      </c>
      <c r="F442" s="1">
        <v>427.18119999999999</v>
      </c>
    </row>
    <row r="443" spans="1:6" x14ac:dyDescent="0.15">
      <c r="A443" s="1"/>
      <c r="B443" s="1"/>
      <c r="C443" s="1"/>
      <c r="D443" s="1"/>
      <c r="E443" s="1">
        <v>0.12531749999999997</v>
      </c>
      <c r="F443" s="1">
        <v>427.18119999999999</v>
      </c>
    </row>
    <row r="444" spans="1:6" x14ac:dyDescent="0.15">
      <c r="A444" s="1"/>
      <c r="B444" s="1"/>
      <c r="C444" s="1"/>
      <c r="D444" s="1"/>
      <c r="E444" s="1">
        <v>0.12591750000000035</v>
      </c>
      <c r="F444" s="1">
        <v>427.18119999999999</v>
      </c>
    </row>
    <row r="445" spans="1:6" x14ac:dyDescent="0.15">
      <c r="A445" s="1"/>
      <c r="B445" s="1"/>
      <c r="C445" s="1"/>
      <c r="D445" s="1"/>
      <c r="E445" s="1">
        <v>0.12577800000000039</v>
      </c>
      <c r="F445" s="1">
        <v>427.18119999999999</v>
      </c>
    </row>
    <row r="446" spans="1:6" x14ac:dyDescent="0.15">
      <c r="A446" s="1"/>
      <c r="B446" s="1"/>
      <c r="C446" s="1"/>
      <c r="D446" s="1"/>
      <c r="E446" s="1">
        <v>0.12622749999999971</v>
      </c>
      <c r="F446" s="1">
        <v>427.18119999999999</v>
      </c>
    </row>
    <row r="447" spans="1:6" x14ac:dyDescent="0.15">
      <c r="A447" s="1"/>
      <c r="B447" s="1"/>
      <c r="C447" s="1"/>
      <c r="D447" s="1"/>
      <c r="E447" s="1">
        <v>0.12628950000000039</v>
      </c>
      <c r="F447" s="1">
        <v>427.18119999999999</v>
      </c>
    </row>
    <row r="448" spans="1:6" x14ac:dyDescent="0.15">
      <c r="A448" s="1"/>
      <c r="B448" s="1"/>
      <c r="C448" s="1"/>
      <c r="D448" s="1"/>
      <c r="E448" s="1">
        <v>0.12666100000000036</v>
      </c>
      <c r="F448" s="1">
        <v>427.18119999999999</v>
      </c>
    </row>
    <row r="449" spans="1:6" x14ac:dyDescent="0.15">
      <c r="A449" s="1"/>
      <c r="B449" s="1"/>
      <c r="C449" s="1"/>
      <c r="D449" s="1"/>
      <c r="E449" s="1">
        <v>0.12708800000000053</v>
      </c>
      <c r="F449" s="1">
        <v>427.18119999999999</v>
      </c>
    </row>
    <row r="450" spans="1:6" x14ac:dyDescent="0.15">
      <c r="A450" s="1"/>
      <c r="B450" s="1"/>
      <c r="C450" s="1"/>
      <c r="D450" s="1"/>
      <c r="E450" s="1">
        <v>0.12621200000000021</v>
      </c>
      <c r="F450" s="1">
        <v>427.18119999999999</v>
      </c>
    </row>
    <row r="451" spans="1:6" x14ac:dyDescent="0.15">
      <c r="A451" s="1"/>
      <c r="B451" s="1"/>
      <c r="C451" s="1"/>
      <c r="D451" s="1"/>
      <c r="E451" s="1">
        <v>0.12653900000000062</v>
      </c>
      <c r="F451" s="1">
        <v>427.18119999999999</v>
      </c>
    </row>
    <row r="452" spans="1:6" x14ac:dyDescent="0.15">
      <c r="A452" s="1"/>
      <c r="B452" s="1"/>
      <c r="C452" s="1"/>
      <c r="D452" s="1"/>
      <c r="E452" s="1">
        <v>0.12641850000000021</v>
      </c>
      <c r="F452" s="1">
        <v>427.18119999999999</v>
      </c>
    </row>
    <row r="453" spans="1:6" x14ac:dyDescent="0.15">
      <c r="A453" s="1"/>
      <c r="B453" s="1"/>
      <c r="C453" s="1"/>
      <c r="D453" s="1"/>
      <c r="E453" s="1">
        <v>0.12640200000000013</v>
      </c>
      <c r="F453" s="1">
        <v>427.18119999999999</v>
      </c>
    </row>
    <row r="454" spans="1:6" x14ac:dyDescent="0.15">
      <c r="A454" s="1"/>
      <c r="B454" s="1"/>
      <c r="C454" s="1"/>
      <c r="D454" s="1"/>
      <c r="E454" s="1">
        <v>0.12646449999999998</v>
      </c>
      <c r="F454" s="1">
        <v>427.18119999999999</v>
      </c>
    </row>
    <row r="455" spans="1:6" x14ac:dyDescent="0.15">
      <c r="A455" s="1"/>
      <c r="B455" s="1"/>
      <c r="C455" s="1"/>
      <c r="D455" s="1"/>
      <c r="E455" s="1">
        <v>0.1262080000000001</v>
      </c>
      <c r="F455" s="1">
        <v>427.18119999999999</v>
      </c>
    </row>
    <row r="456" spans="1:6" x14ac:dyDescent="0.15">
      <c r="A456" s="1"/>
      <c r="B456" s="1"/>
      <c r="C456" s="1"/>
      <c r="D456" s="1"/>
      <c r="E456" s="1">
        <v>0.12614249999999982</v>
      </c>
      <c r="F456" s="1">
        <v>427.18119999999999</v>
      </c>
    </row>
    <row r="457" spans="1:6" x14ac:dyDescent="0.15">
      <c r="A457" s="1"/>
      <c r="B457" s="1"/>
      <c r="C457" s="1"/>
      <c r="D457" s="1"/>
      <c r="E457" s="1">
        <v>0.12629099999999971</v>
      </c>
      <c r="F457" s="1">
        <v>427.18119999999999</v>
      </c>
    </row>
    <row r="458" spans="1:6" x14ac:dyDescent="0.15">
      <c r="A458" s="1"/>
      <c r="B458" s="1"/>
      <c r="C458" s="1"/>
      <c r="D458" s="1"/>
      <c r="E458" s="1">
        <v>0.12644300000000008</v>
      </c>
      <c r="F458" s="1">
        <v>427.18119999999999</v>
      </c>
    </row>
    <row r="459" spans="1:6" x14ac:dyDescent="0.15">
      <c r="A459" s="1"/>
      <c r="B459" s="1"/>
      <c r="C459" s="1"/>
      <c r="D459" s="1"/>
      <c r="E459" s="1">
        <v>0.12634700000000043</v>
      </c>
      <c r="F459" s="1">
        <v>427.18119999999999</v>
      </c>
    </row>
    <row r="460" spans="1:6" x14ac:dyDescent="0.15">
      <c r="A460" s="1"/>
      <c r="B460" s="1"/>
      <c r="C460" s="1"/>
      <c r="D460" s="1"/>
      <c r="E460" s="1">
        <v>0.1262165000000004</v>
      </c>
      <c r="F460" s="1">
        <v>427.18119999999999</v>
      </c>
    </row>
    <row r="461" spans="1:6" x14ac:dyDescent="0.15">
      <c r="A461" s="1"/>
      <c r="B461" s="1"/>
      <c r="C461" s="1"/>
      <c r="D461" s="1"/>
      <c r="E461" s="1">
        <v>0.12636350000000007</v>
      </c>
      <c r="F461" s="1">
        <v>427.18119999999999</v>
      </c>
    </row>
    <row r="462" spans="1:6" x14ac:dyDescent="0.15">
      <c r="A462" s="1"/>
      <c r="B462" s="1"/>
      <c r="C462" s="1"/>
      <c r="D462" s="1"/>
      <c r="E462" s="1">
        <v>0.12657199999999991</v>
      </c>
      <c r="F462" s="1">
        <v>427.18119999999999</v>
      </c>
    </row>
    <row r="463" spans="1:6" x14ac:dyDescent="0.15">
      <c r="A463" s="1"/>
      <c r="B463" s="1"/>
      <c r="C463" s="1"/>
      <c r="D463" s="1"/>
      <c r="E463" s="1">
        <v>0.12632149999999953</v>
      </c>
      <c r="F463" s="1">
        <v>427.18119999999999</v>
      </c>
    </row>
    <row r="464" spans="1:6" x14ac:dyDescent="0.15">
      <c r="A464" s="1"/>
      <c r="B464" s="1"/>
      <c r="C464" s="1"/>
      <c r="D464" s="1"/>
      <c r="E464" s="1">
        <v>0.12688399999999955</v>
      </c>
      <c r="F464" s="1">
        <v>427.18119999999999</v>
      </c>
    </row>
    <row r="465" spans="1:6" x14ac:dyDescent="0.15">
      <c r="A465" s="1"/>
      <c r="B465" s="1"/>
      <c r="C465" s="1"/>
      <c r="D465" s="1"/>
      <c r="E465" s="1">
        <v>0.12673899999999971</v>
      </c>
      <c r="F465" s="1">
        <v>427.18119999999999</v>
      </c>
    </row>
    <row r="466" spans="1:6" x14ac:dyDescent="0.15">
      <c r="A466" s="1"/>
      <c r="B466" s="1"/>
      <c r="C466" s="1"/>
      <c r="D466" s="1"/>
      <c r="E466" s="1">
        <v>0.12687599999999977</v>
      </c>
      <c r="F466" s="1">
        <v>427.18119999999999</v>
      </c>
    </row>
    <row r="467" spans="1:6" x14ac:dyDescent="0.15">
      <c r="A467" s="1"/>
      <c r="B467" s="1"/>
      <c r="C467" s="1"/>
      <c r="D467" s="1"/>
      <c r="E467" s="1">
        <v>0.12689400000000006</v>
      </c>
      <c r="F467" s="1">
        <v>427.18119999999999</v>
      </c>
    </row>
    <row r="468" spans="1:6" x14ac:dyDescent="0.15">
      <c r="A468" s="1"/>
      <c r="B468" s="1"/>
      <c r="C468" s="1"/>
      <c r="D468" s="1"/>
      <c r="E468" s="1">
        <v>0.1271975000000003</v>
      </c>
      <c r="F468" s="1">
        <v>427.18119999999999</v>
      </c>
    </row>
    <row r="469" spans="1:6" x14ac:dyDescent="0.15">
      <c r="A469" s="1"/>
      <c r="B469" s="1"/>
      <c r="C469" s="1"/>
      <c r="D469" s="1"/>
      <c r="E469" s="1">
        <v>0.12690899999999994</v>
      </c>
      <c r="F469" s="1">
        <v>427.18119999999999</v>
      </c>
    </row>
    <row r="470" spans="1:6" x14ac:dyDescent="0.15">
      <c r="A470" s="1"/>
      <c r="B470" s="1"/>
      <c r="C470" s="1"/>
      <c r="D470" s="1"/>
      <c r="E470" s="1">
        <v>0.12720499999999957</v>
      </c>
      <c r="F470" s="1">
        <v>427.18119999999999</v>
      </c>
    </row>
    <row r="471" spans="1:6" x14ac:dyDescent="0.15">
      <c r="A471" s="1"/>
      <c r="B471" s="1"/>
      <c r="C471" s="1"/>
      <c r="D471" s="1"/>
      <c r="E471" s="1">
        <v>0.12721350000000031</v>
      </c>
      <c r="F471" s="1">
        <v>427.18119999999999</v>
      </c>
    </row>
    <row r="472" spans="1:6" x14ac:dyDescent="0.15">
      <c r="A472" s="1"/>
      <c r="B472" s="1"/>
      <c r="C472" s="1"/>
      <c r="D472" s="1"/>
      <c r="E472" s="1">
        <v>0.12752900000000045</v>
      </c>
      <c r="F472" s="1">
        <v>427.18119999999999</v>
      </c>
    </row>
    <row r="473" spans="1:6" x14ac:dyDescent="0.15">
      <c r="A473" s="1"/>
      <c r="B473" s="1"/>
      <c r="C473" s="1"/>
      <c r="D473" s="1"/>
      <c r="E473" s="1">
        <v>0.12769200000000014</v>
      </c>
      <c r="F473" s="1">
        <v>427.18119999999999</v>
      </c>
    </row>
    <row r="474" spans="1:6" x14ac:dyDescent="0.15">
      <c r="A474" s="9"/>
      <c r="B474" s="9"/>
      <c r="C474" s="9"/>
      <c r="D474" s="9"/>
      <c r="E474" s="1">
        <v>0.12801000000000018</v>
      </c>
      <c r="F474" s="1">
        <v>427.18119999999999</v>
      </c>
    </row>
    <row r="475" spans="1:6" x14ac:dyDescent="0.15">
      <c r="A475" s="9"/>
      <c r="B475" s="9"/>
      <c r="C475" s="9"/>
      <c r="D475" s="9"/>
      <c r="E475" s="1">
        <v>0.12820450000000028</v>
      </c>
      <c r="F475" s="1">
        <v>427.18119999999999</v>
      </c>
    </row>
    <row r="476" spans="1:6" x14ac:dyDescent="0.15">
      <c r="A476" s="9"/>
      <c r="B476" s="9"/>
      <c r="C476" s="9"/>
      <c r="D476" s="9"/>
      <c r="E476" s="1">
        <v>0.12843650000000029</v>
      </c>
      <c r="F476" s="1">
        <v>427.18119999999999</v>
      </c>
    </row>
    <row r="477" spans="1:6" x14ac:dyDescent="0.15">
      <c r="A477" s="9"/>
      <c r="B477" s="9"/>
      <c r="C477" s="9"/>
      <c r="D477" s="9"/>
      <c r="E477" s="1">
        <v>0.1288210000000003</v>
      </c>
      <c r="F477" s="1">
        <v>427.18119999999999</v>
      </c>
    </row>
    <row r="478" spans="1:6" x14ac:dyDescent="0.15">
      <c r="A478" s="9"/>
      <c r="B478" s="9"/>
      <c r="C478" s="9"/>
      <c r="D478" s="9"/>
      <c r="E478" s="1">
        <v>0.13007499999999972</v>
      </c>
      <c r="F478" s="1">
        <v>427.18119999999999</v>
      </c>
    </row>
    <row r="479" spans="1:6" x14ac:dyDescent="0.15">
      <c r="A479" s="9"/>
      <c r="B479" s="9"/>
      <c r="C479" s="9"/>
      <c r="D479" s="9"/>
      <c r="E479" s="1">
        <v>0.13058299999999967</v>
      </c>
      <c r="F479" s="1">
        <v>427.18119999999999</v>
      </c>
    </row>
    <row r="480" spans="1:6" x14ac:dyDescent="0.15">
      <c r="A480" s="9"/>
      <c r="B480" s="9"/>
      <c r="C480" s="9"/>
      <c r="D480" s="9"/>
      <c r="E480" s="1">
        <v>0.13133799999999995</v>
      </c>
      <c r="F480" s="1">
        <v>427.18119999999999</v>
      </c>
    </row>
    <row r="481" spans="1:6" x14ac:dyDescent="0.15">
      <c r="A481" s="9"/>
      <c r="B481" s="9"/>
      <c r="C481" s="9"/>
      <c r="D481" s="9"/>
      <c r="E481" s="1">
        <v>0.13200849999999997</v>
      </c>
      <c r="F481" s="1">
        <v>427.18119999999999</v>
      </c>
    </row>
    <row r="482" spans="1:6" x14ac:dyDescent="0.15">
      <c r="A482" s="1"/>
      <c r="B482" s="1"/>
      <c r="C482" s="1"/>
      <c r="D482" s="1"/>
      <c r="E482" s="1">
        <v>0.13243000000000027</v>
      </c>
      <c r="F482" s="1">
        <v>427.18119999999999</v>
      </c>
    </row>
    <row r="483" spans="1:6" x14ac:dyDescent="0.15">
      <c r="A483" s="1"/>
      <c r="B483" s="1"/>
      <c r="C483" s="1"/>
      <c r="D483" s="1"/>
      <c r="E483" s="1">
        <v>0.13321199999999989</v>
      </c>
      <c r="F483" s="1">
        <v>427.18119999999999</v>
      </c>
    </row>
    <row r="484" spans="1:6" x14ac:dyDescent="0.15">
      <c r="A484" s="1"/>
      <c r="B484" s="1"/>
      <c r="C484" s="1"/>
      <c r="D484" s="1"/>
      <c r="E484" s="1">
        <v>0.13347499999999979</v>
      </c>
      <c r="F484" s="1">
        <v>427.18119999999999</v>
      </c>
    </row>
    <row r="485" spans="1:6" x14ac:dyDescent="0.15">
      <c r="A485" s="1"/>
      <c r="B485" s="1"/>
      <c r="C485" s="1"/>
      <c r="D485" s="1"/>
      <c r="E485" s="1">
        <v>0.1340940000000006</v>
      </c>
      <c r="F485" s="1">
        <v>427.18119999999999</v>
      </c>
    </row>
    <row r="486" spans="1:6" x14ac:dyDescent="0.15">
      <c r="A486" s="1"/>
      <c r="B486" s="1"/>
      <c r="C486" s="1"/>
      <c r="D486" s="1"/>
      <c r="E486" s="1">
        <v>0.13470299999999957</v>
      </c>
      <c r="F486" s="1">
        <v>427.18119999999999</v>
      </c>
    </row>
    <row r="487" spans="1:6" x14ac:dyDescent="0.15">
      <c r="A487" s="1"/>
      <c r="B487" s="1"/>
      <c r="C487" s="1"/>
      <c r="D487" s="1"/>
      <c r="E487" s="1">
        <v>0.13495749999999962</v>
      </c>
      <c r="F487" s="1">
        <v>427.18119999999999</v>
      </c>
    </row>
    <row r="488" spans="1:6" x14ac:dyDescent="0.15">
      <c r="A488" s="1"/>
      <c r="B488" s="1"/>
      <c r="C488" s="1"/>
      <c r="D488" s="1"/>
      <c r="E488" s="1">
        <v>0.13562849999999971</v>
      </c>
      <c r="F488" s="1">
        <v>427.18119999999999</v>
      </c>
    </row>
    <row r="489" spans="1:6" x14ac:dyDescent="0.15">
      <c r="A489" s="1"/>
      <c r="B489" s="1"/>
      <c r="C489" s="1"/>
      <c r="D489" s="1"/>
      <c r="E489" s="1">
        <v>0.13628950000000017</v>
      </c>
      <c r="F489" s="1">
        <v>427.18119999999999</v>
      </c>
    </row>
    <row r="490" spans="1:6" x14ac:dyDescent="0.15">
      <c r="A490" s="1"/>
      <c r="B490" s="1"/>
      <c r="C490" s="1"/>
      <c r="D490" s="1"/>
      <c r="E490" s="1">
        <v>0.13655250000000008</v>
      </c>
      <c r="F490" s="1">
        <v>427.18119999999999</v>
      </c>
    </row>
    <row r="491" spans="1:6" x14ac:dyDescent="0.15">
      <c r="A491" s="1"/>
      <c r="B491" s="1"/>
      <c r="C491" s="1"/>
      <c r="D491" s="1"/>
      <c r="E491" s="1">
        <v>0.13707199999999986</v>
      </c>
      <c r="F491" s="1">
        <v>427.18119999999999</v>
      </c>
    </row>
    <row r="492" spans="1:6" x14ac:dyDescent="0.15">
      <c r="A492" s="1"/>
      <c r="B492" s="1"/>
      <c r="C492" s="1"/>
      <c r="D492" s="1"/>
      <c r="E492" s="1">
        <v>0.13735949999999963</v>
      </c>
      <c r="F492" s="1">
        <v>427.18119999999999</v>
      </c>
    </row>
    <row r="493" spans="1:6" x14ac:dyDescent="0.15">
      <c r="A493" s="1"/>
      <c r="B493" s="1"/>
      <c r="C493" s="1"/>
      <c r="D493" s="1"/>
      <c r="E493" s="1">
        <v>0.13777749999999944</v>
      </c>
      <c r="F493" s="1">
        <v>427.18119999999999</v>
      </c>
    </row>
    <row r="494" spans="1:6" x14ac:dyDescent="0.15">
      <c r="A494" s="1"/>
      <c r="B494" s="1"/>
      <c r="C494" s="1"/>
      <c r="D494" s="1"/>
      <c r="E494" s="1">
        <v>0.13809700000000014</v>
      </c>
      <c r="F494" s="1">
        <v>427.18119999999999</v>
      </c>
    </row>
    <row r="495" spans="1:6" x14ac:dyDescent="0.15">
      <c r="A495" s="1"/>
      <c r="B495" s="1"/>
      <c r="C495" s="1"/>
      <c r="D495" s="1"/>
      <c r="E495" s="1">
        <v>0.13837949999999966</v>
      </c>
      <c r="F495" s="1">
        <v>427.18119999999999</v>
      </c>
    </row>
    <row r="496" spans="1:6" x14ac:dyDescent="0.15">
      <c r="A496" s="1"/>
      <c r="B496" s="1"/>
      <c r="C496" s="1"/>
      <c r="D496" s="1"/>
      <c r="E496" s="1">
        <v>0.13925050000000017</v>
      </c>
      <c r="F496" s="1">
        <v>427.18119999999999</v>
      </c>
    </row>
    <row r="497" spans="1:6" x14ac:dyDescent="0.15">
      <c r="A497" s="1"/>
      <c r="B497" s="1"/>
      <c r="C497" s="1"/>
      <c r="D497" s="1"/>
      <c r="E497" s="1">
        <v>0.13922800000000013</v>
      </c>
      <c r="F497" s="1">
        <v>427.18119999999999</v>
      </c>
    </row>
    <row r="498" spans="1:6" x14ac:dyDescent="0.15">
      <c r="A498" s="1"/>
      <c r="B498" s="1"/>
      <c r="C498" s="1"/>
      <c r="D498" s="1"/>
      <c r="E498" s="1">
        <v>0.13964149999999975</v>
      </c>
      <c r="F498" s="1">
        <v>427.18119999999999</v>
      </c>
    </row>
    <row r="499" spans="1:6" x14ac:dyDescent="0.15">
      <c r="A499" s="1"/>
      <c r="B499" s="1"/>
      <c r="C499" s="1"/>
      <c r="D499" s="1"/>
      <c r="E499" s="1">
        <v>0.13983499999999971</v>
      </c>
      <c r="F499" s="1">
        <v>427.18119999999999</v>
      </c>
    </row>
    <row r="500" spans="1:6" x14ac:dyDescent="0.15">
      <c r="A500" s="1"/>
      <c r="B500" s="1"/>
      <c r="C500" s="1"/>
      <c r="D500" s="1"/>
      <c r="E500" s="1">
        <v>0.14018150000000018</v>
      </c>
      <c r="F500" s="1">
        <v>427.18119999999999</v>
      </c>
    </row>
    <row r="501" spans="1:6" x14ac:dyDescent="0.15">
      <c r="A501" s="1"/>
      <c r="B501" s="1"/>
      <c r="C501" s="1"/>
      <c r="D501" s="1"/>
      <c r="E501" s="1">
        <v>0.14088850000000042</v>
      </c>
      <c r="F501" s="1">
        <v>427.18119999999999</v>
      </c>
    </row>
    <row r="502" spans="1:6" x14ac:dyDescent="0.15">
      <c r="A502" s="1"/>
      <c r="B502" s="1"/>
      <c r="C502" s="1"/>
      <c r="D502" s="1"/>
      <c r="E502" s="1">
        <v>0.14143000000000017</v>
      </c>
      <c r="F502" s="1">
        <v>427.18119999999999</v>
      </c>
    </row>
    <row r="503" spans="1:6" x14ac:dyDescent="0.15">
      <c r="A503" s="1"/>
      <c r="B503" s="1"/>
      <c r="C503" s="1"/>
      <c r="D503" s="1"/>
      <c r="E503" s="1">
        <v>0.1415270000000004</v>
      </c>
      <c r="F503" s="1">
        <v>427.18119999999999</v>
      </c>
    </row>
    <row r="504" spans="1:6" x14ac:dyDescent="0.15">
      <c r="A504" s="1"/>
      <c r="B504" s="1"/>
      <c r="C504" s="1"/>
      <c r="D504" s="1"/>
      <c r="E504" s="1">
        <v>0.14179649999999988</v>
      </c>
      <c r="F504" s="1">
        <v>427.18119999999999</v>
      </c>
    </row>
    <row r="505" spans="1:6" x14ac:dyDescent="0.15">
      <c r="A505" s="1"/>
      <c r="B505" s="1"/>
      <c r="C505" s="1"/>
      <c r="D505" s="1"/>
      <c r="E505" s="1">
        <v>0.14227699999999954</v>
      </c>
      <c r="F505" s="1">
        <v>427.18119999999999</v>
      </c>
    </row>
    <row r="506" spans="1:6" x14ac:dyDescent="0.15">
      <c r="A506" s="1"/>
      <c r="B506" s="1"/>
      <c r="C506" s="1"/>
      <c r="D506" s="1"/>
      <c r="E506" s="1">
        <v>0.14252949999999975</v>
      </c>
      <c r="F506" s="1">
        <v>427.18119999999999</v>
      </c>
    </row>
    <row r="507" spans="1:6" x14ac:dyDescent="0.15">
      <c r="A507" s="1"/>
      <c r="B507" s="1"/>
      <c r="C507" s="1"/>
      <c r="D507" s="1"/>
      <c r="E507" s="1">
        <v>0.1425579999999993</v>
      </c>
      <c r="F507" s="1">
        <v>427.18119999999999</v>
      </c>
    </row>
    <row r="508" spans="1:6" x14ac:dyDescent="0.15">
      <c r="A508" s="1"/>
      <c r="B508" s="1"/>
      <c r="C508" s="1"/>
      <c r="D508" s="1"/>
      <c r="E508" s="1">
        <v>0.14267400000000041</v>
      </c>
      <c r="F508" s="1">
        <v>427.18119999999999</v>
      </c>
    </row>
    <row r="509" spans="1:6" x14ac:dyDescent="0.15">
      <c r="A509" s="1"/>
      <c r="B509" s="1"/>
      <c r="C509" s="1"/>
      <c r="D509" s="1"/>
      <c r="E509" s="1">
        <v>0.14279749999999991</v>
      </c>
      <c r="F509" s="1">
        <v>427.18119999999999</v>
      </c>
    </row>
    <row r="510" spans="1:6" x14ac:dyDescent="0.15">
      <c r="A510" s="1"/>
      <c r="B510" s="1"/>
      <c r="C510" s="1"/>
      <c r="D510" s="1"/>
      <c r="E510" s="1">
        <v>0.1428465000000001</v>
      </c>
      <c r="F510" s="1">
        <v>427.18119999999999</v>
      </c>
    </row>
    <row r="511" spans="1:6" x14ac:dyDescent="0.15">
      <c r="A511" s="1"/>
      <c r="B511" s="1"/>
      <c r="C511" s="1"/>
      <c r="D511" s="1"/>
      <c r="E511" s="1">
        <v>0.14317700000000011</v>
      </c>
      <c r="F511" s="1">
        <v>427.18119999999999</v>
      </c>
    </row>
    <row r="512" spans="1:6" x14ac:dyDescent="0.15">
      <c r="A512" s="1"/>
      <c r="B512" s="1"/>
      <c r="C512" s="1"/>
      <c r="D512" s="1"/>
      <c r="E512" s="1">
        <v>0.14347300000000018</v>
      </c>
      <c r="F512" s="1">
        <v>427.18119999999999</v>
      </c>
    </row>
    <row r="513" spans="1:6" x14ac:dyDescent="0.15">
      <c r="A513" s="1"/>
      <c r="B513" s="1"/>
      <c r="C513" s="1"/>
      <c r="D513" s="1"/>
      <c r="E513" s="1">
        <v>0.14369350000000036</v>
      </c>
      <c r="F513" s="1">
        <v>427.18119999999999</v>
      </c>
    </row>
    <row r="514" spans="1:6" x14ac:dyDescent="0.15">
      <c r="A514" s="1"/>
      <c r="B514" s="1"/>
      <c r="C514" s="1"/>
      <c r="D514" s="1"/>
      <c r="E514" s="1">
        <v>0.1436295000000003</v>
      </c>
      <c r="F514" s="1">
        <v>427.18119999999999</v>
      </c>
    </row>
    <row r="515" spans="1:6" x14ac:dyDescent="0.15">
      <c r="A515" s="1"/>
      <c r="B515" s="1"/>
      <c r="C515" s="1"/>
      <c r="D515" s="1"/>
      <c r="E515" s="1">
        <v>0.14435100000000034</v>
      </c>
      <c r="F515" s="1">
        <v>427.18119999999999</v>
      </c>
    </row>
    <row r="516" spans="1:6" x14ac:dyDescent="0.15">
      <c r="A516" s="1"/>
      <c r="B516" s="1"/>
      <c r="C516" s="1"/>
      <c r="D516" s="1"/>
      <c r="E516" s="1">
        <v>0.14445399999999964</v>
      </c>
      <c r="F516" s="1">
        <v>427.18119999999999</v>
      </c>
    </row>
    <row r="517" spans="1:6" x14ac:dyDescent="0.15">
      <c r="A517" s="1"/>
      <c r="B517" s="1"/>
      <c r="C517" s="1"/>
      <c r="D517" s="1"/>
      <c r="E517" s="1">
        <v>0.14466049999999964</v>
      </c>
      <c r="F517" s="1">
        <v>427.18119999999999</v>
      </c>
    </row>
    <row r="518" spans="1:6" x14ac:dyDescent="0.15">
      <c r="A518" s="1"/>
      <c r="B518" s="1"/>
      <c r="C518" s="1"/>
      <c r="D518" s="1"/>
      <c r="E518" s="1">
        <v>0.14489949999999974</v>
      </c>
      <c r="F518" s="1">
        <v>427.18119999999999</v>
      </c>
    </row>
    <row r="519" spans="1:6" x14ac:dyDescent="0.15">
      <c r="A519" s="1"/>
      <c r="B519" s="1"/>
      <c r="C519" s="1"/>
      <c r="D519" s="1"/>
      <c r="E519" s="1">
        <v>0.14533349999999956</v>
      </c>
      <c r="F519" s="1">
        <v>427.18119999999999</v>
      </c>
    </row>
    <row r="520" spans="1:6" x14ac:dyDescent="0.15">
      <c r="A520" s="1"/>
      <c r="B520" s="1"/>
      <c r="C520" s="1"/>
      <c r="D520" s="1"/>
      <c r="E520" s="1">
        <v>0.14545650000000032</v>
      </c>
      <c r="F520" s="1">
        <v>427.18119999999999</v>
      </c>
    </row>
    <row r="521" spans="1:6" x14ac:dyDescent="0.15">
      <c r="A521" s="1"/>
      <c r="B521" s="1"/>
      <c r="C521" s="1"/>
      <c r="D521" s="1"/>
      <c r="E521" s="1">
        <v>0.14609300000000003</v>
      </c>
      <c r="F521" s="1">
        <v>427.18119999999999</v>
      </c>
    </row>
    <row r="522" spans="1:6" x14ac:dyDescent="0.15">
      <c r="A522" s="1"/>
      <c r="B522" s="1"/>
      <c r="C522" s="1"/>
      <c r="D522" s="1"/>
      <c r="E522" s="1">
        <v>0.14669849999999984</v>
      </c>
      <c r="F522" s="1">
        <v>427.18119999999999</v>
      </c>
    </row>
    <row r="523" spans="1:6" x14ac:dyDescent="0.15">
      <c r="A523" s="1"/>
      <c r="B523" s="1"/>
      <c r="C523" s="1"/>
      <c r="D523" s="1"/>
      <c r="E523" s="1">
        <v>0.14603599999999961</v>
      </c>
      <c r="F523" s="1">
        <v>427.18119999999999</v>
      </c>
    </row>
    <row r="524" spans="1:6" x14ac:dyDescent="0.15">
      <c r="A524" s="1"/>
      <c r="B524" s="1"/>
      <c r="C524" s="1"/>
      <c r="D524" s="1"/>
      <c r="E524" s="1">
        <v>0.14586549999999976</v>
      </c>
      <c r="F524" s="1">
        <v>427.18119999999999</v>
      </c>
    </row>
    <row r="525" spans="1:6" x14ac:dyDescent="0.15">
      <c r="A525" s="1"/>
      <c r="B525" s="1"/>
      <c r="C525" s="1"/>
      <c r="D525" s="1"/>
      <c r="E525" s="1">
        <v>0.14587600000000034</v>
      </c>
      <c r="F525" s="1">
        <v>427.18119999999999</v>
      </c>
    </row>
    <row r="526" spans="1:6" x14ac:dyDescent="0.15">
      <c r="A526" s="1"/>
      <c r="B526" s="1"/>
      <c r="C526" s="1"/>
      <c r="D526" s="1"/>
      <c r="E526" s="1">
        <v>0.14640049999999993</v>
      </c>
      <c r="F526" s="1">
        <v>427.18119999999999</v>
      </c>
    </row>
    <row r="527" spans="1:6" x14ac:dyDescent="0.15">
      <c r="A527" s="1"/>
      <c r="B527" s="1"/>
      <c r="C527" s="1"/>
      <c r="D527" s="1"/>
      <c r="E527" s="1">
        <v>0.14661449999999965</v>
      </c>
      <c r="F527" s="1">
        <v>427.18119999999999</v>
      </c>
    </row>
    <row r="528" spans="1:6" x14ac:dyDescent="0.15">
      <c r="A528" s="1"/>
      <c r="B528" s="1"/>
      <c r="C528" s="1"/>
      <c r="D528" s="1"/>
      <c r="E528" s="1">
        <v>0.14695850000000021</v>
      </c>
      <c r="F528" s="1">
        <v>427.18119999999999</v>
      </c>
    </row>
    <row r="529" spans="1:6" x14ac:dyDescent="0.15">
      <c r="A529" s="1"/>
      <c r="B529" s="1"/>
      <c r="C529" s="1"/>
      <c r="D529" s="1"/>
      <c r="E529" s="1">
        <v>0.14719249999999962</v>
      </c>
      <c r="F529" s="1">
        <v>427.18119999999999</v>
      </c>
    </row>
    <row r="530" spans="1:6" x14ac:dyDescent="0.15">
      <c r="A530" s="1"/>
      <c r="B530" s="1"/>
      <c r="C530" s="1"/>
      <c r="D530" s="1"/>
      <c r="E530" s="1">
        <v>0.14771599999999996</v>
      </c>
      <c r="F530" s="1">
        <v>427.18119999999999</v>
      </c>
    </row>
    <row r="531" spans="1:6" x14ac:dyDescent="0.15">
      <c r="A531" s="1"/>
      <c r="B531" s="1"/>
      <c r="C531" s="1"/>
      <c r="D531" s="1"/>
      <c r="E531" s="1">
        <v>0.1478660000000005</v>
      </c>
      <c r="F531" s="1">
        <v>427.18119999999999</v>
      </c>
    </row>
    <row r="532" spans="1:6" x14ac:dyDescent="0.15">
      <c r="A532" s="1"/>
      <c r="B532" s="1"/>
      <c r="C532" s="1"/>
      <c r="D532" s="1"/>
      <c r="E532" s="1">
        <v>0.14796349999999947</v>
      </c>
      <c r="F532" s="1">
        <v>427.18119999999999</v>
      </c>
    </row>
    <row r="533" spans="1:6" x14ac:dyDescent="0.15">
      <c r="A533" s="1"/>
      <c r="B533" s="1"/>
      <c r="C533" s="1"/>
      <c r="D533" s="1"/>
      <c r="E533" s="1">
        <v>0.14829349999999986</v>
      </c>
      <c r="F533" s="1">
        <v>427.18119999999999</v>
      </c>
    </row>
    <row r="534" spans="1:6" x14ac:dyDescent="0.15">
      <c r="A534" s="1"/>
      <c r="B534" s="1"/>
      <c r="C534" s="1"/>
      <c r="D534" s="1"/>
      <c r="E534" s="1">
        <v>0.1484494999999999</v>
      </c>
      <c r="F534" s="1">
        <v>427.18119999999999</v>
      </c>
    </row>
    <row r="535" spans="1:6" x14ac:dyDescent="0.15">
      <c r="A535" s="1"/>
      <c r="B535" s="1"/>
      <c r="C535" s="1"/>
      <c r="D535" s="1"/>
      <c r="E535" s="1">
        <v>0.14896099999999945</v>
      </c>
      <c r="F535" s="1">
        <v>427.18119999999999</v>
      </c>
    </row>
    <row r="536" spans="1:6" x14ac:dyDescent="0.15">
      <c r="A536" s="1"/>
      <c r="B536" s="1"/>
      <c r="C536" s="1"/>
      <c r="D536" s="1"/>
      <c r="E536" s="1">
        <v>0.14947300000000041</v>
      </c>
      <c r="F536" s="1">
        <v>427.18119999999999</v>
      </c>
    </row>
    <row r="537" spans="1:6" x14ac:dyDescent="0.15">
      <c r="A537" s="1"/>
      <c r="B537" s="1"/>
      <c r="C537" s="1"/>
      <c r="D537" s="1"/>
      <c r="E537" s="1">
        <v>0.14962050000000016</v>
      </c>
      <c r="F537" s="1">
        <v>427.18119999999999</v>
      </c>
    </row>
    <row r="538" spans="1:6" x14ac:dyDescent="0.15">
      <c r="A538" s="1"/>
      <c r="B538" s="1"/>
      <c r="C538" s="1"/>
      <c r="D538" s="1"/>
      <c r="E538" s="1">
        <v>0.1501099999999993</v>
      </c>
      <c r="F538" s="1">
        <v>427.18119999999999</v>
      </c>
    </row>
    <row r="539" spans="1:6" x14ac:dyDescent="0.15">
      <c r="A539" s="1"/>
      <c r="B539" s="1"/>
      <c r="C539" s="1"/>
      <c r="D539" s="1"/>
      <c r="E539" s="1">
        <v>0.15035349999999958</v>
      </c>
      <c r="F539" s="1">
        <v>427.18119999999999</v>
      </c>
    </row>
    <row r="540" spans="1:6" x14ac:dyDescent="0.15">
      <c r="A540" s="1"/>
      <c r="B540" s="1"/>
      <c r="C540" s="1"/>
      <c r="D540" s="1"/>
      <c r="E540" s="1">
        <v>0.15095500000000017</v>
      </c>
      <c r="F540" s="1">
        <v>427.18119999999999</v>
      </c>
    </row>
    <row r="541" spans="1:6" x14ac:dyDescent="0.15">
      <c r="A541" s="1"/>
      <c r="B541" s="1"/>
      <c r="C541" s="1"/>
      <c r="D541" s="1"/>
      <c r="E541" s="1">
        <v>0.15150449999999971</v>
      </c>
      <c r="F541" s="1">
        <v>427.18119999999999</v>
      </c>
    </row>
    <row r="542" spans="1:6" x14ac:dyDescent="0.15">
      <c r="A542" s="1"/>
      <c r="B542" s="1"/>
      <c r="C542" s="1"/>
      <c r="D542" s="1"/>
      <c r="E542" s="1">
        <v>0.15199500000000032</v>
      </c>
      <c r="F542" s="1">
        <v>427.18119999999999</v>
      </c>
    </row>
    <row r="543" spans="1:6" x14ac:dyDescent="0.15">
      <c r="A543" s="1"/>
      <c r="B543" s="1"/>
      <c r="C543" s="1"/>
      <c r="D543" s="1"/>
      <c r="E543" s="1">
        <v>0.15244299999999988</v>
      </c>
      <c r="F543" s="1">
        <v>427.18119999999999</v>
      </c>
    </row>
    <row r="544" spans="1:6" x14ac:dyDescent="0.15">
      <c r="A544" s="1"/>
      <c r="B544" s="1"/>
      <c r="C544" s="1"/>
      <c r="D544" s="1"/>
      <c r="E544" s="1">
        <v>0.15249950000000023</v>
      </c>
      <c r="F544" s="1">
        <v>427.18119999999999</v>
      </c>
    </row>
    <row r="545" spans="1:6" x14ac:dyDescent="0.15">
      <c r="A545" s="1"/>
      <c r="B545" s="1"/>
      <c r="C545" s="1"/>
      <c r="D545" s="1"/>
      <c r="E545" s="1">
        <v>0.15321649999999964</v>
      </c>
      <c r="F545" s="1">
        <v>427.18119999999999</v>
      </c>
    </row>
    <row r="546" spans="1:6" x14ac:dyDescent="0.15">
      <c r="A546" s="1"/>
      <c r="B546" s="1"/>
      <c r="C546" s="1"/>
      <c r="D546" s="1"/>
      <c r="E546" s="1">
        <v>0.15373899999999985</v>
      </c>
      <c r="F546" s="1">
        <v>427.18119999999999</v>
      </c>
    </row>
    <row r="547" spans="1:6" x14ac:dyDescent="0.15">
      <c r="A547" s="1"/>
      <c r="B547" s="1"/>
      <c r="C547" s="1"/>
      <c r="D547" s="1"/>
      <c r="E547" s="1">
        <v>0.15415049999999964</v>
      </c>
      <c r="F547" s="1">
        <v>427.18119999999999</v>
      </c>
    </row>
    <row r="548" spans="1:6" x14ac:dyDescent="0.15">
      <c r="A548" s="1"/>
      <c r="B548" s="1"/>
      <c r="C548" s="1"/>
      <c r="D548" s="1"/>
      <c r="E548" s="1">
        <v>0.15462200000000026</v>
      </c>
      <c r="F548" s="1">
        <v>427.18119999999999</v>
      </c>
    </row>
    <row r="549" spans="1:6" x14ac:dyDescent="0.15">
      <c r="A549" s="1"/>
      <c r="B549" s="1"/>
      <c r="C549" s="1"/>
      <c r="D549" s="1"/>
      <c r="E549" s="1">
        <v>0.15504999999999969</v>
      </c>
      <c r="F549" s="1">
        <v>427.18119999999999</v>
      </c>
    </row>
    <row r="550" spans="1:6" x14ac:dyDescent="0.15">
      <c r="A550" s="1"/>
      <c r="B550" s="1"/>
      <c r="C550" s="1"/>
      <c r="D550" s="1"/>
      <c r="E550" s="1">
        <v>0.15547350000000026</v>
      </c>
      <c r="F550" s="1">
        <v>427.18119999999999</v>
      </c>
    </row>
    <row r="551" spans="1:6" x14ac:dyDescent="0.15">
      <c r="A551" s="1"/>
      <c r="B551" s="1"/>
      <c r="C551" s="1"/>
      <c r="D551" s="1"/>
      <c r="E551" s="1">
        <v>0.15604199999999979</v>
      </c>
      <c r="F551" s="1">
        <v>427.18119999999999</v>
      </c>
    </row>
    <row r="552" spans="1:6" x14ac:dyDescent="0.15">
      <c r="A552" s="1"/>
      <c r="B552" s="1"/>
      <c r="C552" s="1"/>
      <c r="D552" s="1"/>
      <c r="E552" s="1">
        <v>0.15639950000000002</v>
      </c>
      <c r="F552" s="1">
        <v>427.18119999999999</v>
      </c>
    </row>
    <row r="553" spans="1:6" x14ac:dyDescent="0.15">
      <c r="A553" s="1"/>
      <c r="B553" s="1"/>
      <c r="C553" s="1"/>
      <c r="D553" s="1"/>
      <c r="E553" s="1">
        <v>0.1572524999999998</v>
      </c>
      <c r="F553" s="1">
        <v>427.18119999999999</v>
      </c>
    </row>
    <row r="554" spans="1:6" x14ac:dyDescent="0.15">
      <c r="A554" s="1"/>
      <c r="B554" s="1"/>
      <c r="C554" s="1"/>
      <c r="D554" s="1"/>
      <c r="E554" s="1">
        <v>0.15753749999999966</v>
      </c>
      <c r="F554" s="1">
        <v>427.18119999999999</v>
      </c>
    </row>
    <row r="555" spans="1:6" x14ac:dyDescent="0.15">
      <c r="A555" s="1"/>
      <c r="B555" s="1"/>
      <c r="C555" s="1"/>
      <c r="D555" s="1"/>
      <c r="E555" s="1">
        <v>0.1579120000000005</v>
      </c>
      <c r="F555" s="1">
        <v>427.18119999999999</v>
      </c>
    </row>
    <row r="556" spans="1:6" x14ac:dyDescent="0.15">
      <c r="A556" s="1"/>
      <c r="B556" s="1"/>
      <c r="C556" s="1"/>
      <c r="D556" s="1"/>
      <c r="E556" s="1">
        <v>0.15857799999999944</v>
      </c>
      <c r="F556" s="1">
        <v>427.18119999999999</v>
      </c>
    </row>
    <row r="557" spans="1:6" x14ac:dyDescent="0.15">
      <c r="A557" s="1"/>
      <c r="B557" s="1"/>
      <c r="C557" s="1"/>
      <c r="D557" s="1"/>
      <c r="E557" s="1">
        <v>0.1594395000000004</v>
      </c>
      <c r="F557" s="1">
        <v>427.18119999999999</v>
      </c>
    </row>
    <row r="558" spans="1:6" x14ac:dyDescent="0.15">
      <c r="A558" s="1"/>
      <c r="B558" s="1"/>
      <c r="C558" s="1"/>
      <c r="D558" s="1"/>
      <c r="E558" s="1">
        <v>0.15978799999999982</v>
      </c>
      <c r="F558" s="1">
        <v>427.18119999999999</v>
      </c>
    </row>
    <row r="559" spans="1:6" x14ac:dyDescent="0.15">
      <c r="A559" s="1"/>
      <c r="B559" s="1"/>
      <c r="C559" s="1"/>
      <c r="D559" s="1"/>
      <c r="E559" s="1">
        <v>0.16053400000000018</v>
      </c>
      <c r="F559" s="1">
        <v>427.18119999999999</v>
      </c>
    </row>
    <row r="560" spans="1:6" x14ac:dyDescent="0.15">
      <c r="A560" s="1"/>
      <c r="B560" s="1"/>
      <c r="C560" s="1"/>
      <c r="D560" s="1"/>
      <c r="E560" s="1">
        <v>0.1611564999999997</v>
      </c>
      <c r="F560" s="1">
        <v>427.18119999999999</v>
      </c>
    </row>
    <row r="561" spans="1:6" x14ac:dyDescent="0.15">
      <c r="A561" s="1"/>
      <c r="B561" s="1"/>
      <c r="C561" s="1"/>
      <c r="D561" s="1"/>
      <c r="E561" s="1">
        <v>0.16167550000000031</v>
      </c>
      <c r="F561" s="1">
        <v>427.18119999999999</v>
      </c>
    </row>
    <row r="562" spans="1:6" x14ac:dyDescent="0.15">
      <c r="A562" s="1"/>
      <c r="B562" s="1"/>
      <c r="C562" s="1"/>
      <c r="D562" s="1"/>
      <c r="E562" s="1">
        <v>0.16237999999999975</v>
      </c>
      <c r="F562" s="1">
        <v>427.18119999999999</v>
      </c>
    </row>
    <row r="563" spans="1:6" x14ac:dyDescent="0.15">
      <c r="A563" s="1"/>
      <c r="B563" s="1"/>
      <c r="C563" s="1"/>
      <c r="D563" s="1"/>
      <c r="E563" s="1">
        <v>0.16296850000000029</v>
      </c>
      <c r="F563" s="1">
        <v>427.18119999999999</v>
      </c>
    </row>
    <row r="564" spans="1:6" x14ac:dyDescent="0.15">
      <c r="A564" s="1"/>
      <c r="B564" s="1"/>
      <c r="C564" s="1"/>
      <c r="D564" s="1"/>
      <c r="E564" s="1">
        <v>0.16345149999999986</v>
      </c>
      <c r="F564" s="1">
        <v>427.18119999999999</v>
      </c>
    </row>
    <row r="565" spans="1:6" x14ac:dyDescent="0.15">
      <c r="A565" s="1"/>
      <c r="B565" s="1"/>
      <c r="C565" s="1"/>
      <c r="D565" s="1"/>
      <c r="E565" s="1">
        <v>0.1637079999999993</v>
      </c>
      <c r="F565" s="1">
        <v>427.18119999999999</v>
      </c>
    </row>
    <row r="566" spans="1:6" x14ac:dyDescent="0.15">
      <c r="A566" s="1"/>
      <c r="B566" s="1"/>
      <c r="C566" s="1"/>
      <c r="D566" s="1"/>
      <c r="E566" s="1">
        <v>0.16460100000000066</v>
      </c>
      <c r="F566" s="1">
        <v>427.18119999999999</v>
      </c>
    </row>
    <row r="567" spans="1:6" x14ac:dyDescent="0.15">
      <c r="A567" s="1"/>
      <c r="B567" s="1"/>
      <c r="C567" s="1"/>
      <c r="D567" s="1"/>
      <c r="E567" s="1">
        <v>0.16495049999999978</v>
      </c>
      <c r="F567" s="1">
        <v>427.18119999999999</v>
      </c>
    </row>
    <row r="568" spans="1:6" x14ac:dyDescent="0.15">
      <c r="A568" s="1"/>
      <c r="B568" s="1"/>
      <c r="C568" s="1"/>
      <c r="D568" s="1"/>
      <c r="E568" s="1">
        <v>0.16550250000000055</v>
      </c>
      <c r="F568" s="1">
        <v>427.18119999999999</v>
      </c>
    </row>
    <row r="569" spans="1:6" x14ac:dyDescent="0.15">
      <c r="A569" s="1"/>
      <c r="B569" s="1"/>
      <c r="C569" s="1"/>
      <c r="D569" s="1"/>
      <c r="E569" s="1">
        <v>0.16606600000000027</v>
      </c>
      <c r="F569" s="1">
        <v>427.18119999999999</v>
      </c>
    </row>
    <row r="570" spans="1:6" x14ac:dyDescent="0.15">
      <c r="A570" s="1"/>
      <c r="B570" s="1"/>
      <c r="C570" s="1"/>
      <c r="D570" s="1"/>
      <c r="E570" s="1">
        <v>0.16663099999999975</v>
      </c>
      <c r="F570" s="1">
        <v>427.18119999999999</v>
      </c>
    </row>
    <row r="571" spans="1:6" x14ac:dyDescent="0.15">
      <c r="A571" s="1"/>
      <c r="B571" s="1"/>
      <c r="C571" s="1"/>
      <c r="D571" s="1"/>
      <c r="E571" s="1">
        <v>0.16721650000000032</v>
      </c>
      <c r="F571" s="1">
        <v>427.18119999999999</v>
      </c>
    </row>
    <row r="572" spans="1:6" x14ac:dyDescent="0.15">
      <c r="A572" s="1"/>
      <c r="B572" s="1"/>
      <c r="C572" s="1"/>
      <c r="D572" s="1"/>
      <c r="E572" s="1">
        <v>0.16790599999999989</v>
      </c>
      <c r="F572" s="1">
        <v>427.18119999999999</v>
      </c>
    </row>
    <row r="573" spans="1:6" x14ac:dyDescent="0.15">
      <c r="A573" s="1"/>
      <c r="B573" s="1"/>
      <c r="C573" s="1"/>
      <c r="D573" s="1"/>
      <c r="E573" s="1">
        <v>0.16829150000000004</v>
      </c>
      <c r="F573" s="1">
        <v>427.18119999999999</v>
      </c>
    </row>
    <row r="574" spans="1:6" x14ac:dyDescent="0.15">
      <c r="A574" s="1"/>
      <c r="B574" s="1"/>
      <c r="C574" s="1"/>
      <c r="D574" s="1"/>
      <c r="E574" s="1">
        <v>0.16887649999999965</v>
      </c>
      <c r="F574" s="1">
        <v>427.18119999999999</v>
      </c>
    </row>
    <row r="575" spans="1:6" x14ac:dyDescent="0.15">
      <c r="A575" s="1"/>
      <c r="B575" s="1"/>
      <c r="C575" s="1"/>
      <c r="D575" s="1"/>
      <c r="E575" s="1">
        <v>0.16975200000000035</v>
      </c>
      <c r="F575" s="1">
        <v>427.18119999999999</v>
      </c>
    </row>
    <row r="576" spans="1:6" x14ac:dyDescent="0.15">
      <c r="A576" s="1"/>
      <c r="B576" s="1"/>
      <c r="C576" s="1"/>
      <c r="D576" s="1"/>
      <c r="E576" s="1">
        <v>0.17004049999999982</v>
      </c>
      <c r="F576" s="1">
        <v>427.18119999999999</v>
      </c>
    </row>
    <row r="577" spans="1:6" x14ac:dyDescent="0.15">
      <c r="A577" s="1"/>
      <c r="B577" s="1"/>
      <c r="C577" s="1"/>
      <c r="D577" s="1"/>
      <c r="E577" s="1">
        <v>0.17113749999999994</v>
      </c>
      <c r="F577" s="1">
        <v>427.18119999999999</v>
      </c>
    </row>
    <row r="578" spans="1:6" x14ac:dyDescent="0.15">
      <c r="A578" s="1"/>
      <c r="B578" s="1"/>
      <c r="C578" s="1"/>
      <c r="D578" s="1"/>
      <c r="E578" s="1">
        <v>0.17143349999999957</v>
      </c>
      <c r="F578" s="1">
        <v>427.18119999999999</v>
      </c>
    </row>
    <row r="579" spans="1:6" x14ac:dyDescent="0.15">
      <c r="A579" s="1"/>
      <c r="B579" s="1"/>
      <c r="C579" s="1"/>
      <c r="D579" s="1"/>
      <c r="E579" s="1">
        <v>0.17205950000000003</v>
      </c>
      <c r="F579" s="1">
        <v>427.18119999999999</v>
      </c>
    </row>
    <row r="580" spans="1:6" x14ac:dyDescent="0.15">
      <c r="A580" s="1"/>
      <c r="B580" s="1"/>
      <c r="C580" s="1"/>
      <c r="D580" s="1"/>
      <c r="E580" s="1">
        <v>0.17264550000000023</v>
      </c>
      <c r="F580" s="1">
        <v>427.18119999999999</v>
      </c>
    </row>
    <row r="581" spans="1:6" x14ac:dyDescent="0.15">
      <c r="A581" s="1"/>
      <c r="B581" s="1"/>
      <c r="C581" s="1"/>
      <c r="D581" s="1"/>
      <c r="E581" s="1">
        <v>0.17350999999999983</v>
      </c>
      <c r="F581" s="1">
        <v>427.18119999999999</v>
      </c>
    </row>
    <row r="582" spans="1:6" x14ac:dyDescent="0.15">
      <c r="A582" s="1"/>
      <c r="B582" s="1"/>
      <c r="C582" s="1"/>
      <c r="D582" s="1"/>
      <c r="E582" s="1">
        <v>0.17427900000000029</v>
      </c>
      <c r="F582" s="1">
        <v>427.18119999999999</v>
      </c>
    </row>
    <row r="583" spans="1:6" x14ac:dyDescent="0.15">
      <c r="A583" s="1"/>
      <c r="B583" s="1"/>
      <c r="C583" s="1"/>
      <c r="D583" s="1"/>
      <c r="E583" s="1">
        <v>0.17488499999999974</v>
      </c>
      <c r="F583" s="1">
        <v>427.18119999999999</v>
      </c>
    </row>
    <row r="584" spans="1:6" x14ac:dyDescent="0.15">
      <c r="A584" s="1"/>
      <c r="B584" s="1"/>
      <c r="C584" s="1"/>
      <c r="D584" s="1"/>
      <c r="E584" s="1">
        <v>0.1757080000000002</v>
      </c>
      <c r="F584" s="1">
        <v>427.18119999999999</v>
      </c>
    </row>
    <row r="585" spans="1:6" x14ac:dyDescent="0.15">
      <c r="A585" s="1"/>
      <c r="B585" s="1"/>
      <c r="C585" s="1"/>
      <c r="D585" s="1"/>
      <c r="E585" s="1">
        <v>0.17651299999999992</v>
      </c>
      <c r="F585" s="1">
        <v>427.18119999999999</v>
      </c>
    </row>
    <row r="586" spans="1:6" x14ac:dyDescent="0.15">
      <c r="A586" s="1"/>
      <c r="B586" s="1"/>
      <c r="C586" s="1"/>
      <c r="D586" s="1"/>
      <c r="E586" s="1">
        <v>0.17690600000000023</v>
      </c>
      <c r="F586" s="1">
        <v>427.18119999999999</v>
      </c>
    </row>
    <row r="587" spans="1:6" x14ac:dyDescent="0.15">
      <c r="A587" s="1"/>
      <c r="B587" s="1"/>
      <c r="C587" s="1"/>
      <c r="D587" s="1"/>
      <c r="E587" s="1">
        <v>0.17763250000000008</v>
      </c>
      <c r="F587" s="1">
        <v>427.18119999999999</v>
      </c>
    </row>
    <row r="588" spans="1:6" x14ac:dyDescent="0.15">
      <c r="A588" s="1"/>
      <c r="B588" s="1"/>
      <c r="C588" s="1"/>
      <c r="D588" s="1"/>
      <c r="E588" s="1">
        <v>0.17843049999999971</v>
      </c>
      <c r="F588" s="1">
        <v>427.18119999999999</v>
      </c>
    </row>
    <row r="589" spans="1:6" x14ac:dyDescent="0.15">
      <c r="A589" s="1"/>
      <c r="B589" s="1"/>
      <c r="C589" s="1"/>
      <c r="D589" s="1"/>
      <c r="E589" s="1">
        <v>0.17948900000000023</v>
      </c>
      <c r="F589" s="1">
        <v>427.18119999999999</v>
      </c>
    </row>
    <row r="590" spans="1:6" x14ac:dyDescent="0.15">
      <c r="A590" s="1"/>
      <c r="B590" s="1"/>
      <c r="C590" s="1"/>
      <c r="D590" s="1"/>
      <c r="E590" s="1">
        <v>0.17999149999999986</v>
      </c>
      <c r="F590" s="1">
        <v>427.18119999999999</v>
      </c>
    </row>
    <row r="591" spans="1:6" x14ac:dyDescent="0.15">
      <c r="A591" s="1"/>
      <c r="B591" s="1"/>
      <c r="C591" s="1"/>
      <c r="D591" s="1"/>
      <c r="E591" s="1">
        <v>0.18087550000000041</v>
      </c>
      <c r="F591" s="1">
        <v>427.18119999999999</v>
      </c>
    </row>
    <row r="592" spans="1:6" x14ac:dyDescent="0.15">
      <c r="A592" s="1"/>
      <c r="B592" s="1"/>
      <c r="C592" s="1"/>
      <c r="D592" s="1"/>
      <c r="E592" s="1">
        <v>0.18170549999999963</v>
      </c>
      <c r="F592" s="1">
        <v>427.18119999999999</v>
      </c>
    </row>
    <row r="593" spans="1:6" x14ac:dyDescent="0.15">
      <c r="A593" s="1"/>
      <c r="B593" s="1"/>
      <c r="C593" s="1"/>
      <c r="D593" s="1"/>
      <c r="E593" s="1">
        <v>0.18282899999999991</v>
      </c>
      <c r="F593" s="1">
        <v>427.18119999999999</v>
      </c>
    </row>
    <row r="594" spans="1:6" x14ac:dyDescent="0.15">
      <c r="A594" s="1"/>
      <c r="B594" s="1"/>
      <c r="C594" s="1"/>
      <c r="D594" s="1"/>
      <c r="E594" s="1">
        <v>0.18382699999999996</v>
      </c>
      <c r="F594" s="1">
        <v>427.18119999999999</v>
      </c>
    </row>
    <row r="595" spans="1:6" x14ac:dyDescent="0.15">
      <c r="A595" s="1"/>
      <c r="B595" s="1"/>
      <c r="C595" s="1"/>
      <c r="D595" s="1"/>
      <c r="E595" s="1">
        <v>0.18469450000000043</v>
      </c>
      <c r="F595" s="1">
        <v>427.18119999999999</v>
      </c>
    </row>
    <row r="596" spans="1:6" x14ac:dyDescent="0.15">
      <c r="A596" s="1"/>
      <c r="B596" s="1"/>
      <c r="C596" s="1"/>
      <c r="D596" s="1"/>
      <c r="E596" s="1">
        <v>0.18558150000000007</v>
      </c>
      <c r="F596" s="1">
        <v>427.18119999999999</v>
      </c>
    </row>
    <row r="597" spans="1:6" x14ac:dyDescent="0.15">
      <c r="A597" s="1"/>
      <c r="B597" s="1"/>
      <c r="C597" s="1"/>
      <c r="D597" s="1"/>
      <c r="E597" s="1">
        <v>0.18666950000000027</v>
      </c>
      <c r="F597" s="1">
        <v>427.18119999999999</v>
      </c>
    </row>
    <row r="598" spans="1:6" x14ac:dyDescent="0.15">
      <c r="A598" s="1"/>
      <c r="B598" s="1"/>
      <c r="C598" s="1"/>
      <c r="D598" s="1"/>
      <c r="E598" s="1">
        <v>0.18809000000000031</v>
      </c>
      <c r="F598" s="1">
        <v>427.18119999999999</v>
      </c>
    </row>
    <row r="599" spans="1:6" x14ac:dyDescent="0.15">
      <c r="A599" s="1"/>
      <c r="B599" s="1"/>
      <c r="C599" s="1"/>
      <c r="D599" s="1"/>
      <c r="E599" s="1">
        <v>0.18911999999999995</v>
      </c>
      <c r="F599" s="1">
        <v>427.18119999999999</v>
      </c>
    </row>
    <row r="600" spans="1:6" x14ac:dyDescent="0.15">
      <c r="A600" s="1"/>
      <c r="B600" s="1"/>
      <c r="C600" s="1"/>
      <c r="D600" s="1"/>
      <c r="E600" s="1">
        <v>0.19050650000000013</v>
      </c>
      <c r="F600" s="1">
        <v>427.18119999999999</v>
      </c>
    </row>
    <row r="601" spans="1:6" x14ac:dyDescent="0.15">
      <c r="A601" s="1"/>
      <c r="B601" s="1"/>
      <c r="C601" s="1"/>
      <c r="D601" s="1"/>
      <c r="E601" s="1">
        <v>0.190604</v>
      </c>
      <c r="F601" s="1">
        <v>427.18119999999999</v>
      </c>
    </row>
    <row r="602" spans="1:6" x14ac:dyDescent="0.15">
      <c r="A602" s="1"/>
      <c r="B602" s="1"/>
      <c r="C602" s="1"/>
      <c r="D602" s="1"/>
      <c r="E602" s="1">
        <v>0.19094049999999996</v>
      </c>
      <c r="F602" s="1">
        <v>427.18119999999999</v>
      </c>
    </row>
    <row r="603" spans="1:6" x14ac:dyDescent="0.15">
      <c r="A603" s="1"/>
      <c r="B603" s="1"/>
      <c r="C603" s="1"/>
      <c r="D603" s="1"/>
      <c r="E603" s="1">
        <v>0.19123600000000041</v>
      </c>
      <c r="F603" s="1">
        <v>427.18119999999999</v>
      </c>
    </row>
    <row r="604" spans="1:6" x14ac:dyDescent="0.15">
      <c r="A604" s="1"/>
      <c r="B604" s="1"/>
      <c r="C604" s="1"/>
      <c r="D604" s="1"/>
      <c r="E604" s="1">
        <v>0.1916070000000003</v>
      </c>
      <c r="F604" s="1">
        <v>427.18119999999999</v>
      </c>
    </row>
    <row r="605" spans="1:6" x14ac:dyDescent="0.15">
      <c r="A605" s="1"/>
      <c r="B605" s="1"/>
      <c r="C605" s="1"/>
      <c r="D605" s="1"/>
      <c r="E605" s="1">
        <v>0.19184649999999959</v>
      </c>
      <c r="F605" s="1">
        <v>427.18119999999999</v>
      </c>
    </row>
    <row r="606" spans="1:6" x14ac:dyDescent="0.15">
      <c r="A606" s="1"/>
      <c r="B606" s="1"/>
      <c r="C606" s="1"/>
      <c r="D606" s="1"/>
      <c r="E606" s="1">
        <v>0.19182799999999922</v>
      </c>
      <c r="F606" s="1">
        <v>427.18119999999999</v>
      </c>
    </row>
    <row r="607" spans="1:6" x14ac:dyDescent="0.15">
      <c r="A607" s="1"/>
      <c r="B607" s="1"/>
      <c r="C607" s="1"/>
      <c r="D607" s="1"/>
      <c r="E607" s="1">
        <v>0.19193600000000011</v>
      </c>
      <c r="F607" s="1">
        <v>427.18119999999999</v>
      </c>
    </row>
    <row r="608" spans="1:6" x14ac:dyDescent="0.15">
      <c r="A608" s="1"/>
      <c r="B608" s="1"/>
      <c r="C608" s="1"/>
      <c r="D608" s="1"/>
      <c r="E608" s="1">
        <v>0.19292150000000019</v>
      </c>
      <c r="F608" s="1">
        <v>427.18119999999999</v>
      </c>
    </row>
    <row r="609" spans="1:6" x14ac:dyDescent="0.15">
      <c r="A609" s="1"/>
      <c r="B609" s="1"/>
      <c r="C609" s="1"/>
      <c r="D609" s="1"/>
      <c r="E609" s="1">
        <v>0.19329550000000006</v>
      </c>
      <c r="F609" s="1">
        <v>427.18119999999999</v>
      </c>
    </row>
    <row r="610" spans="1:6" x14ac:dyDescent="0.15">
      <c r="A610" s="1"/>
      <c r="B610" s="1"/>
      <c r="C610" s="1"/>
      <c r="D610" s="1"/>
      <c r="E610" s="1">
        <v>0.19348749999999981</v>
      </c>
      <c r="F610" s="1">
        <v>427.18119999999999</v>
      </c>
    </row>
    <row r="611" spans="1:6" x14ac:dyDescent="0.15">
      <c r="A611" s="1"/>
      <c r="B611" s="1"/>
      <c r="C611" s="1"/>
      <c r="D611" s="1"/>
      <c r="E611" s="1">
        <v>0.19388099999999975</v>
      </c>
      <c r="F611" s="1">
        <v>427.18119999999999</v>
      </c>
    </row>
    <row r="612" spans="1:6" x14ac:dyDescent="0.15">
      <c r="A612" s="1"/>
      <c r="B612" s="1"/>
      <c r="C612" s="1"/>
      <c r="D612" s="1"/>
      <c r="E612" s="1">
        <v>0.19404099999999991</v>
      </c>
      <c r="F612" s="1">
        <v>427.18119999999999</v>
      </c>
    </row>
    <row r="613" spans="1:6" x14ac:dyDescent="0.15">
      <c r="A613" s="1"/>
      <c r="B613" s="1"/>
      <c r="C613" s="1"/>
      <c r="D613" s="1"/>
      <c r="E613" s="1">
        <v>0.19456899999999999</v>
      </c>
      <c r="F613" s="1">
        <v>427.18119999999999</v>
      </c>
    </row>
    <row r="614" spans="1:6" x14ac:dyDescent="0.15">
      <c r="A614" s="1"/>
      <c r="B614" s="1"/>
      <c r="C614" s="1"/>
      <c r="D614" s="1"/>
      <c r="E614" s="1">
        <v>0.19445649999999981</v>
      </c>
      <c r="F614" s="1">
        <v>427.18119999999999</v>
      </c>
    </row>
    <row r="615" spans="1:6" x14ac:dyDescent="0.15">
      <c r="A615" s="1"/>
      <c r="B615" s="1"/>
      <c r="C615" s="1"/>
      <c r="D615" s="1"/>
      <c r="E615" s="1">
        <v>0.19499650000000024</v>
      </c>
      <c r="F615" s="1">
        <v>427.18119999999999</v>
      </c>
    </row>
    <row r="616" spans="1:6" x14ac:dyDescent="0.15">
      <c r="A616" s="1"/>
      <c r="B616" s="1"/>
      <c r="C616" s="1"/>
      <c r="D616" s="1"/>
      <c r="E616" s="1">
        <v>0.19527550000000016</v>
      </c>
      <c r="F616" s="1">
        <v>427.18119999999999</v>
      </c>
    </row>
    <row r="617" spans="1:6" x14ac:dyDescent="0.15">
      <c r="A617" s="1"/>
      <c r="B617" s="1"/>
      <c r="C617" s="1"/>
      <c r="D617" s="1"/>
      <c r="E617" s="1">
        <v>0.19583299999999992</v>
      </c>
      <c r="F617" s="1">
        <v>427.18119999999999</v>
      </c>
    </row>
    <row r="618" spans="1:6" x14ac:dyDescent="0.15">
      <c r="A618" s="1"/>
      <c r="B618" s="1"/>
      <c r="C618" s="1"/>
      <c r="D618" s="1"/>
      <c r="E618" s="1">
        <v>0.19608449999999955</v>
      </c>
      <c r="F618" s="1">
        <v>427.18119999999999</v>
      </c>
    </row>
    <row r="619" spans="1:6" x14ac:dyDescent="0.15">
      <c r="A619" s="1"/>
      <c r="B619" s="1"/>
      <c r="C619" s="1"/>
      <c r="D619" s="1"/>
      <c r="E619" s="1">
        <v>0.19626549999999998</v>
      </c>
      <c r="F619" s="1">
        <v>427.18119999999999</v>
      </c>
    </row>
    <row r="620" spans="1:6" x14ac:dyDescent="0.15">
      <c r="A620" s="1"/>
      <c r="B620" s="1"/>
      <c r="C620" s="1"/>
      <c r="D620" s="1"/>
      <c r="E620" s="1">
        <v>0.19653849999999995</v>
      </c>
      <c r="F620" s="1">
        <v>427.18119999999999</v>
      </c>
    </row>
    <row r="621" spans="1:6" x14ac:dyDescent="0.15">
      <c r="A621" s="1"/>
      <c r="B621" s="1"/>
      <c r="C621" s="1"/>
      <c r="D621" s="1"/>
      <c r="E621" s="1">
        <v>0.19721749999999982</v>
      </c>
      <c r="F621" s="1">
        <v>427.18119999999999</v>
      </c>
    </row>
    <row r="622" spans="1:6" x14ac:dyDescent="0.15">
      <c r="A622" s="1"/>
      <c r="B622" s="1"/>
      <c r="C622" s="1"/>
      <c r="D622" s="1"/>
      <c r="E622" s="1">
        <v>0.19762300000000055</v>
      </c>
      <c r="F622" s="1">
        <v>427.18119999999999</v>
      </c>
    </row>
    <row r="623" spans="1:6" x14ac:dyDescent="0.15">
      <c r="A623" s="1"/>
      <c r="B623" s="1"/>
      <c r="C623" s="1"/>
      <c r="D623" s="1"/>
      <c r="E623" s="1">
        <v>0.19784600000000019</v>
      </c>
      <c r="F623" s="1">
        <v>427.18119999999999</v>
      </c>
    </row>
    <row r="624" spans="1:6" x14ac:dyDescent="0.15">
      <c r="A624" s="1"/>
      <c r="B624" s="1"/>
      <c r="C624" s="1"/>
      <c r="D624" s="1"/>
      <c r="E624" s="1">
        <v>0.1988379999999994</v>
      </c>
      <c r="F624" s="1">
        <v>427.18119999999999</v>
      </c>
    </row>
    <row r="625" spans="1:6" x14ac:dyDescent="0.15">
      <c r="A625" s="1"/>
      <c r="B625" s="1"/>
      <c r="C625" s="1"/>
      <c r="D625" s="1"/>
      <c r="E625" s="1">
        <v>0.19930950000000047</v>
      </c>
      <c r="F625" s="1">
        <v>427.18119999999999</v>
      </c>
    </row>
    <row r="626" spans="1:6" x14ac:dyDescent="0.15">
      <c r="A626" s="1"/>
      <c r="B626" s="1"/>
      <c r="C626" s="1"/>
      <c r="D626" s="1"/>
      <c r="E626" s="1">
        <v>0.20021099999999992</v>
      </c>
      <c r="F626" s="1">
        <v>427.18119999999999</v>
      </c>
    </row>
    <row r="627" spans="1:6" x14ac:dyDescent="0.15">
      <c r="A627" s="1"/>
      <c r="B627" s="1"/>
      <c r="C627" s="1"/>
      <c r="D627" s="1"/>
      <c r="E627" s="1">
        <v>0.20097200000000015</v>
      </c>
      <c r="F627" s="1">
        <v>427.18119999999999</v>
      </c>
    </row>
    <row r="628" spans="1:6" x14ac:dyDescent="0.15">
      <c r="A628" s="1"/>
      <c r="B628" s="1"/>
      <c r="C628" s="1"/>
      <c r="D628" s="1"/>
      <c r="E628" s="1">
        <v>0.20124749999999958</v>
      </c>
      <c r="F628" s="1">
        <v>427.18119999999999</v>
      </c>
    </row>
    <row r="629" spans="1:6" x14ac:dyDescent="0.15">
      <c r="A629" s="1"/>
      <c r="B629" s="1"/>
      <c r="C629" s="1"/>
      <c r="D629" s="1"/>
      <c r="E629" s="1">
        <v>0.20164349999999986</v>
      </c>
      <c r="F629" s="1">
        <v>427.18119999999999</v>
      </c>
    </row>
    <row r="630" spans="1:6" x14ac:dyDescent="0.15">
      <c r="A630" s="1"/>
      <c r="B630" s="1"/>
      <c r="C630" s="1"/>
      <c r="D630" s="1"/>
      <c r="E630" s="1">
        <v>0.20228700000000011</v>
      </c>
      <c r="F630" s="1">
        <v>427.18119999999999</v>
      </c>
    </row>
    <row r="631" spans="1:6" x14ac:dyDescent="0.15">
      <c r="A631" s="1"/>
      <c r="B631" s="1"/>
      <c r="C631" s="1"/>
      <c r="D631" s="1"/>
      <c r="E631" s="1">
        <v>0.20264599999999966</v>
      </c>
      <c r="F631" s="1">
        <v>427.18119999999999</v>
      </c>
    </row>
    <row r="632" spans="1:6" x14ac:dyDescent="0.15">
      <c r="A632" s="1"/>
      <c r="B632" s="1"/>
      <c r="C632" s="1"/>
      <c r="D632" s="1"/>
      <c r="E632" s="1">
        <v>0.20305700000000027</v>
      </c>
      <c r="F632" s="1">
        <v>427.18119999999999</v>
      </c>
    </row>
    <row r="633" spans="1:6" x14ac:dyDescent="0.15">
      <c r="A633" s="1"/>
      <c r="B633" s="1"/>
      <c r="C633" s="1"/>
      <c r="D633" s="1"/>
      <c r="E633" s="1">
        <v>0.20356999999999958</v>
      </c>
      <c r="F633" s="1">
        <v>427.18119999999999</v>
      </c>
    </row>
    <row r="634" spans="1:6" x14ac:dyDescent="0.15">
      <c r="A634" s="1"/>
      <c r="B634" s="1"/>
      <c r="C634" s="1"/>
      <c r="D634" s="1"/>
      <c r="E634" s="1">
        <v>0.20395850000000015</v>
      </c>
      <c r="F634" s="1">
        <v>427.18119999999999</v>
      </c>
    </row>
    <row r="635" spans="1:6" x14ac:dyDescent="0.15">
      <c r="A635" s="1"/>
      <c r="B635" s="1"/>
      <c r="C635" s="1"/>
      <c r="D635" s="1"/>
      <c r="E635" s="1">
        <v>0.20503450000000001</v>
      </c>
      <c r="F635" s="1">
        <v>427.18119999999999</v>
      </c>
    </row>
    <row r="636" spans="1:6" x14ac:dyDescent="0.15">
      <c r="A636" s="1"/>
      <c r="B636" s="1"/>
      <c r="C636" s="1"/>
      <c r="D636" s="1"/>
      <c r="E636" s="1">
        <v>0.20604749999999994</v>
      </c>
      <c r="F636" s="1">
        <v>427.18119999999999</v>
      </c>
    </row>
    <row r="637" spans="1:6" x14ac:dyDescent="0.15">
      <c r="A637" s="1"/>
      <c r="B637" s="1"/>
      <c r="C637" s="1"/>
      <c r="D637" s="1"/>
      <c r="E637" s="1">
        <v>0.20730999999999966</v>
      </c>
      <c r="F637" s="1">
        <v>427.18119999999999</v>
      </c>
    </row>
    <row r="638" spans="1:6" x14ac:dyDescent="0.15">
      <c r="A638" s="1"/>
      <c r="B638" s="1"/>
      <c r="C638" s="1"/>
      <c r="D638" s="1"/>
      <c r="E638" s="1">
        <v>0.20903900000000064</v>
      </c>
      <c r="F638" s="1">
        <v>427.18119999999999</v>
      </c>
    </row>
    <row r="639" spans="1:6" x14ac:dyDescent="0.15">
      <c r="A639" s="1"/>
      <c r="B639" s="1"/>
      <c r="C639" s="1"/>
      <c r="D639" s="1"/>
      <c r="E639" s="1">
        <v>0.21071499999999999</v>
      </c>
      <c r="F639" s="1">
        <v>427.18119999999999</v>
      </c>
    </row>
    <row r="640" spans="1:6" x14ac:dyDescent="0.15">
      <c r="A640" s="1"/>
      <c r="B640" s="1"/>
      <c r="C640" s="1"/>
      <c r="D640" s="1"/>
      <c r="E640" s="1">
        <v>0.21251299999999995</v>
      </c>
      <c r="F640" s="1">
        <v>427.18119999999999</v>
      </c>
    </row>
    <row r="641" spans="1:6" x14ac:dyDescent="0.15">
      <c r="A641" s="1"/>
      <c r="B641" s="1"/>
      <c r="C641" s="1"/>
      <c r="D641" s="1"/>
      <c r="E641" s="1">
        <v>0.21489450000000021</v>
      </c>
      <c r="F641" s="1">
        <v>427.18119999999999</v>
      </c>
    </row>
    <row r="642" spans="1:6" x14ac:dyDescent="0.15">
      <c r="A642" s="1"/>
      <c r="B642" s="1"/>
      <c r="C642" s="1"/>
      <c r="D642" s="1"/>
      <c r="E642" s="1">
        <v>0.21696399999999949</v>
      </c>
      <c r="F642" s="1">
        <v>427.18119999999999</v>
      </c>
    </row>
    <row r="643" spans="1:6" x14ac:dyDescent="0.15">
      <c r="A643" s="1"/>
      <c r="B643" s="1"/>
      <c r="C643" s="1"/>
      <c r="D643" s="1"/>
      <c r="E643" s="1">
        <v>0.21962200000000021</v>
      </c>
      <c r="F643" s="1">
        <v>427.18119999999999</v>
      </c>
    </row>
    <row r="644" spans="1:6" x14ac:dyDescent="0.15">
      <c r="A644" s="1"/>
      <c r="B644" s="1"/>
      <c r="C644" s="1"/>
      <c r="D644" s="1"/>
      <c r="E644" s="1">
        <v>0.22209150000000033</v>
      </c>
      <c r="F644" s="1">
        <v>427.18119999999999</v>
      </c>
    </row>
    <row r="645" spans="1:6" x14ac:dyDescent="0.15">
      <c r="A645" s="1"/>
      <c r="B645" s="1"/>
      <c r="C645" s="1"/>
      <c r="D645" s="1"/>
      <c r="E645" s="1">
        <v>0.22466199999999992</v>
      </c>
      <c r="F645" s="1">
        <v>427.18119999999999</v>
      </c>
    </row>
    <row r="646" spans="1:6" x14ac:dyDescent="0.15">
      <c r="A646" s="1"/>
      <c r="B646" s="1"/>
      <c r="C646" s="1"/>
      <c r="D646" s="1"/>
      <c r="E646" s="1">
        <v>0.22704799999999947</v>
      </c>
      <c r="F646" s="1">
        <v>427.18119999999999</v>
      </c>
    </row>
    <row r="647" spans="1:6" x14ac:dyDescent="0.15">
      <c r="A647" s="1"/>
      <c r="B647" s="1"/>
      <c r="C647" s="1"/>
      <c r="D647" s="1"/>
      <c r="E647" s="1">
        <v>0.22977900000000018</v>
      </c>
      <c r="F647" s="1">
        <v>427.18119999999999</v>
      </c>
    </row>
    <row r="648" spans="1:6" x14ac:dyDescent="0.15">
      <c r="A648" s="1"/>
      <c r="B648" s="1"/>
      <c r="C648" s="1"/>
      <c r="D648" s="1"/>
      <c r="E648" s="1">
        <v>0.23211199999999943</v>
      </c>
      <c r="F648" s="1">
        <v>427.18119999999999</v>
      </c>
    </row>
    <row r="649" spans="1:6" x14ac:dyDescent="0.15">
      <c r="A649" s="1"/>
      <c r="B649" s="1"/>
      <c r="C649" s="1"/>
      <c r="D649" s="1"/>
      <c r="E649" s="1">
        <v>0.23438049999999988</v>
      </c>
      <c r="F649" s="1">
        <v>427.18119999999999</v>
      </c>
    </row>
    <row r="650" spans="1:6" x14ac:dyDescent="0.15">
      <c r="A650" s="1"/>
      <c r="B650" s="1"/>
      <c r="C650" s="1"/>
      <c r="D650" s="1"/>
      <c r="E650" s="1">
        <v>0.23626949999999969</v>
      </c>
      <c r="F650" s="1">
        <v>427.18119999999999</v>
      </c>
    </row>
    <row r="651" spans="1:6" x14ac:dyDescent="0.15">
      <c r="A651" s="1"/>
      <c r="B651" s="1"/>
      <c r="C651" s="1"/>
      <c r="D651" s="1"/>
      <c r="E651" s="1">
        <v>0.23781600000000003</v>
      </c>
      <c r="F651" s="1">
        <v>427.18119999999999</v>
      </c>
    </row>
    <row r="652" spans="1:6" x14ac:dyDescent="0.15">
      <c r="A652" s="1"/>
      <c r="B652" s="1"/>
      <c r="C652" s="1"/>
      <c r="D652" s="1"/>
      <c r="E652" s="1">
        <v>0.23974049999999991</v>
      </c>
      <c r="F652" s="1">
        <v>427.18119999999999</v>
      </c>
    </row>
    <row r="653" spans="1:6" x14ac:dyDescent="0.15">
      <c r="A653" s="1"/>
      <c r="B653" s="1"/>
      <c r="C653" s="1"/>
      <c r="D653" s="1"/>
      <c r="E653" s="1">
        <v>0.24140149999999938</v>
      </c>
      <c r="F653" s="1">
        <v>427.18119999999999</v>
      </c>
    </row>
    <row r="654" spans="1:6" x14ac:dyDescent="0.15">
      <c r="A654" s="1"/>
      <c r="B654" s="1"/>
      <c r="C654" s="1"/>
      <c r="D654" s="1"/>
      <c r="E654" s="1">
        <v>0.24272099999999996</v>
      </c>
      <c r="F654" s="1">
        <v>427.18119999999999</v>
      </c>
    </row>
    <row r="655" spans="1:6" x14ac:dyDescent="0.15">
      <c r="A655" s="1"/>
      <c r="B655" s="1"/>
      <c r="C655" s="1"/>
      <c r="D655" s="1"/>
      <c r="E655" s="1">
        <v>0.24410149999999975</v>
      </c>
      <c r="F655" s="1">
        <v>427.18119999999999</v>
      </c>
    </row>
    <row r="656" spans="1:6" x14ac:dyDescent="0.15">
      <c r="A656" s="1"/>
      <c r="B656" s="1"/>
      <c r="C656" s="1"/>
      <c r="D656" s="1"/>
      <c r="E656" s="1">
        <v>0.24544750000000004</v>
      </c>
      <c r="F656" s="1">
        <v>427.18119999999999</v>
      </c>
    </row>
    <row r="657" spans="1:6" x14ac:dyDescent="0.15">
      <c r="A657" s="1"/>
      <c r="B657" s="1"/>
      <c r="C657" s="1"/>
      <c r="D657" s="1"/>
      <c r="E657" s="1">
        <v>0.24705399999999988</v>
      </c>
      <c r="F657" s="1">
        <v>427.18119999999999</v>
      </c>
    </row>
    <row r="658" spans="1:6" x14ac:dyDescent="0.15">
      <c r="A658" s="1"/>
      <c r="B658" s="1"/>
      <c r="C658" s="1"/>
      <c r="D658" s="1"/>
      <c r="E658" s="1">
        <v>0.24824149999999978</v>
      </c>
      <c r="F658" s="1">
        <v>427.18119999999999</v>
      </c>
    </row>
    <row r="659" spans="1:6" x14ac:dyDescent="0.15">
      <c r="A659" s="1"/>
      <c r="B659" s="1"/>
      <c r="C659" s="1"/>
      <c r="D659" s="1"/>
      <c r="E659" s="1">
        <v>0.24977149999999959</v>
      </c>
      <c r="F659" s="1">
        <v>427.18119999999999</v>
      </c>
    </row>
    <row r="660" spans="1:6" x14ac:dyDescent="0.15">
      <c r="A660" s="1"/>
      <c r="B660" s="1"/>
      <c r="C660" s="1"/>
      <c r="D660" s="1"/>
      <c r="E660" s="1">
        <v>0.25104250000000006</v>
      </c>
      <c r="F660" s="1">
        <v>427.18119999999999</v>
      </c>
    </row>
    <row r="661" spans="1:6" x14ac:dyDescent="0.15">
      <c r="A661" s="1"/>
      <c r="B661" s="1"/>
      <c r="C661" s="1"/>
      <c r="D661" s="1"/>
      <c r="E661" s="1">
        <v>0.25225200000000036</v>
      </c>
      <c r="F661" s="1">
        <v>427.18119999999999</v>
      </c>
    </row>
    <row r="662" spans="1:6" x14ac:dyDescent="0.15">
      <c r="A662" s="1"/>
      <c r="B662" s="1"/>
      <c r="C662" s="1"/>
      <c r="D662" s="1"/>
      <c r="E662" s="1">
        <v>0.25342750000000036</v>
      </c>
      <c r="F662" s="1">
        <v>427.18119999999999</v>
      </c>
    </row>
    <row r="663" spans="1:6" x14ac:dyDescent="0.15">
      <c r="A663" s="1"/>
      <c r="B663" s="1"/>
      <c r="C663" s="1"/>
      <c r="D663" s="1"/>
      <c r="E663" s="1">
        <v>0.25409449999999989</v>
      </c>
      <c r="F663" s="1">
        <v>427.18119999999999</v>
      </c>
    </row>
    <row r="664" spans="1:6" x14ac:dyDescent="0.15">
      <c r="A664" s="1"/>
      <c r="B664" s="1"/>
      <c r="C664" s="1"/>
      <c r="D664" s="1"/>
      <c r="E664" s="1">
        <v>0.25514450000000011</v>
      </c>
      <c r="F664" s="1">
        <v>427.18119999999999</v>
      </c>
    </row>
    <row r="665" spans="1:6" x14ac:dyDescent="0.15">
      <c r="A665" s="1"/>
      <c r="B665" s="1"/>
      <c r="C665" s="1"/>
      <c r="D665" s="1"/>
      <c r="E665" s="1">
        <v>0.25612750000000029</v>
      </c>
      <c r="F665" s="1">
        <v>427.18119999999999</v>
      </c>
    </row>
    <row r="666" spans="1:6" x14ac:dyDescent="0.15">
      <c r="A666" s="1"/>
      <c r="B666" s="1"/>
      <c r="C666" s="1"/>
      <c r="D666" s="1"/>
      <c r="E666" s="1">
        <v>0.25718349999999957</v>
      </c>
      <c r="F666" s="1">
        <v>427.18119999999999</v>
      </c>
    </row>
    <row r="667" spans="1:6" x14ac:dyDescent="0.15">
      <c r="A667" s="1"/>
      <c r="B667" s="1"/>
      <c r="C667" s="1"/>
      <c r="D667" s="1"/>
      <c r="E667" s="1">
        <v>0.25771499999999969</v>
      </c>
      <c r="F667" s="1">
        <v>427.18119999999999</v>
      </c>
    </row>
    <row r="668" spans="1:6" x14ac:dyDescent="0.15">
      <c r="A668" s="1"/>
      <c r="B668" s="1"/>
      <c r="C668" s="1"/>
      <c r="D668" s="1"/>
      <c r="E668" s="1">
        <v>0.25868250000000037</v>
      </c>
      <c r="F668" s="1">
        <v>427.18119999999999</v>
      </c>
    </row>
    <row r="669" spans="1:6" x14ac:dyDescent="0.15">
      <c r="A669" s="1"/>
      <c r="B669" s="1"/>
      <c r="C669" s="1"/>
      <c r="D669" s="1"/>
      <c r="E669" s="1">
        <v>0.25977849999999991</v>
      </c>
      <c r="F669" s="1">
        <v>427.18119999999999</v>
      </c>
    </row>
    <row r="670" spans="1:6" x14ac:dyDescent="0.15">
      <c r="A670" s="1"/>
      <c r="B670" s="1"/>
      <c r="C670" s="1"/>
      <c r="D670" s="1"/>
      <c r="E670" s="1">
        <v>0.26063599999999942</v>
      </c>
      <c r="F670" s="1">
        <v>427.18119999999999</v>
      </c>
    </row>
    <row r="671" spans="1:6" x14ac:dyDescent="0.15">
      <c r="A671" s="1"/>
      <c r="B671" s="1"/>
      <c r="C671" s="1"/>
      <c r="D671" s="1"/>
      <c r="E671" s="1">
        <v>0.26154899999999959</v>
      </c>
      <c r="F671" s="1">
        <v>427.18119999999999</v>
      </c>
    </row>
    <row r="672" spans="1:6" x14ac:dyDescent="0.15">
      <c r="A672" s="1"/>
      <c r="B672" s="1"/>
      <c r="C672" s="1"/>
      <c r="D672" s="1"/>
      <c r="E672" s="1">
        <v>0.26297750000000031</v>
      </c>
      <c r="F672" s="1">
        <v>427.18119999999999</v>
      </c>
    </row>
    <row r="673" spans="1:6" x14ac:dyDescent="0.15">
      <c r="A673" s="1"/>
      <c r="B673" s="1"/>
      <c r="C673" s="1"/>
      <c r="D673" s="1"/>
      <c r="E673" s="1">
        <v>0.26437050000000006</v>
      </c>
      <c r="F673" s="1">
        <v>427.18119999999999</v>
      </c>
    </row>
    <row r="674" spans="1:6" x14ac:dyDescent="0.15">
      <c r="A674" s="1"/>
      <c r="B674" s="1"/>
      <c r="C674" s="1"/>
      <c r="D674" s="1"/>
      <c r="E674" s="1">
        <v>0.2656814999999999</v>
      </c>
      <c r="F674" s="1">
        <v>427.18119999999999</v>
      </c>
    </row>
    <row r="675" spans="1:6" x14ac:dyDescent="0.15">
      <c r="A675" s="1"/>
      <c r="B675" s="1"/>
      <c r="C675" s="1"/>
      <c r="D675" s="1"/>
      <c r="E675" s="1">
        <v>0.26696600000000048</v>
      </c>
      <c r="F675" s="1">
        <v>427.18119999999999</v>
      </c>
    </row>
    <row r="676" spans="1:6" x14ac:dyDescent="0.15">
      <c r="A676" s="1"/>
      <c r="B676" s="1"/>
      <c r="C676" s="1"/>
      <c r="D676" s="1"/>
      <c r="E676" s="1">
        <v>0.2682910000000005</v>
      </c>
      <c r="F676" s="1">
        <v>427.18119999999999</v>
      </c>
    </row>
    <row r="677" spans="1:6" x14ac:dyDescent="0.15">
      <c r="A677" s="1"/>
      <c r="B677" s="1"/>
      <c r="C677" s="1"/>
      <c r="D677" s="1"/>
      <c r="E677" s="1">
        <v>0.26951999999999998</v>
      </c>
      <c r="F677" s="1">
        <v>427.18119999999999</v>
      </c>
    </row>
    <row r="678" spans="1:6" x14ac:dyDescent="0.15">
      <c r="A678" s="1"/>
      <c r="B678" s="1"/>
      <c r="C678" s="1"/>
      <c r="D678" s="1"/>
      <c r="E678" s="1">
        <v>0.27066649999999992</v>
      </c>
      <c r="F678" s="1">
        <v>427.18119999999999</v>
      </c>
    </row>
    <row r="679" spans="1:6" x14ac:dyDescent="0.15">
      <c r="A679" s="1"/>
      <c r="B679" s="1"/>
      <c r="C679" s="1"/>
      <c r="D679" s="1"/>
      <c r="E679" s="1">
        <v>0.27157250000000044</v>
      </c>
      <c r="F679" s="1">
        <v>427.18119999999999</v>
      </c>
    </row>
    <row r="680" spans="1:6" x14ac:dyDescent="0.15">
      <c r="A680" s="9"/>
      <c r="B680" s="9"/>
      <c r="C680" s="9"/>
      <c r="D680" s="9"/>
      <c r="E680" s="1">
        <v>0.27268800000000049</v>
      </c>
      <c r="F680" s="1">
        <v>427.18119999999999</v>
      </c>
    </row>
    <row r="681" spans="1:6" x14ac:dyDescent="0.15">
      <c r="A681" s="9"/>
      <c r="B681" s="9"/>
      <c r="C681" s="9"/>
      <c r="D681" s="9"/>
      <c r="E681" s="1">
        <v>0.27369300000000019</v>
      </c>
      <c r="F681" s="1">
        <v>427.18119999999999</v>
      </c>
    </row>
    <row r="682" spans="1:6" x14ac:dyDescent="0.15">
      <c r="A682" s="9"/>
      <c r="B682" s="9"/>
      <c r="C682" s="9"/>
      <c r="D682" s="9"/>
      <c r="E682" s="1">
        <v>0.27496700000000018</v>
      </c>
      <c r="F682" s="1">
        <v>427.18119999999999</v>
      </c>
    </row>
    <row r="683" spans="1:6" x14ac:dyDescent="0.15">
      <c r="A683" s="9"/>
      <c r="B683" s="9"/>
      <c r="C683" s="9"/>
      <c r="D683" s="9"/>
      <c r="E683" s="1">
        <v>0.27683150000000012</v>
      </c>
      <c r="F683" s="1">
        <v>427.18119999999999</v>
      </c>
    </row>
    <row r="684" spans="1:6" x14ac:dyDescent="0.15">
      <c r="A684" s="9"/>
      <c r="B684" s="9"/>
      <c r="C684" s="9"/>
      <c r="D684" s="9"/>
      <c r="E684" s="1">
        <v>0.27852750000000004</v>
      </c>
      <c r="F684" s="1">
        <v>427.18119999999999</v>
      </c>
    </row>
    <row r="685" spans="1:6" x14ac:dyDescent="0.15">
      <c r="A685" s="9"/>
      <c r="B685" s="9"/>
      <c r="C685" s="9"/>
      <c r="D685" s="9"/>
      <c r="E685" s="1">
        <v>0.28061900000000017</v>
      </c>
      <c r="F685" s="1">
        <v>427.18119999999999</v>
      </c>
    </row>
    <row r="686" spans="1:6" x14ac:dyDescent="0.15">
      <c r="A686" s="9"/>
      <c r="B686" s="9"/>
      <c r="C686" s="9"/>
      <c r="D686" s="9"/>
      <c r="E686" s="1">
        <v>0.28151450000000011</v>
      </c>
      <c r="F686" s="1">
        <v>427.18119999999999</v>
      </c>
    </row>
    <row r="687" spans="1:6" x14ac:dyDescent="0.15">
      <c r="A687" s="9"/>
      <c r="B687" s="9"/>
      <c r="C687" s="9"/>
      <c r="D687" s="9"/>
      <c r="E687" s="1">
        <v>0.28152100000000013</v>
      </c>
      <c r="F687" s="1">
        <v>427.18119999999999</v>
      </c>
    </row>
    <row r="688" spans="1:6" x14ac:dyDescent="0.15">
      <c r="A688" s="9"/>
      <c r="B688" s="9"/>
      <c r="C688" s="9"/>
      <c r="D688" s="9"/>
      <c r="E688" s="1">
        <v>0.28172199999999981</v>
      </c>
      <c r="F688" s="1">
        <v>427.18119999999999</v>
      </c>
    </row>
    <row r="689" spans="1:6" x14ac:dyDescent="0.15">
      <c r="A689" s="9"/>
      <c r="B689" s="9"/>
      <c r="C689" s="9"/>
      <c r="D689" s="9"/>
      <c r="E689" s="1">
        <v>0.28175149999999993</v>
      </c>
      <c r="F689" s="1">
        <v>427.18119999999999</v>
      </c>
    </row>
    <row r="690" spans="1:6" x14ac:dyDescent="0.15">
      <c r="A690" s="9"/>
      <c r="B690" s="9"/>
      <c r="C690" s="9"/>
      <c r="D690" s="9"/>
      <c r="E690" s="1">
        <v>0.28250650000000022</v>
      </c>
      <c r="F690" s="1">
        <v>427.18119999999999</v>
      </c>
    </row>
    <row r="691" spans="1:6" x14ac:dyDescent="0.15">
      <c r="A691" s="9"/>
      <c r="B691" s="9"/>
      <c r="C691" s="9"/>
      <c r="D691" s="9"/>
      <c r="E691" s="1">
        <v>0.28311500000000001</v>
      </c>
      <c r="F691" s="1">
        <v>427.18119999999999</v>
      </c>
    </row>
    <row r="692" spans="1:6" x14ac:dyDescent="0.15">
      <c r="A692" s="9"/>
      <c r="B692" s="9"/>
      <c r="C692" s="9"/>
      <c r="D692" s="9"/>
      <c r="E692" s="1">
        <v>0.28352750000000038</v>
      </c>
      <c r="F692" s="1">
        <v>427.18119999999999</v>
      </c>
    </row>
    <row r="693" spans="1:6" x14ac:dyDescent="0.15">
      <c r="A693" s="1"/>
      <c r="B693" s="1"/>
      <c r="C693" s="1"/>
      <c r="D693" s="1"/>
      <c r="E693" s="1">
        <v>0.28422750000000008</v>
      </c>
      <c r="F693" s="1">
        <v>427.18119999999999</v>
      </c>
    </row>
    <row r="694" spans="1:6" x14ac:dyDescent="0.15">
      <c r="A694" s="1"/>
      <c r="B694" s="1"/>
      <c r="C694" s="1"/>
      <c r="D694" s="1"/>
      <c r="E694" s="1">
        <v>0.28515900000000016</v>
      </c>
      <c r="F694" s="1">
        <v>427.18119999999999</v>
      </c>
    </row>
    <row r="695" spans="1:6" x14ac:dyDescent="0.15">
      <c r="A695" s="1"/>
      <c r="B695" s="1"/>
      <c r="C695" s="1"/>
      <c r="D695" s="1"/>
      <c r="E695" s="1">
        <v>0.28640099999999968</v>
      </c>
      <c r="F695" s="1">
        <v>427.18119999999999</v>
      </c>
    </row>
    <row r="696" spans="1:6" x14ac:dyDescent="0.15">
      <c r="A696" s="1"/>
      <c r="B696" s="1"/>
      <c r="C696" s="1"/>
      <c r="D696" s="1"/>
      <c r="E696" s="1">
        <v>0.28766899999999973</v>
      </c>
      <c r="F696" s="1">
        <v>427.18119999999999</v>
      </c>
    </row>
    <row r="697" spans="1:6" x14ac:dyDescent="0.15">
      <c r="A697" s="1"/>
      <c r="B697" s="1"/>
      <c r="C697" s="1"/>
      <c r="D697" s="1"/>
      <c r="E697" s="1">
        <v>0.28928849999999962</v>
      </c>
      <c r="F697" s="1">
        <v>427.18119999999999</v>
      </c>
    </row>
    <row r="698" spans="1:6" x14ac:dyDescent="0.15">
      <c r="A698" s="1"/>
      <c r="B698" s="1"/>
      <c r="C698" s="1"/>
      <c r="D698" s="1"/>
      <c r="E698" s="1">
        <v>0.29053050000000002</v>
      </c>
      <c r="F698" s="1">
        <v>427.18119999999999</v>
      </c>
    </row>
    <row r="699" spans="1:6" x14ac:dyDescent="0.15">
      <c r="A699" s="1"/>
      <c r="B699" s="1"/>
      <c r="C699" s="1"/>
      <c r="D699" s="1"/>
      <c r="E699" s="1">
        <v>0.29282150000000007</v>
      </c>
      <c r="F699" s="1">
        <v>427.18119999999999</v>
      </c>
    </row>
    <row r="700" spans="1:6" x14ac:dyDescent="0.15">
      <c r="A700" s="1"/>
      <c r="B700" s="1"/>
      <c r="C700" s="1"/>
      <c r="D700" s="1"/>
      <c r="E700" s="1">
        <v>0.29433650000000044</v>
      </c>
      <c r="F700" s="1">
        <v>427.18119999999999</v>
      </c>
    </row>
    <row r="701" spans="1:6" x14ac:dyDescent="0.15">
      <c r="A701" s="1"/>
      <c r="B701" s="1"/>
      <c r="C701" s="1"/>
      <c r="D701" s="1"/>
      <c r="E701" s="1">
        <v>0.29634799999999961</v>
      </c>
      <c r="F701" s="1">
        <v>427.18119999999999</v>
      </c>
    </row>
    <row r="702" spans="1:6" x14ac:dyDescent="0.15">
      <c r="A702" s="1"/>
      <c r="B702" s="1"/>
      <c r="C702" s="1"/>
      <c r="D702" s="1"/>
      <c r="E702" s="1">
        <v>0.29739300000000002</v>
      </c>
      <c r="F702" s="1">
        <v>427.18119999999999</v>
      </c>
    </row>
    <row r="703" spans="1:6" x14ac:dyDescent="0.15">
      <c r="A703" s="1"/>
      <c r="B703" s="1"/>
      <c r="C703" s="1"/>
      <c r="D703" s="1"/>
      <c r="E703" s="1">
        <v>0.29956600000000044</v>
      </c>
      <c r="F703" s="1">
        <v>427.18119999999999</v>
      </c>
    </row>
    <row r="704" spans="1:6" x14ac:dyDescent="0.15">
      <c r="A704" s="1"/>
      <c r="B704" s="1"/>
      <c r="C704" s="1"/>
      <c r="D704" s="1"/>
      <c r="E704" s="1">
        <v>0.30153050000000015</v>
      </c>
      <c r="F704" s="1">
        <v>427.18119999999999</v>
      </c>
    </row>
    <row r="705" spans="1:6" x14ac:dyDescent="0.15">
      <c r="A705" s="1"/>
      <c r="B705" s="1"/>
      <c r="C705" s="1"/>
      <c r="D705" s="1"/>
      <c r="E705" s="1">
        <v>0.30342199999999986</v>
      </c>
      <c r="F705" s="1">
        <v>427.18119999999999</v>
      </c>
    </row>
    <row r="706" spans="1:6" x14ac:dyDescent="0.15">
      <c r="A706" s="1"/>
      <c r="B706" s="1"/>
      <c r="C706" s="1"/>
      <c r="D706" s="1"/>
      <c r="E706" s="1">
        <v>0.30525399999999969</v>
      </c>
      <c r="F706" s="1">
        <v>427.18119999999999</v>
      </c>
    </row>
    <row r="707" spans="1:6" x14ac:dyDescent="0.15">
      <c r="A707" s="1"/>
      <c r="B707" s="1"/>
      <c r="C707" s="1"/>
      <c r="D707" s="1"/>
      <c r="E707" s="1">
        <v>0.30736249999999998</v>
      </c>
      <c r="F707" s="1">
        <v>427.18119999999999</v>
      </c>
    </row>
    <row r="708" spans="1:6" x14ac:dyDescent="0.15">
      <c r="A708" s="1"/>
      <c r="B708" s="1"/>
      <c r="C708" s="1"/>
      <c r="D708" s="1"/>
      <c r="E708" s="1">
        <v>0.3095125000000003</v>
      </c>
      <c r="F708" s="1">
        <v>427.18119999999999</v>
      </c>
    </row>
    <row r="709" spans="1:6" x14ac:dyDescent="0.15">
      <c r="A709" s="1"/>
      <c r="B709" s="1"/>
      <c r="C709" s="1"/>
      <c r="D709" s="1"/>
      <c r="E709" s="1">
        <v>0.31217050000000057</v>
      </c>
      <c r="F709" s="1">
        <v>427.18119999999999</v>
      </c>
    </row>
    <row r="710" spans="1:6" x14ac:dyDescent="0.15">
      <c r="A710" s="1"/>
      <c r="B710" s="1"/>
      <c r="C710" s="1"/>
      <c r="D710" s="1"/>
      <c r="E710" s="1">
        <v>0.31413150000000023</v>
      </c>
      <c r="F710" s="1">
        <v>427.18119999999999</v>
      </c>
    </row>
    <row r="711" spans="1:6" x14ac:dyDescent="0.15">
      <c r="A711" s="1"/>
      <c r="B711" s="1"/>
      <c r="C711" s="1"/>
      <c r="D711" s="1"/>
      <c r="E711" s="1">
        <v>0.31667549999999967</v>
      </c>
      <c r="F711" s="1">
        <v>427.18119999999999</v>
      </c>
    </row>
    <row r="712" spans="1:6" x14ac:dyDescent="0.15">
      <c r="A712" s="1"/>
      <c r="B712" s="1"/>
      <c r="C712" s="1"/>
      <c r="D712" s="1"/>
      <c r="E712" s="1">
        <v>0.31936099999999934</v>
      </c>
      <c r="F712" s="1">
        <v>427.18119999999999</v>
      </c>
    </row>
    <row r="713" spans="1:6" x14ac:dyDescent="0.15">
      <c r="A713" s="1"/>
      <c r="B713" s="1"/>
      <c r="C713" s="1"/>
      <c r="D713" s="1"/>
      <c r="E713" s="1">
        <v>0.32217149999999961</v>
      </c>
      <c r="F713" s="1">
        <v>427.18119999999999</v>
      </c>
    </row>
    <row r="714" spans="1:6" x14ac:dyDescent="0.15">
      <c r="A714" s="1"/>
      <c r="B714" s="1"/>
      <c r="C714" s="1"/>
      <c r="D714" s="1"/>
      <c r="E714" s="1">
        <v>0.3250605000000002</v>
      </c>
      <c r="F714" s="1">
        <v>427.18119999999999</v>
      </c>
    </row>
    <row r="715" spans="1:6" x14ac:dyDescent="0.15">
      <c r="A715" s="1"/>
      <c r="B715" s="1"/>
      <c r="C715" s="1"/>
      <c r="D715" s="1"/>
      <c r="E715" s="1">
        <v>0.32779300000000022</v>
      </c>
      <c r="F715" s="1">
        <v>427.18119999999999</v>
      </c>
    </row>
    <row r="716" spans="1:6" x14ac:dyDescent="0.15">
      <c r="A716" s="1"/>
      <c r="B716" s="1"/>
      <c r="C716" s="1"/>
      <c r="D716" s="1"/>
      <c r="E716" s="1">
        <v>0.33068000000000008</v>
      </c>
      <c r="F716" s="1">
        <v>427.18119999999999</v>
      </c>
    </row>
    <row r="717" spans="1:6" x14ac:dyDescent="0.15">
      <c r="A717" s="1"/>
      <c r="B717" s="1"/>
      <c r="C717" s="1"/>
      <c r="D717" s="1"/>
      <c r="E717" s="1">
        <v>0.33410200000000012</v>
      </c>
      <c r="F717" s="1">
        <v>427.18119999999999</v>
      </c>
    </row>
    <row r="718" spans="1:6" x14ac:dyDescent="0.15">
      <c r="A718" s="1"/>
      <c r="B718" s="1"/>
      <c r="C718" s="1"/>
      <c r="D718" s="1"/>
      <c r="E718" s="1">
        <v>0.33678849999999994</v>
      </c>
      <c r="F718" s="1">
        <v>427.18119999999999</v>
      </c>
    </row>
    <row r="719" spans="1:6" x14ac:dyDescent="0.15">
      <c r="A719" s="1"/>
      <c r="B719" s="1"/>
      <c r="C719" s="1"/>
      <c r="D719" s="1"/>
      <c r="E719" s="1">
        <v>0.33992600000000017</v>
      </c>
      <c r="F719" s="1">
        <v>427.18119999999999</v>
      </c>
    </row>
    <row r="720" spans="1:6" x14ac:dyDescent="0.15">
      <c r="A720" s="1"/>
      <c r="B720" s="1"/>
      <c r="C720" s="1"/>
      <c r="D720" s="1"/>
      <c r="E720" s="1">
        <v>0.34295900000000001</v>
      </c>
      <c r="F720" s="1">
        <v>427.18119999999999</v>
      </c>
    </row>
    <row r="721" spans="1:6" x14ac:dyDescent="0.15">
      <c r="A721" s="1"/>
      <c r="B721" s="1"/>
      <c r="C721" s="1"/>
      <c r="D721" s="1"/>
      <c r="E721" s="1">
        <v>0.34637499999999966</v>
      </c>
      <c r="F721" s="1">
        <v>427.18119999999999</v>
      </c>
    </row>
    <row r="722" spans="1:6" x14ac:dyDescent="0.15">
      <c r="A722" s="1"/>
      <c r="B722" s="1"/>
      <c r="C722" s="1"/>
      <c r="D722" s="1"/>
      <c r="E722" s="1">
        <v>0.35039700000000051</v>
      </c>
      <c r="F722" s="1">
        <v>427.18119999999999</v>
      </c>
    </row>
    <row r="723" spans="1:6" x14ac:dyDescent="0.15">
      <c r="A723" s="1"/>
      <c r="B723" s="1"/>
      <c r="C723" s="1"/>
      <c r="D723" s="1"/>
      <c r="E723" s="1">
        <v>0.35439000000000043</v>
      </c>
      <c r="F723" s="1">
        <v>427.18119999999999</v>
      </c>
    </row>
    <row r="724" spans="1:6" x14ac:dyDescent="0.15">
      <c r="A724" s="1"/>
      <c r="B724" s="1"/>
      <c r="C724" s="1"/>
      <c r="D724" s="1"/>
      <c r="E724" s="1">
        <v>0.35858500000000015</v>
      </c>
      <c r="F724" s="1">
        <v>427.18119999999999</v>
      </c>
    </row>
    <row r="725" spans="1:6" x14ac:dyDescent="0.15">
      <c r="A725" s="1"/>
      <c r="B725" s="1"/>
      <c r="C725" s="1"/>
      <c r="D725" s="1"/>
      <c r="E725" s="1">
        <v>0.36272249999999984</v>
      </c>
      <c r="F725" s="1">
        <v>427.18119999999999</v>
      </c>
    </row>
    <row r="726" spans="1:6" x14ac:dyDescent="0.15">
      <c r="A726" s="1"/>
      <c r="B726" s="1"/>
      <c r="C726" s="1"/>
      <c r="D726" s="1"/>
      <c r="E726" s="1">
        <v>0.36699000000000037</v>
      </c>
      <c r="F726" s="1">
        <v>427.18119999999999</v>
      </c>
    </row>
    <row r="727" spans="1:6" x14ac:dyDescent="0.15">
      <c r="A727" s="1"/>
      <c r="B727" s="1"/>
      <c r="C727" s="1"/>
      <c r="D727" s="1"/>
      <c r="E727" s="1">
        <v>0.37135199999999946</v>
      </c>
      <c r="F727" s="1">
        <v>427.18119999999999</v>
      </c>
    </row>
    <row r="728" spans="1:6" x14ac:dyDescent="0.15">
      <c r="A728" s="1"/>
      <c r="B728" s="1"/>
      <c r="C728" s="1"/>
      <c r="D728" s="1"/>
      <c r="E728" s="1">
        <v>0.37537649999999978</v>
      </c>
      <c r="F728" s="1">
        <v>427.18119999999999</v>
      </c>
    </row>
    <row r="729" spans="1:6" x14ac:dyDescent="0.15">
      <c r="A729" s="1"/>
      <c r="B729" s="1"/>
      <c r="C729" s="1"/>
      <c r="D729" s="1"/>
      <c r="E729" s="1">
        <v>0.3797394999999999</v>
      </c>
      <c r="F729" s="1">
        <v>427.18119999999999</v>
      </c>
    </row>
    <row r="730" spans="1:6" x14ac:dyDescent="0.15">
      <c r="A730" s="1"/>
      <c r="B730" s="1"/>
      <c r="C730" s="1"/>
      <c r="D730" s="1"/>
      <c r="E730" s="1">
        <v>0.38443800000000028</v>
      </c>
      <c r="F730" s="1">
        <v>427.18119999999999</v>
      </c>
    </row>
    <row r="731" spans="1:6" x14ac:dyDescent="0.15">
      <c r="A731" s="1"/>
      <c r="B731" s="1"/>
      <c r="C731" s="1"/>
      <c r="D731" s="1"/>
      <c r="E731" s="1">
        <v>0.38898450000000029</v>
      </c>
      <c r="F731" s="1">
        <v>427.18119999999999</v>
      </c>
    </row>
    <row r="732" spans="1:6" x14ac:dyDescent="0.15">
      <c r="A732" s="1"/>
      <c r="B732" s="1"/>
      <c r="C732" s="1"/>
      <c r="D732" s="1"/>
      <c r="E732" s="1">
        <v>0.39337949999999999</v>
      </c>
      <c r="F732" s="1">
        <v>427.18119999999999</v>
      </c>
    </row>
    <row r="733" spans="1:6" x14ac:dyDescent="0.15">
      <c r="A733" s="1"/>
      <c r="B733" s="1"/>
      <c r="C733" s="1"/>
      <c r="D733" s="1"/>
      <c r="E733" s="1">
        <v>0.39779650000000011</v>
      </c>
      <c r="F733" s="1">
        <v>427.18119999999999</v>
      </c>
    </row>
    <row r="734" spans="1:6" x14ac:dyDescent="0.15">
      <c r="A734" s="1"/>
      <c r="B734" s="1"/>
      <c r="C734" s="1"/>
      <c r="D734" s="1"/>
      <c r="E734" s="1">
        <v>0.40213649999999967</v>
      </c>
      <c r="F734" s="1">
        <v>427.18119999999999</v>
      </c>
    </row>
    <row r="735" spans="1:6" x14ac:dyDescent="0.15">
      <c r="A735" s="1"/>
      <c r="B735" s="1"/>
      <c r="C735" s="1"/>
      <c r="D735" s="1"/>
      <c r="E735" s="1">
        <v>0.40643899999999977</v>
      </c>
      <c r="F735" s="1">
        <v>427.18119999999999</v>
      </c>
    </row>
    <row r="736" spans="1:6" x14ac:dyDescent="0.15">
      <c r="A736" s="1"/>
      <c r="B736" s="1"/>
      <c r="C736" s="1"/>
      <c r="D736" s="1"/>
      <c r="E736" s="1">
        <v>0.41162249999999956</v>
      </c>
      <c r="F736" s="1">
        <v>427.18119999999999</v>
      </c>
    </row>
    <row r="737" spans="1:6" x14ac:dyDescent="0.15">
      <c r="A737" s="1"/>
      <c r="B737" s="1"/>
      <c r="C737" s="1"/>
      <c r="D737" s="1"/>
      <c r="E737" s="1">
        <v>0.41694099999999956</v>
      </c>
      <c r="F737" s="1">
        <v>427.18119999999999</v>
      </c>
    </row>
    <row r="738" spans="1:6" x14ac:dyDescent="0.15">
      <c r="A738" s="1"/>
      <c r="B738" s="1"/>
      <c r="C738" s="1"/>
      <c r="D738" s="1"/>
      <c r="E738" s="1">
        <v>0.42234899999999964</v>
      </c>
      <c r="F738" s="1">
        <v>427.18119999999999</v>
      </c>
    </row>
    <row r="739" spans="1:6" x14ac:dyDescent="0.15">
      <c r="A739" s="1"/>
      <c r="B739" s="1"/>
      <c r="C739" s="1"/>
      <c r="D739" s="1"/>
      <c r="E739" s="1">
        <v>0.42773399999999961</v>
      </c>
      <c r="F739" s="1">
        <v>427.18119999999999</v>
      </c>
    </row>
    <row r="740" spans="1:6" x14ac:dyDescent="0.15">
      <c r="A740" s="1"/>
      <c r="B740" s="1"/>
      <c r="C740" s="1"/>
      <c r="D740" s="1"/>
      <c r="E740" s="1">
        <v>0.43381449999999999</v>
      </c>
      <c r="F740" s="1">
        <v>427.18119999999999</v>
      </c>
    </row>
    <row r="741" spans="1:6" x14ac:dyDescent="0.15">
      <c r="A741" s="1"/>
      <c r="B741" s="1"/>
      <c r="C741" s="1"/>
      <c r="D741" s="1"/>
      <c r="E741" s="1">
        <v>0.44050600000000006</v>
      </c>
      <c r="F741" s="1">
        <v>427.18119999999999</v>
      </c>
    </row>
    <row r="742" spans="1:6" x14ac:dyDescent="0.15">
      <c r="A742" s="1"/>
      <c r="B742" s="1"/>
      <c r="C742" s="1"/>
      <c r="D742" s="1"/>
      <c r="E742" s="1">
        <v>0.45558700000000041</v>
      </c>
      <c r="F742" s="1">
        <v>427.18119999999999</v>
      </c>
    </row>
    <row r="743" spans="1:6" x14ac:dyDescent="0.15">
      <c r="A743" s="1"/>
      <c r="B743" s="1"/>
      <c r="C743" s="1"/>
      <c r="D743" s="1"/>
      <c r="E743" s="1">
        <v>0.48069049999999969</v>
      </c>
      <c r="F743" s="1">
        <v>427.18119999999999</v>
      </c>
    </row>
    <row r="744" spans="1:6" x14ac:dyDescent="0.15">
      <c r="A744" s="1"/>
      <c r="B744" s="1"/>
      <c r="C744" s="1"/>
      <c r="D744" s="1"/>
      <c r="E744" s="1">
        <v>0.49851699999999965</v>
      </c>
      <c r="F744" s="1">
        <v>427.18119999999999</v>
      </c>
    </row>
    <row r="745" spans="1:6" x14ac:dyDescent="0.15">
      <c r="A745" s="1"/>
      <c r="B745" s="1"/>
      <c r="C745" s="1"/>
      <c r="D745" s="1"/>
      <c r="E745" s="1">
        <v>0.51996250000000011</v>
      </c>
      <c r="F745" s="1">
        <v>427.18119999999999</v>
      </c>
    </row>
    <row r="746" spans="1:6" x14ac:dyDescent="0.15">
      <c r="A746" s="1"/>
      <c r="B746" s="1"/>
      <c r="C746" s="1"/>
      <c r="D746" s="1"/>
      <c r="E746" s="1">
        <v>0.54357450000000007</v>
      </c>
      <c r="F746" s="1">
        <v>427.18119999999999</v>
      </c>
    </row>
    <row r="747" spans="1:6" x14ac:dyDescent="0.15">
      <c r="A747" s="1"/>
      <c r="B747" s="1"/>
      <c r="C747" s="1"/>
      <c r="D747" s="1"/>
      <c r="E747" s="9">
        <v>6.9885760000000001</v>
      </c>
      <c r="F747" s="9">
        <v>427.18119999999999</v>
      </c>
    </row>
    <row r="748" spans="1:6" x14ac:dyDescent="0.15">
      <c r="A748" s="1"/>
      <c r="B748" s="1"/>
      <c r="C748" s="1"/>
      <c r="D748" s="1"/>
      <c r="E748" s="9">
        <v>7.076136</v>
      </c>
      <c r="F748" s="9">
        <v>427.18119999999999</v>
      </c>
    </row>
    <row r="749" spans="1:6" x14ac:dyDescent="0.15">
      <c r="A749" s="1"/>
      <c r="B749" s="1"/>
      <c r="C749" s="1"/>
      <c r="D749" s="1"/>
      <c r="E749" s="9">
        <v>7.1089705000000007</v>
      </c>
      <c r="F749" s="9">
        <v>427.18119999999999</v>
      </c>
    </row>
    <row r="750" spans="1:6" x14ac:dyDescent="0.15">
      <c r="A750" s="1"/>
      <c r="B750" s="1"/>
      <c r="C750" s="1"/>
      <c r="D750" s="1"/>
      <c r="E750" s="9">
        <v>7.1182400000000001</v>
      </c>
      <c r="F750" s="9">
        <v>427.18119999999999</v>
      </c>
    </row>
    <row r="751" spans="1:6" x14ac:dyDescent="0.15">
      <c r="A751" s="1"/>
      <c r="B751" s="1"/>
      <c r="C751" s="1"/>
      <c r="D751" s="1"/>
      <c r="E751" s="9">
        <v>7.1274204999999995</v>
      </c>
      <c r="F751" s="9">
        <v>427.18119999999999</v>
      </c>
    </row>
    <row r="752" spans="1:6" x14ac:dyDescent="0.15">
      <c r="A752" s="1"/>
      <c r="B752" s="1"/>
      <c r="C752" s="1"/>
      <c r="D752" s="1"/>
      <c r="E752" s="9">
        <v>7.1323179999999997</v>
      </c>
      <c r="F752" s="9">
        <v>427.18119999999999</v>
      </c>
    </row>
    <row r="753" spans="1:6" x14ac:dyDescent="0.15">
      <c r="A753" s="1"/>
      <c r="B753" s="1"/>
      <c r="C753" s="1"/>
      <c r="D753" s="1"/>
      <c r="E753" s="1"/>
      <c r="F753" s="1"/>
    </row>
    <row r="754" spans="1:6" x14ac:dyDescent="0.15">
      <c r="A754" s="1"/>
      <c r="B754" s="1"/>
      <c r="C754" s="1"/>
      <c r="D754" s="1"/>
      <c r="E754" s="1"/>
      <c r="F754" s="1"/>
    </row>
    <row r="755" spans="1:6" x14ac:dyDescent="0.15">
      <c r="A755" s="1"/>
      <c r="B755" s="1"/>
      <c r="C755" s="1"/>
      <c r="D755" s="1"/>
      <c r="E755" s="1"/>
      <c r="F755" s="1"/>
    </row>
    <row r="756" spans="1:6" x14ac:dyDescent="0.15">
      <c r="A756" s="1"/>
      <c r="B756" s="1"/>
      <c r="C756" s="1"/>
      <c r="D756" s="1"/>
      <c r="E756" s="1"/>
      <c r="F756" s="1"/>
    </row>
    <row r="757" spans="1:6" x14ac:dyDescent="0.15">
      <c r="A757" s="1"/>
      <c r="B757" s="1"/>
      <c r="C757" s="1"/>
      <c r="D757" s="1"/>
      <c r="E757" s="1"/>
      <c r="F757" s="1"/>
    </row>
    <row r="758" spans="1:6" x14ac:dyDescent="0.15">
      <c r="A758" s="1"/>
      <c r="B758" s="1"/>
      <c r="C758" s="1"/>
      <c r="D758" s="1"/>
      <c r="E758" s="1"/>
      <c r="F758" s="1"/>
    </row>
    <row r="759" spans="1:6" x14ac:dyDescent="0.15">
      <c r="A759" s="1"/>
      <c r="B759" s="1"/>
      <c r="C759" s="1"/>
      <c r="D759" s="1"/>
      <c r="E759" s="1"/>
      <c r="F759" s="1"/>
    </row>
    <row r="760" spans="1:6" x14ac:dyDescent="0.15">
      <c r="A760" s="1"/>
      <c r="B760" s="1"/>
      <c r="C760" s="1"/>
      <c r="D760" s="1"/>
      <c r="E760" s="1"/>
      <c r="F760" s="1"/>
    </row>
    <row r="761" spans="1:6" x14ac:dyDescent="0.15">
      <c r="A761" s="1"/>
      <c r="B761" s="1"/>
      <c r="C761" s="1"/>
      <c r="D761" s="1"/>
      <c r="E761" s="1"/>
      <c r="F761" s="1"/>
    </row>
    <row r="762" spans="1:6" x14ac:dyDescent="0.15">
      <c r="A762" s="1"/>
      <c r="B762" s="1"/>
      <c r="C762" s="1"/>
      <c r="D762" s="1"/>
      <c r="E762" s="1"/>
      <c r="F762" s="1"/>
    </row>
    <row r="763" spans="1:6" x14ac:dyDescent="0.15">
      <c r="A763" s="1"/>
      <c r="B763" s="1"/>
      <c r="C763" s="1"/>
      <c r="D763" s="1"/>
      <c r="E763" s="1"/>
      <c r="F763" s="1"/>
    </row>
    <row r="764" spans="1:6" x14ac:dyDescent="0.15">
      <c r="A764" s="1"/>
      <c r="B764" s="1"/>
      <c r="C764" s="1"/>
      <c r="D764" s="1"/>
      <c r="E764" s="1"/>
      <c r="F764" s="1"/>
    </row>
    <row r="765" spans="1:6" x14ac:dyDescent="0.15">
      <c r="A765" s="1"/>
      <c r="B765" s="1"/>
      <c r="C765" s="1"/>
      <c r="D765" s="1"/>
      <c r="E765" s="1"/>
      <c r="F765" s="1"/>
    </row>
    <row r="766" spans="1:6" x14ac:dyDescent="0.15">
      <c r="A766" s="1"/>
      <c r="B766" s="1"/>
      <c r="C766" s="1"/>
      <c r="D766" s="1"/>
      <c r="E766" s="1"/>
      <c r="F766" s="1"/>
    </row>
    <row r="767" spans="1:6" x14ac:dyDescent="0.15">
      <c r="A767" s="1"/>
      <c r="B767" s="1"/>
      <c r="C767" s="1"/>
      <c r="D767" s="1"/>
      <c r="E767" s="1"/>
      <c r="F767" s="1"/>
    </row>
    <row r="768" spans="1:6" x14ac:dyDescent="0.15">
      <c r="A768" s="1"/>
      <c r="B768" s="1"/>
      <c r="C768" s="1"/>
      <c r="D768" s="1"/>
      <c r="E768" s="1"/>
      <c r="F768" s="1"/>
    </row>
    <row r="769" spans="1:6" x14ac:dyDescent="0.15">
      <c r="A769" s="1"/>
      <c r="B769" s="1"/>
      <c r="C769" s="1"/>
      <c r="D769" s="1"/>
      <c r="E769" s="1"/>
      <c r="F769" s="1"/>
    </row>
    <row r="770" spans="1:6" x14ac:dyDescent="0.15">
      <c r="A770" s="1"/>
      <c r="B770" s="1"/>
      <c r="C770" s="1"/>
      <c r="D770" s="1"/>
      <c r="E770" s="1"/>
      <c r="F770" s="1"/>
    </row>
    <row r="771" spans="1:6" x14ac:dyDescent="0.15">
      <c r="A771" s="1"/>
      <c r="B771" s="1"/>
      <c r="C771" s="1"/>
      <c r="D771" s="1"/>
      <c r="E771" s="1"/>
      <c r="F771" s="1"/>
    </row>
    <row r="772" spans="1:6" x14ac:dyDescent="0.15">
      <c r="A772" s="1"/>
      <c r="B772" s="1"/>
      <c r="C772" s="1"/>
      <c r="D772" s="1"/>
      <c r="E772" s="1"/>
      <c r="F772" s="1"/>
    </row>
    <row r="773" spans="1:6" x14ac:dyDescent="0.15">
      <c r="A773" s="1"/>
      <c r="B773" s="1"/>
      <c r="C773" s="1"/>
      <c r="D773" s="1"/>
      <c r="E773" s="1"/>
      <c r="F773" s="1"/>
    </row>
    <row r="774" spans="1:6" x14ac:dyDescent="0.15">
      <c r="A774" s="1"/>
      <c r="B774" s="1"/>
      <c r="C774" s="1"/>
      <c r="D774" s="1"/>
      <c r="E774" s="1"/>
      <c r="F774" s="1"/>
    </row>
    <row r="775" spans="1:6" x14ac:dyDescent="0.15">
      <c r="A775" s="1"/>
      <c r="B775" s="1"/>
      <c r="C775" s="1"/>
      <c r="D775" s="1"/>
      <c r="E775" s="1"/>
      <c r="F775" s="1"/>
    </row>
    <row r="776" spans="1:6" x14ac:dyDescent="0.15">
      <c r="A776" s="1"/>
      <c r="B776" s="1"/>
      <c r="C776" s="1"/>
      <c r="D776" s="1"/>
      <c r="E776" s="1"/>
      <c r="F776" s="1"/>
    </row>
    <row r="777" spans="1:6" x14ac:dyDescent="0.15">
      <c r="A777" s="1"/>
      <c r="B777" s="1"/>
      <c r="C777" s="1"/>
      <c r="D777" s="1"/>
      <c r="E777" s="1"/>
      <c r="F777" s="1"/>
    </row>
    <row r="778" spans="1:6" x14ac:dyDescent="0.15">
      <c r="A778" s="1"/>
      <c r="B778" s="1"/>
      <c r="C778" s="1"/>
      <c r="D778" s="1"/>
      <c r="E778" s="1"/>
      <c r="F778" s="1"/>
    </row>
    <row r="779" spans="1:6" x14ac:dyDescent="0.15">
      <c r="A779" s="1"/>
      <c r="B779" s="1"/>
      <c r="C779" s="1"/>
      <c r="D779" s="1"/>
      <c r="E779" s="1"/>
      <c r="F779" s="1"/>
    </row>
    <row r="780" spans="1:6" x14ac:dyDescent="0.15">
      <c r="A780" s="1"/>
      <c r="B780" s="1"/>
      <c r="C780" s="1"/>
      <c r="D780" s="1"/>
      <c r="E780" s="1"/>
      <c r="F780" s="1"/>
    </row>
    <row r="781" spans="1:6" x14ac:dyDescent="0.15">
      <c r="A781" s="1"/>
      <c r="B781" s="1"/>
      <c r="C781" s="1"/>
      <c r="D781" s="1"/>
      <c r="E781" s="1"/>
      <c r="F781" s="1"/>
    </row>
    <row r="782" spans="1:6" x14ac:dyDescent="0.15">
      <c r="A782" s="1"/>
      <c r="B782" s="1"/>
      <c r="C782" s="1"/>
      <c r="D782" s="1"/>
      <c r="E782" s="1"/>
      <c r="F782" s="1"/>
    </row>
    <row r="783" spans="1:6" x14ac:dyDescent="0.15">
      <c r="A783" s="1"/>
      <c r="B783" s="1"/>
      <c r="C783" s="1"/>
      <c r="D783" s="1"/>
      <c r="E783" s="1"/>
      <c r="F783" s="1"/>
    </row>
    <row r="784" spans="1:6" x14ac:dyDescent="0.15">
      <c r="A784" s="1"/>
      <c r="B784" s="1"/>
      <c r="C784" s="1"/>
      <c r="D784" s="1"/>
      <c r="E784" s="1"/>
      <c r="F784" s="1"/>
    </row>
    <row r="785" spans="1:6" x14ac:dyDescent="0.15">
      <c r="A785" s="1"/>
      <c r="B785" s="1"/>
      <c r="C785" s="1"/>
      <c r="D785" s="1"/>
      <c r="E785" s="1"/>
      <c r="F785" s="1"/>
    </row>
    <row r="786" spans="1:6" x14ac:dyDescent="0.15">
      <c r="A786" s="1"/>
      <c r="B786" s="1"/>
      <c r="C786" s="1"/>
      <c r="D786" s="1"/>
      <c r="E786" s="1"/>
      <c r="F786" s="1"/>
    </row>
    <row r="787" spans="1:6" x14ac:dyDescent="0.15">
      <c r="A787" s="1"/>
      <c r="B787" s="1"/>
      <c r="C787" s="1"/>
      <c r="D787" s="1"/>
      <c r="E787" s="1"/>
      <c r="F787" s="1"/>
    </row>
    <row r="788" spans="1:6" x14ac:dyDescent="0.15">
      <c r="A788" s="1"/>
      <c r="B788" s="1"/>
      <c r="C788" s="1"/>
      <c r="D788" s="1"/>
      <c r="E788" s="1"/>
      <c r="F788" s="1"/>
    </row>
    <row r="789" spans="1:6" x14ac:dyDescent="0.15">
      <c r="A789" s="1"/>
      <c r="B789" s="1"/>
      <c r="C789" s="1"/>
      <c r="D789" s="1"/>
      <c r="E789" s="1"/>
      <c r="F789" s="1"/>
    </row>
    <row r="790" spans="1:6" x14ac:dyDescent="0.15">
      <c r="A790" s="1"/>
      <c r="B790" s="1"/>
      <c r="C790" s="1"/>
      <c r="D790" s="1"/>
      <c r="E790" s="1"/>
      <c r="F790" s="1"/>
    </row>
    <row r="791" spans="1:6" x14ac:dyDescent="0.15">
      <c r="A791" s="1"/>
      <c r="B791" s="1"/>
      <c r="C791" s="1"/>
      <c r="D791" s="1"/>
      <c r="E791" s="1"/>
      <c r="F791" s="1"/>
    </row>
    <row r="792" spans="1:6" x14ac:dyDescent="0.15">
      <c r="A792" s="1"/>
      <c r="B792" s="1"/>
      <c r="C792" s="1"/>
      <c r="D792" s="1"/>
      <c r="E792" s="1"/>
      <c r="F792" s="1"/>
    </row>
    <row r="793" spans="1:6" x14ac:dyDescent="0.15">
      <c r="A793" s="1"/>
      <c r="B793" s="1"/>
      <c r="C793" s="1"/>
      <c r="D793" s="1"/>
      <c r="E793" s="1"/>
      <c r="F793" s="1"/>
    </row>
    <row r="794" spans="1:6" x14ac:dyDescent="0.15">
      <c r="A794" s="1"/>
      <c r="B794" s="1"/>
      <c r="C794" s="1"/>
      <c r="D794" s="1"/>
      <c r="E794" s="1"/>
      <c r="F794" s="1"/>
    </row>
    <row r="795" spans="1:6" x14ac:dyDescent="0.15">
      <c r="A795" s="1"/>
      <c r="B795" s="1"/>
      <c r="C795" s="1"/>
      <c r="D795" s="1"/>
      <c r="E795" s="1"/>
      <c r="F795" s="1"/>
    </row>
    <row r="796" spans="1:6" x14ac:dyDescent="0.15">
      <c r="A796" s="1"/>
      <c r="B796" s="1"/>
      <c r="C796" s="1"/>
      <c r="D796" s="1"/>
      <c r="E796" s="1"/>
      <c r="F796" s="1"/>
    </row>
    <row r="797" spans="1:6" x14ac:dyDescent="0.15">
      <c r="A797" s="1"/>
      <c r="B797" s="1"/>
      <c r="C797" s="1"/>
      <c r="D797" s="1"/>
      <c r="E797" s="1"/>
      <c r="F797" s="1"/>
    </row>
    <row r="798" spans="1:6" x14ac:dyDescent="0.15">
      <c r="A798" s="1"/>
      <c r="B798" s="1"/>
      <c r="C798" s="1"/>
      <c r="D798" s="1"/>
      <c r="E798" s="1"/>
      <c r="F798" s="1"/>
    </row>
    <row r="799" spans="1:6" x14ac:dyDescent="0.15">
      <c r="A799" s="1"/>
      <c r="B799" s="1"/>
      <c r="C799" s="1"/>
      <c r="D799" s="1"/>
      <c r="E799" s="1"/>
      <c r="F799" s="1"/>
    </row>
    <row r="800" spans="1:6" x14ac:dyDescent="0.15">
      <c r="A800" s="1"/>
      <c r="B800" s="1"/>
      <c r="C800" s="1"/>
      <c r="D800" s="1"/>
      <c r="E800" s="1"/>
      <c r="F800" s="1"/>
    </row>
    <row r="801" spans="1:6" x14ac:dyDescent="0.15">
      <c r="A801" s="1"/>
      <c r="B801" s="1"/>
      <c r="C801" s="1"/>
      <c r="D801" s="1"/>
      <c r="E801" s="1"/>
      <c r="F801" s="1"/>
    </row>
    <row r="802" spans="1:6" x14ac:dyDescent="0.15">
      <c r="A802" s="1"/>
      <c r="B802" s="1"/>
      <c r="C802" s="1"/>
      <c r="D802" s="1"/>
      <c r="E802" s="1"/>
      <c r="F802" s="1"/>
    </row>
    <row r="803" spans="1:6" x14ac:dyDescent="0.15">
      <c r="A803" s="1"/>
      <c r="B803" s="1"/>
      <c r="C803" s="1"/>
      <c r="D803" s="1"/>
      <c r="E803" s="1"/>
      <c r="F803" s="1"/>
    </row>
    <row r="804" spans="1:6" x14ac:dyDescent="0.15">
      <c r="A804" s="1"/>
      <c r="B804" s="1"/>
      <c r="C804" s="1"/>
      <c r="D804" s="1"/>
      <c r="E804" s="1"/>
      <c r="F804" s="1"/>
    </row>
    <row r="805" spans="1:6" x14ac:dyDescent="0.15">
      <c r="A805" s="1"/>
      <c r="B805" s="1"/>
      <c r="C805" s="1"/>
      <c r="D805" s="1"/>
      <c r="E805" s="1"/>
      <c r="F805" s="1"/>
    </row>
    <row r="806" spans="1:6" x14ac:dyDescent="0.15">
      <c r="A806" s="1"/>
      <c r="B806" s="1"/>
      <c r="C806" s="1"/>
      <c r="D806" s="1"/>
      <c r="E806" s="1"/>
      <c r="F806" s="1"/>
    </row>
    <row r="807" spans="1:6" x14ac:dyDescent="0.15">
      <c r="A807" s="1"/>
      <c r="B807" s="1"/>
      <c r="C807" s="1"/>
      <c r="D807" s="1"/>
      <c r="E807" s="1"/>
      <c r="F807" s="1"/>
    </row>
    <row r="808" spans="1:6" x14ac:dyDescent="0.15">
      <c r="A808" s="1"/>
      <c r="B808" s="1"/>
      <c r="C808" s="1"/>
      <c r="D808" s="1"/>
      <c r="E808" s="1"/>
      <c r="F808" s="1"/>
    </row>
    <row r="809" spans="1:6" x14ac:dyDescent="0.15">
      <c r="A809" s="1"/>
      <c r="B809" s="1"/>
      <c r="C809" s="1"/>
      <c r="D809" s="1"/>
      <c r="E809" s="1"/>
      <c r="F809" s="1"/>
    </row>
    <row r="810" spans="1:6" x14ac:dyDescent="0.15">
      <c r="A810" s="1"/>
      <c r="B810" s="1"/>
      <c r="C810" s="1"/>
      <c r="D810" s="1"/>
      <c r="E810" s="1"/>
      <c r="F810" s="1"/>
    </row>
    <row r="811" spans="1:6" x14ac:dyDescent="0.15">
      <c r="A811" s="1"/>
      <c r="B811" s="1"/>
      <c r="C811" s="1"/>
      <c r="D811" s="1"/>
      <c r="E811" s="1"/>
      <c r="F811" s="1"/>
    </row>
    <row r="812" spans="1:6" x14ac:dyDescent="0.15">
      <c r="A812" s="1"/>
      <c r="B812" s="1"/>
      <c r="C812" s="1"/>
      <c r="D812" s="1"/>
      <c r="E812" s="1"/>
      <c r="F812" s="1"/>
    </row>
    <row r="813" spans="1:6" x14ac:dyDescent="0.15">
      <c r="A813" s="1"/>
      <c r="B813" s="1"/>
      <c r="C813" s="1"/>
      <c r="D813" s="1"/>
      <c r="E813" s="1"/>
      <c r="F813" s="1"/>
    </row>
    <row r="814" spans="1:6" x14ac:dyDescent="0.15">
      <c r="A814" s="1"/>
      <c r="B814" s="1"/>
      <c r="C814" s="1"/>
      <c r="D814" s="1"/>
      <c r="E814" s="1"/>
      <c r="F814" s="1"/>
    </row>
    <row r="815" spans="1:6" x14ac:dyDescent="0.15">
      <c r="A815" s="1"/>
      <c r="B815" s="1"/>
      <c r="C815" s="1"/>
      <c r="D815" s="1"/>
      <c r="E815" s="1"/>
      <c r="F815" s="1"/>
    </row>
    <row r="816" spans="1:6" x14ac:dyDescent="0.15">
      <c r="A816" s="1"/>
      <c r="B816" s="1"/>
      <c r="C816" s="1"/>
      <c r="D816" s="1"/>
      <c r="E816" s="1"/>
      <c r="F816" s="1"/>
    </row>
    <row r="817" spans="1:6" x14ac:dyDescent="0.15">
      <c r="A817" s="1"/>
      <c r="B817" s="1"/>
      <c r="C817" s="1"/>
      <c r="D817" s="1"/>
      <c r="E817" s="1"/>
      <c r="F817" s="1"/>
    </row>
    <row r="818" spans="1:6" x14ac:dyDescent="0.15">
      <c r="A818" s="1"/>
      <c r="B818" s="1"/>
      <c r="C818" s="1"/>
      <c r="D818" s="1"/>
      <c r="E818" s="1"/>
      <c r="F818" s="1"/>
    </row>
    <row r="819" spans="1:6" x14ac:dyDescent="0.15">
      <c r="A819" s="1"/>
      <c r="B819" s="1"/>
      <c r="C819" s="1"/>
      <c r="D819" s="1"/>
      <c r="E819" s="1"/>
      <c r="F819" s="1"/>
    </row>
    <row r="820" spans="1:6" x14ac:dyDescent="0.15">
      <c r="A820" s="1"/>
      <c r="B820" s="1"/>
      <c r="C820" s="1"/>
      <c r="D820" s="1"/>
      <c r="E820" s="1"/>
      <c r="F820" s="1"/>
    </row>
    <row r="821" spans="1:6" x14ac:dyDescent="0.15">
      <c r="A821" s="1"/>
      <c r="B821" s="1"/>
      <c r="C821" s="1"/>
      <c r="D821" s="1"/>
      <c r="E821" s="1"/>
      <c r="F821" s="1"/>
    </row>
    <row r="822" spans="1:6" x14ac:dyDescent="0.15">
      <c r="A822" s="1"/>
      <c r="B822" s="1"/>
      <c r="C822" s="1"/>
      <c r="D822" s="1"/>
      <c r="E822" s="1"/>
      <c r="F822" s="1"/>
    </row>
    <row r="823" spans="1:6" x14ac:dyDescent="0.15">
      <c r="A823" s="1"/>
      <c r="B823" s="1"/>
      <c r="C823" s="1"/>
      <c r="D823" s="1"/>
      <c r="E823" s="1"/>
      <c r="F823" s="1"/>
    </row>
    <row r="824" spans="1:6" x14ac:dyDescent="0.15">
      <c r="A824" s="1"/>
      <c r="B824" s="1"/>
      <c r="C824" s="1"/>
      <c r="D824" s="1"/>
      <c r="E824" s="1"/>
      <c r="F824" s="1"/>
    </row>
    <row r="825" spans="1:6" x14ac:dyDescent="0.15">
      <c r="A825" s="1"/>
      <c r="B825" s="1"/>
      <c r="C825" s="1"/>
      <c r="D825" s="1"/>
      <c r="E825" s="1"/>
      <c r="F825" s="1"/>
    </row>
    <row r="826" spans="1:6" x14ac:dyDescent="0.15">
      <c r="A826" s="1"/>
      <c r="B826" s="1"/>
      <c r="C826" s="1"/>
      <c r="D826" s="1"/>
      <c r="E826" s="1"/>
      <c r="F826" s="1"/>
    </row>
    <row r="827" spans="1:6" x14ac:dyDescent="0.15">
      <c r="A827" s="1"/>
      <c r="B827" s="1"/>
      <c r="C827" s="1"/>
      <c r="D827" s="1"/>
      <c r="E827" s="1"/>
      <c r="F827" s="1"/>
    </row>
    <row r="828" spans="1:6" x14ac:dyDescent="0.15">
      <c r="A828" s="1"/>
      <c r="B828" s="1"/>
      <c r="C828" s="1"/>
      <c r="D828" s="1"/>
      <c r="E828" s="1"/>
      <c r="F828" s="1"/>
    </row>
    <row r="829" spans="1:6" x14ac:dyDescent="0.15">
      <c r="A829" s="1"/>
      <c r="B829" s="1"/>
      <c r="C829" s="1"/>
      <c r="D829" s="1"/>
      <c r="E829" s="1"/>
      <c r="F829" s="1"/>
    </row>
    <row r="830" spans="1:6" x14ac:dyDescent="0.15">
      <c r="A830" s="1"/>
      <c r="B830" s="1"/>
      <c r="C830" s="1"/>
      <c r="D830" s="1"/>
      <c r="E830" s="1"/>
      <c r="F830" s="1"/>
    </row>
    <row r="831" spans="1:6" x14ac:dyDescent="0.15">
      <c r="A831" s="1"/>
      <c r="B831" s="1"/>
      <c r="C831" s="1"/>
      <c r="D831" s="1"/>
      <c r="E831" s="1"/>
      <c r="F831" s="1"/>
    </row>
    <row r="832" spans="1:6" x14ac:dyDescent="0.15">
      <c r="A832" s="1"/>
      <c r="B832" s="1"/>
      <c r="C832" s="1"/>
      <c r="D832" s="1"/>
      <c r="E832" s="1"/>
      <c r="F832" s="1"/>
    </row>
    <row r="833" spans="1:6" x14ac:dyDescent="0.15">
      <c r="A833" s="1"/>
      <c r="B833" s="1"/>
      <c r="C833" s="1"/>
      <c r="D833" s="1"/>
      <c r="E833" s="1"/>
      <c r="F833" s="1"/>
    </row>
    <row r="834" spans="1:6" x14ac:dyDescent="0.15">
      <c r="A834" s="1"/>
      <c r="B834" s="1"/>
      <c r="C834" s="1"/>
      <c r="D834" s="1"/>
      <c r="E834" s="1"/>
      <c r="F834" s="1"/>
    </row>
    <row r="835" spans="1:6" x14ac:dyDescent="0.15">
      <c r="A835" s="1"/>
      <c r="B835" s="1"/>
      <c r="C835" s="1"/>
      <c r="D835" s="1"/>
      <c r="E835" s="1"/>
      <c r="F835" s="1"/>
    </row>
    <row r="836" spans="1:6" x14ac:dyDescent="0.15">
      <c r="A836" s="1"/>
      <c r="B836" s="1"/>
      <c r="C836" s="1"/>
      <c r="D836" s="1"/>
      <c r="E836" s="1"/>
      <c r="F836" s="1"/>
    </row>
    <row r="837" spans="1:6" x14ac:dyDescent="0.15">
      <c r="A837" s="1"/>
      <c r="B837" s="1"/>
      <c r="C837" s="1"/>
      <c r="D837" s="1"/>
      <c r="E837" s="1"/>
      <c r="F837" s="1"/>
    </row>
    <row r="838" spans="1:6" x14ac:dyDescent="0.15">
      <c r="A838" s="1"/>
      <c r="B838" s="1"/>
      <c r="C838" s="1"/>
      <c r="D838" s="1"/>
      <c r="E838" s="1"/>
      <c r="F838" s="1"/>
    </row>
    <row r="839" spans="1:6" x14ac:dyDescent="0.15">
      <c r="A839" s="1"/>
      <c r="B839" s="1"/>
      <c r="C839" s="1"/>
      <c r="D839" s="1"/>
      <c r="E839" s="1"/>
      <c r="F839" s="1"/>
    </row>
    <row r="840" spans="1:6" x14ac:dyDescent="0.15">
      <c r="A840" s="1"/>
      <c r="B840" s="1"/>
      <c r="C840" s="1"/>
      <c r="D840" s="1"/>
      <c r="E840" s="1"/>
      <c r="F840" s="1"/>
    </row>
    <row r="841" spans="1:6" x14ac:dyDescent="0.15">
      <c r="A841" s="1"/>
      <c r="B841" s="1"/>
      <c r="C841" s="1"/>
      <c r="D841" s="1"/>
      <c r="E841" s="1"/>
      <c r="F841" s="1"/>
    </row>
    <row r="842" spans="1:6" x14ac:dyDescent="0.15">
      <c r="A842" s="1"/>
      <c r="B842" s="1"/>
      <c r="C842" s="1"/>
      <c r="D842" s="1"/>
      <c r="E842" s="1"/>
      <c r="F842" s="1"/>
    </row>
    <row r="843" spans="1:6" x14ac:dyDescent="0.15">
      <c r="A843" s="1"/>
      <c r="B843" s="1"/>
      <c r="C843" s="1"/>
      <c r="D843" s="1"/>
      <c r="E843" s="1"/>
      <c r="F843" s="1"/>
    </row>
    <row r="844" spans="1:6" x14ac:dyDescent="0.15">
      <c r="A844" s="1"/>
      <c r="B844" s="1"/>
      <c r="C844" s="1"/>
      <c r="D844" s="1"/>
      <c r="E844" s="1"/>
      <c r="F844" s="1"/>
    </row>
    <row r="845" spans="1:6" x14ac:dyDescent="0.15">
      <c r="A845" s="1"/>
      <c r="B845" s="1"/>
      <c r="C845" s="1"/>
      <c r="D845" s="1"/>
      <c r="E845" s="1"/>
      <c r="F845" s="1"/>
    </row>
    <row r="846" spans="1:6" x14ac:dyDescent="0.15">
      <c r="A846" s="1"/>
      <c r="B846" s="1"/>
      <c r="C846" s="1"/>
      <c r="D846" s="1"/>
      <c r="E846" s="1"/>
      <c r="F846" s="1"/>
    </row>
    <row r="847" spans="1:6" x14ac:dyDescent="0.15">
      <c r="A847" s="1"/>
      <c r="B847" s="1"/>
      <c r="C847" s="1"/>
      <c r="D847" s="1"/>
      <c r="E847" s="1"/>
      <c r="F847" s="1"/>
    </row>
    <row r="848" spans="1:6" x14ac:dyDescent="0.15">
      <c r="A848" s="1"/>
      <c r="B848" s="1"/>
      <c r="C848" s="1"/>
      <c r="D848" s="1"/>
      <c r="E848" s="1"/>
      <c r="F848" s="1"/>
    </row>
  </sheetData>
  <mergeCells count="13">
    <mergeCell ref="AV3:AW3"/>
    <mergeCell ref="AG3:AH3"/>
    <mergeCell ref="AL3:AM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516"/>
  <sheetViews>
    <sheetView topLeftCell="A25" workbookViewId="0">
      <selection activeCell="P50" sqref="P50"/>
    </sheetView>
  </sheetViews>
  <sheetFormatPr defaultRowHeight="13.5" x14ac:dyDescent="0.15"/>
  <sheetData>
    <row r="1" spans="1:51" ht="27" x14ac:dyDescent="0.15">
      <c r="A1" s="2" t="s">
        <v>4</v>
      </c>
      <c r="B1" s="2" t="s">
        <v>44</v>
      </c>
      <c r="C1" s="2"/>
      <c r="D1" s="2" t="s">
        <v>45</v>
      </c>
      <c r="E1" s="2"/>
      <c r="F1" s="2" t="s">
        <v>46</v>
      </c>
      <c r="G1" s="36" t="s">
        <v>17</v>
      </c>
      <c r="H1" s="36"/>
      <c r="I1" s="36"/>
      <c r="J1" s="36"/>
      <c r="K1" s="36"/>
      <c r="L1" s="36"/>
      <c r="M1" s="36"/>
      <c r="N1" s="36"/>
      <c r="O1" s="36"/>
      <c r="P1" s="36"/>
      <c r="R1" s="36" t="s">
        <v>28</v>
      </c>
      <c r="S1" s="36"/>
      <c r="T1" s="36"/>
      <c r="U1" s="36"/>
      <c r="V1" s="36"/>
      <c r="W1" s="36"/>
      <c r="X1" s="36"/>
      <c r="Y1" s="36"/>
      <c r="Z1" s="36"/>
      <c r="AA1" s="36"/>
    </row>
    <row r="2" spans="1:51" x14ac:dyDescent="0.15">
      <c r="G2" s="3"/>
      <c r="H2" s="3"/>
      <c r="I2" s="36" t="s">
        <v>18</v>
      </c>
      <c r="J2" s="36"/>
      <c r="K2" s="36" t="s">
        <v>19</v>
      </c>
      <c r="L2" s="36"/>
      <c r="M2" s="3"/>
      <c r="N2" s="3"/>
      <c r="O2" s="3"/>
      <c r="P2" s="3"/>
      <c r="R2" s="3"/>
      <c r="S2" s="3"/>
      <c r="T2" s="36" t="s">
        <v>18</v>
      </c>
      <c r="U2" s="36"/>
      <c r="V2" s="36" t="s">
        <v>7</v>
      </c>
      <c r="W2" s="36"/>
      <c r="X2" s="3"/>
      <c r="Y2" s="3"/>
      <c r="Z2" s="3"/>
      <c r="AA2" s="3"/>
      <c r="AC2" t="s">
        <v>136</v>
      </c>
      <c r="AL2" t="s">
        <v>142</v>
      </c>
      <c r="AU2" t="s">
        <v>146</v>
      </c>
      <c r="AX2" t="s">
        <v>161</v>
      </c>
    </row>
    <row r="3" spans="1:51" x14ac:dyDescent="0.15">
      <c r="G3" s="4"/>
      <c r="H3" s="4"/>
      <c r="I3" s="37">
        <v>1</v>
      </c>
      <c r="J3" s="37"/>
      <c r="K3" s="37">
        <v>2</v>
      </c>
      <c r="L3" s="37"/>
      <c r="M3" s="4"/>
      <c r="N3" s="3"/>
      <c r="O3" s="3"/>
      <c r="P3" s="3"/>
      <c r="R3" s="4"/>
      <c r="S3" s="4"/>
      <c r="T3" s="37">
        <v>1</v>
      </c>
      <c r="U3" s="37"/>
      <c r="V3" s="37">
        <v>2</v>
      </c>
      <c r="W3" s="37"/>
      <c r="X3" s="4"/>
      <c r="Y3" s="3"/>
      <c r="Z3" s="3"/>
      <c r="AA3" s="3"/>
      <c r="AC3" s="39" t="s">
        <v>121</v>
      </c>
      <c r="AD3" s="39"/>
      <c r="AL3" s="39" t="s">
        <v>138</v>
      </c>
      <c r="AM3" s="39"/>
      <c r="AU3" s="39" t="s">
        <v>145</v>
      </c>
      <c r="AV3" s="39"/>
      <c r="AX3" s="39" t="s">
        <v>147</v>
      </c>
      <c r="AY3" s="39"/>
    </row>
    <row r="4" spans="1:51" x14ac:dyDescent="0.15">
      <c r="G4" s="4" t="s">
        <v>0</v>
      </c>
      <c r="H4" s="4" t="s">
        <v>20</v>
      </c>
      <c r="I4" s="4" t="s">
        <v>1</v>
      </c>
      <c r="J4" s="4" t="s">
        <v>2</v>
      </c>
      <c r="K4" s="4" t="s">
        <v>1</v>
      </c>
      <c r="L4" s="4" t="s">
        <v>2</v>
      </c>
      <c r="M4" s="4" t="s">
        <v>3</v>
      </c>
      <c r="N4" s="4" t="s">
        <v>21</v>
      </c>
      <c r="O4" s="5" t="s">
        <v>22</v>
      </c>
      <c r="P4" s="6" t="s">
        <v>23</v>
      </c>
      <c r="R4" s="4" t="s">
        <v>0</v>
      </c>
      <c r="S4" s="4" t="s">
        <v>8</v>
      </c>
      <c r="T4" s="4" t="s">
        <v>1</v>
      </c>
      <c r="U4" s="4" t="s">
        <v>2</v>
      </c>
      <c r="V4" s="4" t="s">
        <v>1</v>
      </c>
      <c r="W4" s="4" t="s">
        <v>2</v>
      </c>
      <c r="X4" s="4" t="s">
        <v>3</v>
      </c>
      <c r="Y4" s="4" t="s">
        <v>9</v>
      </c>
      <c r="Z4" s="5" t="s">
        <v>10</v>
      </c>
      <c r="AA4" s="6" t="s">
        <v>23</v>
      </c>
      <c r="AC4" s="1" t="s">
        <v>0</v>
      </c>
      <c r="AD4" s="1" t="s">
        <v>31</v>
      </c>
      <c r="AE4" t="s">
        <v>7</v>
      </c>
      <c r="AF4" t="s">
        <v>124</v>
      </c>
      <c r="AG4" t="s">
        <v>131</v>
      </c>
      <c r="AH4" t="s">
        <v>132</v>
      </c>
      <c r="AI4" t="s">
        <v>133</v>
      </c>
      <c r="AJ4" t="s">
        <v>134</v>
      </c>
      <c r="AL4" s="1" t="s">
        <v>0</v>
      </c>
      <c r="AM4" s="1" t="s">
        <v>6</v>
      </c>
      <c r="AN4" t="s">
        <v>7</v>
      </c>
      <c r="AO4" t="s">
        <v>124</v>
      </c>
      <c r="AP4" t="s">
        <v>131</v>
      </c>
      <c r="AQ4" t="s">
        <v>132</v>
      </c>
      <c r="AR4" t="s">
        <v>133</v>
      </c>
      <c r="AS4" t="s">
        <v>134</v>
      </c>
      <c r="AU4" s="1" t="s">
        <v>0</v>
      </c>
      <c r="AV4" s="1" t="s">
        <v>6</v>
      </c>
      <c r="AX4" s="1" t="s">
        <v>0</v>
      </c>
      <c r="AY4" s="1" t="s">
        <v>6</v>
      </c>
    </row>
    <row r="5" spans="1:51" x14ac:dyDescent="0.15">
      <c r="A5" s="1">
        <v>0</v>
      </c>
      <c r="B5" s="1">
        <v>3.9683459999999997E-2</v>
      </c>
      <c r="C5" s="1">
        <v>0</v>
      </c>
      <c r="D5" s="1">
        <v>0.18235499999999999</v>
      </c>
      <c r="E5" s="1">
        <v>0</v>
      </c>
      <c r="F5" s="1">
        <v>1.9841729999999998E-2</v>
      </c>
      <c r="G5" s="1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f>SQRT(POWER(I5-K5,2)+POWER(J5-L5,2))</f>
        <v>0</v>
      </c>
      <c r="N5">
        <f>J5-L5</f>
        <v>0</v>
      </c>
      <c r="O5" s="7">
        <f>M5-N5</f>
        <v>0</v>
      </c>
      <c r="P5">
        <f>M5-H5</f>
        <v>0</v>
      </c>
      <c r="R5" s="1">
        <v>0</v>
      </c>
      <c r="S5">
        <v>0</v>
      </c>
      <c r="T5">
        <v>0</v>
      </c>
      <c r="U5">
        <v>0</v>
      </c>
      <c r="V5">
        <v>0</v>
      </c>
      <c r="W5">
        <v>0</v>
      </c>
      <c r="X5" s="1">
        <f>SQRT(POWER(T5-V5,2)+POWER(U5-W5,2))</f>
        <v>0</v>
      </c>
      <c r="Y5">
        <f>U5-W5</f>
        <v>0</v>
      </c>
      <c r="Z5" s="7">
        <f>X5-Y5</f>
        <v>0</v>
      </c>
      <c r="AA5">
        <f>X5-S5</f>
        <v>0</v>
      </c>
      <c r="AC5">
        <v>0</v>
      </c>
      <c r="AD5">
        <v>0</v>
      </c>
      <c r="AE5">
        <v>0</v>
      </c>
      <c r="AF5">
        <f>AD5-AE5</f>
        <v>0</v>
      </c>
      <c r="AG5">
        <v>0</v>
      </c>
      <c r="AH5">
        <v>0</v>
      </c>
      <c r="AI5">
        <f>AD5-AG5</f>
        <v>0</v>
      </c>
      <c r="AJ5">
        <f>AE5-AG5</f>
        <v>0</v>
      </c>
      <c r="AL5">
        <v>0</v>
      </c>
      <c r="AM5">
        <v>0</v>
      </c>
      <c r="AN5" s="31">
        <v>0</v>
      </c>
      <c r="AO5">
        <f>AM5-AN5</f>
        <v>0</v>
      </c>
      <c r="AP5">
        <v>0</v>
      </c>
      <c r="AQ5">
        <v>0</v>
      </c>
      <c r="AR5">
        <f>AM5-AP5</f>
        <v>0</v>
      </c>
      <c r="AS5">
        <f>AN5-AP5</f>
        <v>0</v>
      </c>
      <c r="AU5">
        <v>0</v>
      </c>
      <c r="AX5" s="31">
        <v>0</v>
      </c>
    </row>
    <row r="6" spans="1:51" x14ac:dyDescent="0.15">
      <c r="A6" s="1">
        <v>-5.6000000000000277E-5</v>
      </c>
      <c r="B6" s="1">
        <v>2.7967399999999998</v>
      </c>
      <c r="C6" s="1">
        <v>5.8E-5</v>
      </c>
      <c r="D6" s="1">
        <v>1.006259</v>
      </c>
      <c r="E6" s="1">
        <v>-5.2400000000000363E-4</v>
      </c>
      <c r="F6" s="1">
        <v>1.4928540000000001</v>
      </c>
      <c r="G6">
        <v>2.6690939999999999</v>
      </c>
      <c r="H6">
        <v>4.0000000000000001E-3</v>
      </c>
      <c r="I6">
        <v>-2.8491878765635192E-5</v>
      </c>
      <c r="J6">
        <v>2.8242676053196192E-3</v>
      </c>
      <c r="K6">
        <v>-6.4122345065698028E-5</v>
      </c>
      <c r="L6">
        <v>2.4714947212487459E-3</v>
      </c>
      <c r="M6" s="1">
        <f t="shared" ref="M6:M60" si="0">SQRT(POWER(I6-K6,2)+POWER(J6-L6,2))</f>
        <v>3.5456767741073311E-4</v>
      </c>
      <c r="N6">
        <f t="shared" ref="N6:N60" si="1">J6-L6</f>
        <v>3.5277288407087326E-4</v>
      </c>
      <c r="O6" s="7">
        <f t="shared" ref="O6:O60" si="2">M6-N6</f>
        <v>1.7947933398598467E-6</v>
      </c>
      <c r="P6">
        <f t="shared" ref="P6:P60" si="3">M6-H6</f>
        <v>-3.645432322589267E-3</v>
      </c>
      <c r="R6">
        <v>13.35375</v>
      </c>
      <c r="S6">
        <v>0.02</v>
      </c>
      <c r="T6">
        <v>-1.382713089697063E-4</v>
      </c>
      <c r="U6">
        <v>1.410593930631876E-2</v>
      </c>
      <c r="V6">
        <v>-3.2227710471488535E-4</v>
      </c>
      <c r="W6">
        <v>1.2381194159388542E-2</v>
      </c>
      <c r="X6" s="1">
        <f t="shared" ref="X6:X60" si="4">SQRT(POWER(T6-V6,2)+POWER(U6-W6,2))</f>
        <v>1.7345327770691319E-3</v>
      </c>
      <c r="Y6">
        <f t="shared" ref="Y6:Y60" si="5">U6-W6</f>
        <v>1.7247451469302177E-3</v>
      </c>
      <c r="Z6" s="7">
        <f t="shared" ref="Z6:Z60" si="6">X6-Y6</f>
        <v>9.7876301389141721E-6</v>
      </c>
      <c r="AA6">
        <f t="shared" ref="AA6:AA60" si="7">X6-S6</f>
        <v>-1.8265467222930869E-2</v>
      </c>
      <c r="AC6">
        <v>7.69644140625</v>
      </c>
      <c r="AD6">
        <v>-6.4724918047431856E-7</v>
      </c>
      <c r="AE6">
        <v>-1.1698057278408669E-7</v>
      </c>
      <c r="AF6">
        <f t="shared" ref="AF6:AF45" si="8">AD6-AE6</f>
        <v>-5.3026860769023187E-7</v>
      </c>
      <c r="AG6">
        <v>-2.6056341084768064E-7</v>
      </c>
      <c r="AH6">
        <v>5.8983505368814804E-7</v>
      </c>
      <c r="AI6">
        <f t="shared" ref="AI6:AI45" si="9">AD6-AG6</f>
        <v>-3.8668576962663792E-7</v>
      </c>
      <c r="AJ6">
        <f t="shared" ref="AJ6:AJ45" si="10">AE6-AG6</f>
        <v>1.4358283806359395E-7</v>
      </c>
      <c r="AL6">
        <v>4.8102905273437502</v>
      </c>
      <c r="AM6">
        <v>-2.8347176339593716E-7</v>
      </c>
      <c r="AN6" s="31">
        <v>4.6599097913713194E-7</v>
      </c>
      <c r="AO6">
        <f t="shared" ref="AO6:AO45" si="11">AM6-AN6</f>
        <v>-7.494627425330691E-7</v>
      </c>
      <c r="AP6">
        <v>-7.6217020250624046E-8</v>
      </c>
      <c r="AQ6">
        <v>-7.7105596574256197E-8</v>
      </c>
      <c r="AR6">
        <f t="shared" ref="AR6:AR45" si="12">AM6-AP6</f>
        <v>-2.0725474314531311E-7</v>
      </c>
      <c r="AS6">
        <f t="shared" ref="AS6:AS45" si="13">AN6-AP6</f>
        <v>5.4220799938775599E-7</v>
      </c>
      <c r="AU6">
        <v>9.6205322265624993</v>
      </c>
      <c r="AX6" s="31">
        <v>13.4686875</v>
      </c>
    </row>
    <row r="7" spans="1:51" x14ac:dyDescent="0.15">
      <c r="A7" s="1">
        <v>2.2000000000000491E-4</v>
      </c>
      <c r="B7" s="1">
        <v>3.8228400000000002</v>
      </c>
      <c r="C7" s="1">
        <v>8.2650000000000085E-4</v>
      </c>
      <c r="D7" s="1">
        <v>6.5591099999999996</v>
      </c>
      <c r="E7" s="1">
        <v>2.9099999999998571E-4</v>
      </c>
      <c r="F7" s="1">
        <v>4.6136749999999997</v>
      </c>
      <c r="G7">
        <v>5.3380029999999996</v>
      </c>
      <c r="H7">
        <v>8.0000000000000002E-3</v>
      </c>
      <c r="I7">
        <v>-5.7172142987838015E-5</v>
      </c>
      <c r="J7">
        <v>5.6480877101421356E-3</v>
      </c>
      <c r="K7">
        <v>-1.2838646944146603E-4</v>
      </c>
      <c r="L7">
        <v>4.9382848665118217E-3</v>
      </c>
      <c r="M7" s="1">
        <f t="shared" si="0"/>
        <v>7.1336635547096256E-4</v>
      </c>
      <c r="N7">
        <f t="shared" si="1"/>
        <v>7.0980284363031387E-4</v>
      </c>
      <c r="O7" s="7">
        <f t="shared" si="2"/>
        <v>3.5635118406486879E-6</v>
      </c>
      <c r="P7">
        <f t="shared" si="3"/>
        <v>-7.2866336445290376E-3</v>
      </c>
      <c r="R7">
        <v>26.718859999999999</v>
      </c>
      <c r="S7">
        <v>0.04</v>
      </c>
      <c r="T7">
        <v>-2.7838599635288119E-4</v>
      </c>
      <c r="U7">
        <v>2.8200572356581688E-2</v>
      </c>
      <c r="V7">
        <v>-6.4459862187504768E-4</v>
      </c>
      <c r="W7">
        <v>2.4742737412452698E-2</v>
      </c>
      <c r="X7" s="1">
        <f t="shared" si="4"/>
        <v>3.4771733042704926E-3</v>
      </c>
      <c r="Y7">
        <f t="shared" si="5"/>
        <v>3.4578349441289902E-3</v>
      </c>
      <c r="Z7" s="7">
        <f t="shared" si="6"/>
        <v>1.9338360141502378E-5</v>
      </c>
      <c r="AA7">
        <f t="shared" si="7"/>
        <v>-3.652282669572951E-2</v>
      </c>
      <c r="AC7">
        <v>29.176273437500001</v>
      </c>
      <c r="AD7">
        <v>7.2992616333067417E-4</v>
      </c>
      <c r="AE7">
        <v>5.017148214392364E-4</v>
      </c>
      <c r="AF7">
        <f t="shared" si="8"/>
        <v>2.2821134189143777E-4</v>
      </c>
      <c r="AG7">
        <v>5.9374247211962938E-4</v>
      </c>
      <c r="AH7">
        <v>8.3460554014891386E-4</v>
      </c>
      <c r="AI7">
        <f t="shared" si="9"/>
        <v>1.3618369121104479E-4</v>
      </c>
      <c r="AJ7">
        <f t="shared" si="10"/>
        <v>-9.2027650680392981E-5</v>
      </c>
      <c r="AL7">
        <v>18.247150390624999</v>
      </c>
      <c r="AM7">
        <v>4.6884713810868561E-4</v>
      </c>
      <c r="AN7" s="31">
        <v>3.2127933809533715E-4</v>
      </c>
      <c r="AO7">
        <f t="shared" si="11"/>
        <v>1.4756780001334846E-4</v>
      </c>
      <c r="AP7">
        <v>4.1665518074296415E-4</v>
      </c>
      <c r="AQ7">
        <v>4.4042110675945878E-4</v>
      </c>
      <c r="AR7">
        <f t="shared" si="12"/>
        <v>5.2191957365721464E-5</v>
      </c>
      <c r="AS7">
        <f t="shared" si="13"/>
        <v>-9.5375842647626996E-5</v>
      </c>
      <c r="AU7">
        <v>36.475246093750002</v>
      </c>
      <c r="AX7" s="31">
        <v>51.057843750000004</v>
      </c>
    </row>
    <row r="8" spans="1:51" x14ac:dyDescent="0.15">
      <c r="A8" s="1">
        <v>9.8999999999987986E-5</v>
      </c>
      <c r="B8" s="1">
        <v>4.100625</v>
      </c>
      <c r="C8" s="1">
        <v>1.8149999999998723E-4</v>
      </c>
      <c r="D8" s="1">
        <v>9.3766360000000013</v>
      </c>
      <c r="E8" s="1">
        <v>5.4750000000000631E-4</v>
      </c>
      <c r="F8" s="1">
        <v>6.8567359999999997</v>
      </c>
      <c r="G8">
        <v>9.3419220000000003</v>
      </c>
      <c r="H8">
        <v>1.4E-2</v>
      </c>
      <c r="I8">
        <v>-1.0044478403870016E-4</v>
      </c>
      <c r="J8">
        <v>9.8827742040157318E-3</v>
      </c>
      <c r="K8">
        <v>-2.2444743080995977E-4</v>
      </c>
      <c r="L8">
        <v>8.6495652794837952E-3</v>
      </c>
      <c r="M8" s="1">
        <f t="shared" si="0"/>
        <v>1.2394276533753367E-3</v>
      </c>
      <c r="N8">
        <f t="shared" si="1"/>
        <v>1.2332089245319366E-3</v>
      </c>
      <c r="O8" s="7">
        <f t="shared" si="2"/>
        <v>6.2187288434000215E-6</v>
      </c>
      <c r="P8">
        <f t="shared" si="3"/>
        <v>-1.2760572346624664E-2</v>
      </c>
      <c r="R8">
        <v>46.793340000000001</v>
      </c>
      <c r="S8">
        <v>7.0000000000000007E-2</v>
      </c>
      <c r="T8">
        <v>-4.9110630061477423E-4</v>
      </c>
      <c r="U8">
        <v>4.9322452396154404E-2</v>
      </c>
      <c r="V8">
        <v>-1.1250608367845416E-3</v>
      </c>
      <c r="W8">
        <v>4.3348893523216248E-2</v>
      </c>
      <c r="X8" s="1">
        <f t="shared" si="4"/>
        <v>6.0071044574227603E-3</v>
      </c>
      <c r="Y8">
        <f t="shared" si="5"/>
        <v>5.9735588729381561E-3</v>
      </c>
      <c r="Z8" s="7">
        <f t="shared" si="6"/>
        <v>3.3545584484604221E-5</v>
      </c>
      <c r="AA8">
        <f t="shared" si="7"/>
        <v>-6.3992895542577241E-2</v>
      </c>
      <c r="AC8">
        <v>67.759742187499995</v>
      </c>
      <c r="AD8">
        <v>7.0515288971364498E-3</v>
      </c>
      <c r="AE8">
        <v>5.1514809019863605E-3</v>
      </c>
      <c r="AF8">
        <f t="shared" si="8"/>
        <v>1.9000479951500893E-3</v>
      </c>
      <c r="AG8">
        <v>5.6999139487743378E-3</v>
      </c>
      <c r="AH8">
        <v>6.8309884518384933E-3</v>
      </c>
      <c r="AI8">
        <f t="shared" si="9"/>
        <v>1.351614948362112E-3</v>
      </c>
      <c r="AJ8">
        <f t="shared" si="10"/>
        <v>-5.4843304678797722E-4</v>
      </c>
      <c r="AL8">
        <v>42.361218749999999</v>
      </c>
      <c r="AM8">
        <v>4.4347168877720833E-3</v>
      </c>
      <c r="AN8" s="31">
        <v>3.2598013058304787E-3</v>
      </c>
      <c r="AO8">
        <f t="shared" si="11"/>
        <v>1.1749155819416046E-3</v>
      </c>
      <c r="AP8">
        <v>3.8502146489918232E-3</v>
      </c>
      <c r="AQ8">
        <v>3.9690779522061348E-3</v>
      </c>
      <c r="AR8">
        <f t="shared" si="12"/>
        <v>5.8450223878026009E-4</v>
      </c>
      <c r="AS8">
        <f t="shared" si="13"/>
        <v>-5.9041334316134453E-4</v>
      </c>
      <c r="AU8">
        <v>84.715414062500003</v>
      </c>
      <c r="AX8" s="31">
        <v>118.61722656249999</v>
      </c>
    </row>
    <row r="9" spans="1:51" x14ac:dyDescent="0.15">
      <c r="A9" s="1">
        <v>-4.129999999999967E-4</v>
      </c>
      <c r="B9" s="1">
        <v>4.830044</v>
      </c>
      <c r="C9" s="1">
        <v>6.3250000000003581E-4</v>
      </c>
      <c r="D9" s="1">
        <v>9.8896870000000003</v>
      </c>
      <c r="E9" s="1">
        <v>4.4999999999906226E-6</v>
      </c>
      <c r="F9" s="1">
        <v>7.1874309999999992</v>
      </c>
      <c r="G9">
        <v>15.351419999999999</v>
      </c>
      <c r="H9">
        <v>2.3E-2</v>
      </c>
      <c r="I9">
        <v>-1.6548554413020611E-4</v>
      </c>
      <c r="J9">
        <v>1.6232792288064957E-2</v>
      </c>
      <c r="K9">
        <v>-3.6873965291306376E-4</v>
      </c>
      <c r="L9">
        <v>1.4217279851436615E-2</v>
      </c>
      <c r="M9" s="1">
        <f t="shared" si="0"/>
        <v>2.0257350801476063E-3</v>
      </c>
      <c r="N9">
        <f t="shared" si="1"/>
        <v>2.0155124366283417E-3</v>
      </c>
      <c r="O9" s="7">
        <f t="shared" si="2"/>
        <v>1.0222643519264621E-5</v>
      </c>
      <c r="P9">
        <f t="shared" si="3"/>
        <v>-2.0974264919852395E-2</v>
      </c>
      <c r="R9">
        <v>76.978700000000003</v>
      </c>
      <c r="S9">
        <v>0.115</v>
      </c>
      <c r="T9">
        <v>-8.1576901720836759E-4</v>
      </c>
      <c r="U9">
        <v>8.0956801772117615E-2</v>
      </c>
      <c r="V9">
        <v>-1.844797283411026E-3</v>
      </c>
      <c r="W9">
        <v>7.1273006498813629E-2</v>
      </c>
      <c r="X9" s="1">
        <f t="shared" si="4"/>
        <v>9.7383155662521363E-3</v>
      </c>
      <c r="Y9">
        <f t="shared" si="5"/>
        <v>9.6837952733039856E-3</v>
      </c>
      <c r="Z9" s="7">
        <f t="shared" si="6"/>
        <v>5.4520292948150723E-5</v>
      </c>
      <c r="AA9">
        <f t="shared" si="7"/>
        <v>-0.10526168443374787</v>
      </c>
      <c r="AC9">
        <v>115.7176953125</v>
      </c>
      <c r="AD9">
        <v>2.5780700147151947E-2</v>
      </c>
      <c r="AE9">
        <v>2.0182467997074127E-2</v>
      </c>
      <c r="AF9">
        <f t="shared" si="8"/>
        <v>5.5982321500778198E-3</v>
      </c>
      <c r="AG9">
        <v>2.1655678749084473E-2</v>
      </c>
      <c r="AH9">
        <v>2.4558771401643753E-2</v>
      </c>
      <c r="AI9">
        <f t="shared" si="9"/>
        <v>4.1250213980674744E-3</v>
      </c>
      <c r="AJ9">
        <f t="shared" si="10"/>
        <v>-1.4732107520103455E-3</v>
      </c>
      <c r="AL9">
        <v>72.337921875000006</v>
      </c>
      <c r="AM9">
        <v>1.6157211735844612E-2</v>
      </c>
      <c r="AN9" s="31">
        <v>1.2723407708108425E-2</v>
      </c>
      <c r="AO9">
        <f t="shared" si="11"/>
        <v>3.433804027736187E-3</v>
      </c>
      <c r="AP9">
        <v>1.4361966401338577E-2</v>
      </c>
      <c r="AQ9">
        <v>1.4678262174129486E-2</v>
      </c>
      <c r="AR9">
        <f t="shared" si="12"/>
        <v>1.7952453345060349E-3</v>
      </c>
      <c r="AS9">
        <f t="shared" si="13"/>
        <v>-1.6385586932301521E-3</v>
      </c>
      <c r="AU9">
        <v>144.62190624999999</v>
      </c>
      <c r="AX9" s="31">
        <v>202.44464062500001</v>
      </c>
    </row>
    <row r="10" spans="1:51" x14ac:dyDescent="0.15">
      <c r="A10" s="1">
        <v>6.6649999999998655E-4</v>
      </c>
      <c r="B10" s="1">
        <v>5.0190140000000003</v>
      </c>
      <c r="C10" s="1">
        <v>6.8050000000000055E-4</v>
      </c>
      <c r="D10" s="1">
        <v>10.301639999999999</v>
      </c>
      <c r="E10" s="1">
        <v>2.8050000000001685E-4</v>
      </c>
      <c r="F10" s="1">
        <v>8.8021700000000003</v>
      </c>
      <c r="G10">
        <v>24.372499999999999</v>
      </c>
      <c r="H10">
        <v>3.6499999999999998E-2</v>
      </c>
      <c r="I10">
        <v>-2.636156277731061E-4</v>
      </c>
      <c r="J10">
        <v>2.5753216817975044E-2</v>
      </c>
      <c r="K10">
        <v>-5.8468431234359741E-4</v>
      </c>
      <c r="L10">
        <v>2.2565750405192375E-2</v>
      </c>
      <c r="M10" s="1">
        <f t="shared" si="0"/>
        <v>3.2035959846443561E-3</v>
      </c>
      <c r="N10">
        <f t="shared" si="1"/>
        <v>3.1874664127826691E-3</v>
      </c>
      <c r="O10" s="7">
        <f t="shared" si="2"/>
        <v>1.6129571861687054E-5</v>
      </c>
      <c r="P10">
        <f t="shared" si="3"/>
        <v>-3.3296404015355642E-2</v>
      </c>
      <c r="R10">
        <v>122.4097</v>
      </c>
      <c r="S10">
        <v>0.1825</v>
      </c>
      <c r="T10">
        <v>-1.3157641515135765E-3</v>
      </c>
      <c r="U10">
        <v>0.12830328941345215</v>
      </c>
      <c r="V10">
        <v>-2.9170501511543989E-3</v>
      </c>
      <c r="W10">
        <v>0.11317159235477448</v>
      </c>
      <c r="X10" s="1">
        <f t="shared" si="4"/>
        <v>1.5216187851371981E-2</v>
      </c>
      <c r="Y10">
        <f t="shared" si="5"/>
        <v>1.5131697058677673E-2</v>
      </c>
      <c r="Z10" s="7">
        <f t="shared" si="6"/>
        <v>8.4490792694307329E-5</v>
      </c>
      <c r="AA10">
        <f t="shared" si="7"/>
        <v>-0.167283812148628</v>
      </c>
      <c r="AC10">
        <v>171.82432812499999</v>
      </c>
      <c r="AD10">
        <v>6.2603354454040527E-2</v>
      </c>
      <c r="AE10">
        <v>5.13748899102211E-2</v>
      </c>
      <c r="AF10">
        <f t="shared" si="8"/>
        <v>1.1228464543819427E-2</v>
      </c>
      <c r="AG10">
        <v>5.4181993007659912E-2</v>
      </c>
      <c r="AH10">
        <v>5.9594348073005676E-2</v>
      </c>
      <c r="AI10">
        <f t="shared" si="9"/>
        <v>8.4213614463806152E-3</v>
      </c>
      <c r="AJ10">
        <f t="shared" si="10"/>
        <v>-2.8071030974388123E-3</v>
      </c>
      <c r="AL10">
        <v>107.38850781249999</v>
      </c>
      <c r="AM10">
        <v>3.9182029664516449E-2</v>
      </c>
      <c r="AN10" s="31">
        <v>3.2320119440555573E-2</v>
      </c>
      <c r="AO10">
        <f t="shared" si="11"/>
        <v>6.8619102239608765E-3</v>
      </c>
      <c r="AP10">
        <v>3.551919013261795E-2</v>
      </c>
      <c r="AQ10">
        <v>3.6105349659919739E-2</v>
      </c>
      <c r="AR10">
        <f t="shared" si="12"/>
        <v>3.6628395318984985E-3</v>
      </c>
      <c r="AS10">
        <f t="shared" si="13"/>
        <v>-3.1990706920623779E-3</v>
      </c>
      <c r="AU10">
        <v>214.7781875</v>
      </c>
      <c r="AX10" s="31">
        <v>300.61828125</v>
      </c>
    </row>
    <row r="11" spans="1:51" x14ac:dyDescent="0.15">
      <c r="A11" s="1">
        <v>-6.7499999999998117E-5</v>
      </c>
      <c r="B11" s="1">
        <v>6.5723370000000001</v>
      </c>
      <c r="C11" s="1">
        <v>-1.774999999999971E-4</v>
      </c>
      <c r="D11" s="1">
        <v>10.382899999999999</v>
      </c>
      <c r="E11" s="1">
        <v>9.9199999999999289E-4</v>
      </c>
      <c r="F11" s="1">
        <v>10.646510000000001</v>
      </c>
      <c r="G11">
        <v>37.91854</v>
      </c>
      <c r="H11">
        <v>5.6750000000000002E-2</v>
      </c>
      <c r="I11">
        <v>-4.1217289981432259E-4</v>
      </c>
      <c r="J11">
        <v>4.0023550391197205E-2</v>
      </c>
      <c r="K11">
        <v>-9.0789626119658351E-4</v>
      </c>
      <c r="L11">
        <v>3.5092346370220184E-2</v>
      </c>
      <c r="M11" s="1">
        <f t="shared" si="0"/>
        <v>4.9560583882274894E-3</v>
      </c>
      <c r="N11">
        <f t="shared" si="1"/>
        <v>4.9312040209770203E-3</v>
      </c>
      <c r="O11" s="7">
        <f t="shared" si="2"/>
        <v>2.485436725046912E-5</v>
      </c>
      <c r="P11">
        <f t="shared" si="3"/>
        <v>-5.1793941611772511E-2</v>
      </c>
      <c r="R11">
        <v>190.5616</v>
      </c>
      <c r="S11">
        <v>0.28375</v>
      </c>
      <c r="T11">
        <v>-2.0598515402525663E-3</v>
      </c>
      <c r="U11">
        <v>0.19931128621101379</v>
      </c>
      <c r="V11">
        <v>-4.5287692919373512E-3</v>
      </c>
      <c r="W11">
        <v>0.17592236399650574</v>
      </c>
      <c r="X11" s="1">
        <f t="shared" si="4"/>
        <v>2.351886981172549E-2</v>
      </c>
      <c r="Y11">
        <f t="shared" si="5"/>
        <v>2.3388922214508057E-2</v>
      </c>
      <c r="Z11" s="7">
        <f t="shared" si="6"/>
        <v>1.2994759721743354E-4</v>
      </c>
      <c r="AA11">
        <f t="shared" si="7"/>
        <v>-0.26023113018827448</v>
      </c>
      <c r="AC11">
        <v>232.45984375</v>
      </c>
      <c r="AD11">
        <v>0.12096460908651352</v>
      </c>
      <c r="AE11">
        <v>0.103350430727005</v>
      </c>
      <c r="AF11">
        <f t="shared" si="8"/>
        <v>1.7614178359508514E-2</v>
      </c>
      <c r="AG11">
        <v>0.10765340924263</v>
      </c>
      <c r="AH11">
        <v>0.11599522083997726</v>
      </c>
      <c r="AI11">
        <f t="shared" si="9"/>
        <v>1.3311199843883514E-2</v>
      </c>
      <c r="AJ11">
        <f t="shared" si="10"/>
        <v>-4.302978515625E-3</v>
      </c>
      <c r="AL11">
        <v>145.2855625</v>
      </c>
      <c r="AM11">
        <v>7.5690701603889465E-2</v>
      </c>
      <c r="AN11" s="31">
        <v>6.4922541379928589E-2</v>
      </c>
      <c r="AO11">
        <f t="shared" si="11"/>
        <v>1.0768160223960876E-2</v>
      </c>
      <c r="AP11">
        <v>6.9926336407661438E-2</v>
      </c>
      <c r="AQ11">
        <v>7.0825234055519104E-2</v>
      </c>
      <c r="AR11">
        <f t="shared" si="12"/>
        <v>5.7643651962280273E-3</v>
      </c>
      <c r="AS11">
        <f t="shared" si="13"/>
        <v>-5.0037950277328491E-3</v>
      </c>
      <c r="AU11">
        <v>290.58218749999997</v>
      </c>
      <c r="AX11" s="31">
        <v>406.69190624999999</v>
      </c>
    </row>
    <row r="12" spans="1:51" x14ac:dyDescent="0.15">
      <c r="A12" s="1">
        <v>-5.1850000000000507E-4</v>
      </c>
      <c r="B12" s="1">
        <v>7.579542</v>
      </c>
      <c r="C12" s="1">
        <v>6.6549999999998555E-4</v>
      </c>
      <c r="D12" s="1">
        <v>10.524620000000001</v>
      </c>
      <c r="E12" s="1">
        <v>6.0349999999992354E-4</v>
      </c>
      <c r="F12" s="1">
        <v>12.531469999999999</v>
      </c>
      <c r="G12">
        <v>58.269460000000002</v>
      </c>
      <c r="H12">
        <v>8.7124999999999994E-2</v>
      </c>
      <c r="I12">
        <v>-6.3804566161707044E-4</v>
      </c>
      <c r="J12">
        <v>6.1406169086694717E-2</v>
      </c>
      <c r="K12">
        <v>-1.3911820715293288E-3</v>
      </c>
      <c r="L12">
        <v>5.3891588002443314E-2</v>
      </c>
      <c r="M12" s="1">
        <f t="shared" si="0"/>
        <v>7.5522277060298256E-3</v>
      </c>
      <c r="N12">
        <f t="shared" si="1"/>
        <v>7.5145810842514038E-3</v>
      </c>
      <c r="O12" s="7">
        <f t="shared" si="2"/>
        <v>3.7646621778421839E-5</v>
      </c>
      <c r="P12">
        <f t="shared" si="3"/>
        <v>-7.9572772293970168E-2</v>
      </c>
      <c r="R12">
        <v>292.33609999999999</v>
      </c>
      <c r="S12">
        <v>0.43562499999999998</v>
      </c>
      <c r="T12">
        <v>-3.2244701869785786E-3</v>
      </c>
      <c r="U12">
        <v>0.30605775117874146</v>
      </c>
      <c r="V12">
        <v>-6.9529321044683456E-3</v>
      </c>
      <c r="W12">
        <v>0.26933407783508301</v>
      </c>
      <c r="X12" s="1">
        <f t="shared" si="4"/>
        <v>3.6912458765597039E-2</v>
      </c>
      <c r="Y12">
        <f t="shared" si="5"/>
        <v>3.6723673343658447E-2</v>
      </c>
      <c r="Z12" s="7">
        <f t="shared" si="6"/>
        <v>1.8878542193859205E-4</v>
      </c>
      <c r="AA12">
        <f t="shared" si="7"/>
        <v>-0.39871254123440292</v>
      </c>
      <c r="AC12">
        <v>297.66553125000002</v>
      </c>
      <c r="AD12">
        <v>0.20513872802257538</v>
      </c>
      <c r="AE12">
        <v>0.18164746463298798</v>
      </c>
      <c r="AF12">
        <f t="shared" si="8"/>
        <v>2.3491263389587402E-2</v>
      </c>
      <c r="AG12">
        <v>0.18728171288967133</v>
      </c>
      <c r="AH12">
        <v>0.19839690625667572</v>
      </c>
      <c r="AI12">
        <f t="shared" si="9"/>
        <v>1.7857015132904053E-2</v>
      </c>
      <c r="AJ12">
        <f t="shared" si="10"/>
        <v>-5.6342482566833496E-3</v>
      </c>
      <c r="AL12">
        <v>186.04384375000001</v>
      </c>
      <c r="AM12">
        <v>0.12831211090087891</v>
      </c>
      <c r="AN12" s="31">
        <v>0.11393708735704422</v>
      </c>
      <c r="AO12">
        <f t="shared" si="11"/>
        <v>1.4375023543834686E-2</v>
      </c>
      <c r="AP12">
        <v>0.12062529474496841</v>
      </c>
      <c r="AQ12">
        <v>0.12182895839214325</v>
      </c>
      <c r="AR12">
        <f t="shared" si="12"/>
        <v>7.6868161559104919E-3</v>
      </c>
      <c r="AS12">
        <f t="shared" si="13"/>
        <v>-6.6882073879241943E-3</v>
      </c>
      <c r="AU12">
        <v>371.99965624999999</v>
      </c>
      <c r="AX12" s="31">
        <v>520.38031249999995</v>
      </c>
    </row>
    <row r="13" spans="1:51" x14ac:dyDescent="0.15">
      <c r="A13" s="1">
        <v>-1.6599999999999948E-4</v>
      </c>
      <c r="B13" s="1">
        <v>8.2551050000000004</v>
      </c>
      <c r="C13" s="1">
        <v>-5.249999999995536E-5</v>
      </c>
      <c r="D13" s="1">
        <v>11.85591</v>
      </c>
      <c r="E13" s="1">
        <v>8.1599999999998341E-4</v>
      </c>
      <c r="F13" s="1">
        <v>15.2942</v>
      </c>
      <c r="G13">
        <v>85.12612</v>
      </c>
      <c r="H13">
        <v>0.12712499999999999</v>
      </c>
      <c r="I13">
        <v>-9.4095914391800761E-4</v>
      </c>
      <c r="J13">
        <v>8.9523285627365112E-2</v>
      </c>
      <c r="K13">
        <v>-2.0248722285032272E-3</v>
      </c>
      <c r="L13">
        <v>7.8664511442184448E-2</v>
      </c>
      <c r="M13" s="1">
        <f t="shared" si="0"/>
        <v>1.0912737712402009E-2</v>
      </c>
      <c r="N13">
        <f t="shared" si="1"/>
        <v>1.0858774185180664E-2</v>
      </c>
      <c r="O13" s="7">
        <f t="shared" si="2"/>
        <v>5.3963527221345328E-5</v>
      </c>
      <c r="P13">
        <f t="shared" si="3"/>
        <v>-0.11621226228759798</v>
      </c>
      <c r="R13">
        <v>424.32839999999999</v>
      </c>
      <c r="S13">
        <v>0.635625</v>
      </c>
      <c r="T13">
        <v>-4.7999052330851555E-3</v>
      </c>
      <c r="U13">
        <v>0.44753870368003845</v>
      </c>
      <c r="V13">
        <v>-9.9765267223119736E-3</v>
      </c>
      <c r="W13">
        <v>0.39034110307693481</v>
      </c>
      <c r="X13" s="1">
        <f t="shared" si="4"/>
        <v>5.7431375787063352E-2</v>
      </c>
      <c r="Y13">
        <f t="shared" si="5"/>
        <v>5.7197600603103638E-2</v>
      </c>
      <c r="Z13" s="7">
        <f t="shared" si="6"/>
        <v>2.3377518395971408E-4</v>
      </c>
      <c r="AA13">
        <f t="shared" si="7"/>
        <v>-0.57819362421293663</v>
      </c>
      <c r="AC13">
        <v>350.51746874999998</v>
      </c>
      <c r="AD13">
        <v>0.32156392931938171</v>
      </c>
      <c r="AE13">
        <v>0.29377284646034241</v>
      </c>
      <c r="AF13">
        <f t="shared" si="8"/>
        <v>2.7791082859039307E-2</v>
      </c>
      <c r="AG13">
        <v>0.30034968256950378</v>
      </c>
      <c r="AH13">
        <v>0.31366294622421265</v>
      </c>
      <c r="AI13">
        <f t="shared" si="9"/>
        <v>2.121424674987793E-2</v>
      </c>
      <c r="AJ13">
        <f t="shared" si="10"/>
        <v>-6.576836109161377E-3</v>
      </c>
      <c r="AL13">
        <v>219.09657812500001</v>
      </c>
      <c r="AM13">
        <v>0.20114344358444214</v>
      </c>
      <c r="AN13" s="31">
        <v>0.18411354720592499</v>
      </c>
      <c r="AO13">
        <f t="shared" si="11"/>
        <v>1.7029896378517151E-2</v>
      </c>
      <c r="AP13">
        <v>0.19208654761314392</v>
      </c>
      <c r="AQ13">
        <v>0.19352304935455322</v>
      </c>
      <c r="AR13">
        <f t="shared" si="12"/>
        <v>9.0568959712982178E-3</v>
      </c>
      <c r="AS13">
        <f t="shared" si="13"/>
        <v>-7.9730004072189331E-3</v>
      </c>
      <c r="AU13">
        <v>437.93128124999998</v>
      </c>
      <c r="AX13" s="31">
        <v>611.93406249999998</v>
      </c>
    </row>
    <row r="14" spans="1:51" x14ac:dyDescent="0.15">
      <c r="A14" s="1">
        <v>-3.1550000000007961E-4</v>
      </c>
      <c r="B14" s="1">
        <v>9.0317679999999996</v>
      </c>
      <c r="C14" s="1">
        <v>-4.849999999995136E-5</v>
      </c>
      <c r="D14" s="1">
        <v>13.07854</v>
      </c>
      <c r="E14" s="1">
        <v>1.4294999999999725E-3</v>
      </c>
      <c r="F14" s="1">
        <v>17.030819999999999</v>
      </c>
      <c r="G14">
        <v>112.04600000000001</v>
      </c>
      <c r="H14">
        <v>0.167125</v>
      </c>
      <c r="I14">
        <v>-1.2499601580202579E-3</v>
      </c>
      <c r="J14">
        <v>0.11759485304355621</v>
      </c>
      <c r="K14">
        <v>-2.6555443182587624E-3</v>
      </c>
      <c r="L14">
        <v>0.1034558117389679</v>
      </c>
      <c r="M14" s="1">
        <f t="shared" si="0"/>
        <v>1.4208735195096286E-2</v>
      </c>
      <c r="N14">
        <f t="shared" si="1"/>
        <v>1.4139041304588318E-2</v>
      </c>
      <c r="O14" s="7">
        <f t="shared" si="2"/>
        <v>6.9693890507968592E-5</v>
      </c>
      <c r="P14">
        <f t="shared" si="3"/>
        <v>-0.15291626480490372</v>
      </c>
      <c r="R14">
        <v>543.80150000000003</v>
      </c>
      <c r="S14">
        <v>0.83562499999999995</v>
      </c>
      <c r="T14">
        <v>-6.5423627384006977E-3</v>
      </c>
      <c r="U14">
        <v>0.59454059600830078</v>
      </c>
      <c r="V14">
        <v>-1.2380672618746758E-2</v>
      </c>
      <c r="W14">
        <v>0.49947565793991089</v>
      </c>
      <c r="X14" s="1">
        <f t="shared" si="4"/>
        <v>9.5244046072212582E-2</v>
      </c>
      <c r="Y14">
        <f t="shared" si="5"/>
        <v>9.5064938068389893E-2</v>
      </c>
      <c r="Z14" s="7">
        <f t="shared" si="6"/>
        <v>1.7910800382268943E-4</v>
      </c>
      <c r="AA14">
        <f t="shared" si="7"/>
        <v>-0.74038095392778736</v>
      </c>
      <c r="AC14">
        <v>378.94146875000001</v>
      </c>
      <c r="AD14">
        <v>0.47784826159477234</v>
      </c>
      <c r="AE14">
        <v>0.44705310463905334</v>
      </c>
      <c r="AF14">
        <f t="shared" si="8"/>
        <v>3.0795156955718994E-2</v>
      </c>
      <c r="AG14">
        <v>0.45420622825622559</v>
      </c>
      <c r="AH14">
        <v>0.46896257996559143</v>
      </c>
      <c r="AI14">
        <f t="shared" si="9"/>
        <v>2.3642033338546753E-2</v>
      </c>
      <c r="AJ14">
        <f t="shared" si="10"/>
        <v>-7.1531236171722412E-3</v>
      </c>
      <c r="AL14">
        <v>236.90120312499999</v>
      </c>
      <c r="AM14">
        <v>0.29880881309509277</v>
      </c>
      <c r="AN14" s="31">
        <v>0.27993908524513245</v>
      </c>
      <c r="AO14">
        <f t="shared" si="11"/>
        <v>1.8869727849960327E-2</v>
      </c>
      <c r="AP14">
        <v>0.28878387808799744</v>
      </c>
      <c r="AQ14">
        <v>0.29036909341812134</v>
      </c>
      <c r="AR14">
        <f t="shared" si="12"/>
        <v>1.0024935007095337E-2</v>
      </c>
      <c r="AS14">
        <f t="shared" si="13"/>
        <v>-8.8447928428649902E-3</v>
      </c>
      <c r="AU14">
        <v>473.28050000000002</v>
      </c>
      <c r="AX14" s="31">
        <v>660.29449999999997</v>
      </c>
    </row>
    <row r="15" spans="1:51" x14ac:dyDescent="0.15">
      <c r="A15" s="1">
        <v>-4.9949999999993056E-4</v>
      </c>
      <c r="B15" s="1">
        <v>8.5999739999999996</v>
      </c>
      <c r="C15" s="1">
        <v>4.9399999999993893E-4</v>
      </c>
      <c r="D15" s="1">
        <v>13.05869</v>
      </c>
      <c r="E15" s="1">
        <v>1.1925000000000407E-3</v>
      </c>
      <c r="F15" s="1">
        <v>17.280259999999998</v>
      </c>
      <c r="G15">
        <v>139.0052</v>
      </c>
      <c r="H15">
        <v>0.207125</v>
      </c>
      <c r="I15">
        <v>-1.5626157401129603E-3</v>
      </c>
      <c r="J15">
        <v>0.14563378691673279</v>
      </c>
      <c r="K15">
        <v>-3.2841081265360117E-3</v>
      </c>
      <c r="L15">
        <v>0.1282573789358139</v>
      </c>
      <c r="M15" s="1">
        <f t="shared" si="0"/>
        <v>1.7461474461105912E-2</v>
      </c>
      <c r="N15">
        <f t="shared" si="1"/>
        <v>1.7376407980918884E-2</v>
      </c>
      <c r="O15" s="7">
        <f t="shared" si="2"/>
        <v>8.5066480187027255E-5</v>
      </c>
      <c r="P15">
        <f t="shared" si="3"/>
        <v>-0.1896635255388941</v>
      </c>
      <c r="R15">
        <v>628.52229999999997</v>
      </c>
      <c r="S15">
        <v>1.035625</v>
      </c>
      <c r="T15">
        <v>-8.5118552669882774E-3</v>
      </c>
      <c r="U15">
        <v>0.75683319568634033</v>
      </c>
      <c r="V15">
        <v>-1.3579239137470722E-2</v>
      </c>
      <c r="W15">
        <v>0.57640987634658813</v>
      </c>
      <c r="X15" s="1">
        <f t="shared" si="4"/>
        <v>0.1804944667873922</v>
      </c>
      <c r="Y15">
        <f t="shared" si="5"/>
        <v>0.1804233193397522</v>
      </c>
      <c r="Z15" s="7">
        <f t="shared" si="6"/>
        <v>7.1147447640002026E-5</v>
      </c>
      <c r="AA15">
        <f t="shared" si="7"/>
        <v>-0.85513053321260779</v>
      </c>
      <c r="AC15">
        <v>372.54015625</v>
      </c>
      <c r="AD15">
        <v>0.67640811204910278</v>
      </c>
      <c r="AE15">
        <v>0.64467012882232666</v>
      </c>
      <c r="AF15">
        <f t="shared" si="8"/>
        <v>3.1737983226776123E-2</v>
      </c>
      <c r="AG15">
        <v>0.65189045667648315</v>
      </c>
      <c r="AH15">
        <v>0.66709983348846436</v>
      </c>
      <c r="AI15">
        <f t="shared" si="9"/>
        <v>2.4517655372619629E-2</v>
      </c>
      <c r="AJ15">
        <f t="shared" si="10"/>
        <v>-7.2203278541564941E-3</v>
      </c>
      <c r="AL15">
        <v>232.95762500000001</v>
      </c>
      <c r="AM15">
        <v>0.42278289794921875</v>
      </c>
      <c r="AN15" s="31">
        <v>0.40332499146461487</v>
      </c>
      <c r="AO15">
        <f t="shared" si="11"/>
        <v>1.9457906484603882E-2</v>
      </c>
      <c r="AP15">
        <v>0.41244924068450928</v>
      </c>
      <c r="AQ15">
        <v>0.41408815979957581</v>
      </c>
      <c r="AR15">
        <f t="shared" si="12"/>
        <v>1.0333657264709473E-2</v>
      </c>
      <c r="AS15">
        <f t="shared" si="13"/>
        <v>-9.1242492198944092E-3</v>
      </c>
      <c r="AU15">
        <v>465.21831250000002</v>
      </c>
      <c r="AX15" s="31">
        <v>649.08237499999996</v>
      </c>
    </row>
    <row r="16" spans="1:51" x14ac:dyDescent="0.15">
      <c r="A16" s="1">
        <v>-3.6400000000003097E-4</v>
      </c>
      <c r="B16" s="1">
        <v>9.666703</v>
      </c>
      <c r="C16" s="1">
        <v>1.8000000000018002E-5</v>
      </c>
      <c r="D16" s="1">
        <v>13.672840000000001</v>
      </c>
      <c r="E16" s="1">
        <v>6.3699999999999868E-4</v>
      </c>
      <c r="F16" s="1">
        <v>18.854369999999999</v>
      </c>
      <c r="G16">
        <v>165.93729999999999</v>
      </c>
      <c r="H16">
        <v>0.24712500000000001</v>
      </c>
      <c r="I16">
        <v>-1.8707650015130639E-3</v>
      </c>
      <c r="J16">
        <v>0.17369136214256287</v>
      </c>
      <c r="K16">
        <v>-3.9160018786787987E-3</v>
      </c>
      <c r="L16">
        <v>0.15302944183349609</v>
      </c>
      <c r="M16" s="1">
        <f t="shared" si="0"/>
        <v>2.0762898274131782E-2</v>
      </c>
      <c r="N16">
        <f t="shared" si="1"/>
        <v>2.0661920309066772E-2</v>
      </c>
      <c r="O16" s="7">
        <f t="shared" si="2"/>
        <v>1.0097796506500917E-4</v>
      </c>
      <c r="P16">
        <f t="shared" si="3"/>
        <v>-0.22636210172586824</v>
      </c>
      <c r="R16">
        <v>694.21780000000001</v>
      </c>
      <c r="S16">
        <v>1.235625</v>
      </c>
      <c r="T16">
        <v>-1.0116824880242348E-2</v>
      </c>
      <c r="U16">
        <v>0.92747205495834351</v>
      </c>
      <c r="V16">
        <v>-1.4252409338951111E-2</v>
      </c>
      <c r="W16">
        <v>0.6363186240196228</v>
      </c>
      <c r="X16" s="1">
        <f t="shared" si="4"/>
        <v>0.29118280067030661</v>
      </c>
      <c r="Y16">
        <f t="shared" si="5"/>
        <v>0.2911534309387207</v>
      </c>
      <c r="Z16" s="7">
        <f t="shared" si="6"/>
        <v>2.936973158590428E-5</v>
      </c>
      <c r="AA16">
        <f t="shared" si="7"/>
        <v>-0.94444219932969342</v>
      </c>
      <c r="AC16">
        <v>342.433875</v>
      </c>
      <c r="AD16">
        <v>0.914192795753479</v>
      </c>
      <c r="AE16">
        <v>0.88434308767318726</v>
      </c>
      <c r="AF16">
        <f t="shared" si="8"/>
        <v>2.9849708080291748E-2</v>
      </c>
      <c r="AG16">
        <v>0.89094513654708862</v>
      </c>
      <c r="AH16">
        <v>0.9052765965461731</v>
      </c>
      <c r="AI16">
        <f t="shared" si="9"/>
        <v>2.3247659206390381E-2</v>
      </c>
      <c r="AJ16">
        <f t="shared" si="10"/>
        <v>-6.6020488739013672E-3</v>
      </c>
      <c r="AL16">
        <v>214.15834375</v>
      </c>
      <c r="AM16">
        <v>0.57134521007537842</v>
      </c>
      <c r="AN16" s="31">
        <v>0.55300748348236084</v>
      </c>
      <c r="AO16">
        <f t="shared" si="11"/>
        <v>1.8337726593017578E-2</v>
      </c>
      <c r="AP16">
        <v>0.56162184476852417</v>
      </c>
      <c r="AQ16">
        <v>0.56317532062530518</v>
      </c>
      <c r="AR16">
        <f t="shared" si="12"/>
        <v>9.723365306854248E-3</v>
      </c>
      <c r="AS16">
        <f t="shared" si="13"/>
        <v>-8.6143612861633301E-3</v>
      </c>
      <c r="AU16">
        <v>427.84121875</v>
      </c>
      <c r="AX16" s="31">
        <v>598.26525000000004</v>
      </c>
    </row>
    <row r="17" spans="1:50" x14ac:dyDescent="0.15">
      <c r="A17" s="1">
        <v>-3.9999999999995595E-4</v>
      </c>
      <c r="B17" s="1">
        <v>10.396120000000002</v>
      </c>
      <c r="C17" s="1">
        <v>-2.6649999999994733E-4</v>
      </c>
      <c r="D17" s="1">
        <v>14.42966</v>
      </c>
      <c r="E17" s="1">
        <v>7.1099999999990615E-4</v>
      </c>
      <c r="F17" s="1">
        <v>19.577180000000002</v>
      </c>
      <c r="G17">
        <v>192.83029999999999</v>
      </c>
      <c r="H17">
        <v>0.28712500000000002</v>
      </c>
      <c r="I17">
        <v>-2.1767744328826666E-3</v>
      </c>
      <c r="J17">
        <v>0.20178510248661041</v>
      </c>
      <c r="K17">
        <v>-4.5484853908419609E-3</v>
      </c>
      <c r="L17">
        <v>0.17773067951202393</v>
      </c>
      <c r="M17" s="1">
        <f t="shared" si="0"/>
        <v>2.4171062812967457E-2</v>
      </c>
      <c r="N17">
        <f t="shared" si="1"/>
        <v>2.4054422974586487E-2</v>
      </c>
      <c r="O17" s="7">
        <f t="shared" si="2"/>
        <v>1.1663983838097053E-4</v>
      </c>
      <c r="P17">
        <f t="shared" si="3"/>
        <v>-0.26295393718703258</v>
      </c>
      <c r="R17">
        <v>744.73630000000003</v>
      </c>
      <c r="S17">
        <v>1.4356249999999999</v>
      </c>
      <c r="T17">
        <v>-1.1499261483550072E-2</v>
      </c>
      <c r="U17">
        <v>1.1047841310501099</v>
      </c>
      <c r="V17">
        <v>-1.4539354480803013E-2</v>
      </c>
      <c r="W17">
        <v>0.6828453540802002</v>
      </c>
      <c r="X17" s="1">
        <f t="shared" si="4"/>
        <v>0.42194972884965232</v>
      </c>
      <c r="Y17">
        <f t="shared" si="5"/>
        <v>0.42193877696990967</v>
      </c>
      <c r="Z17" s="7">
        <f t="shared" si="6"/>
        <v>1.0951879742648885E-5</v>
      </c>
      <c r="AA17">
        <f t="shared" si="7"/>
        <v>-1.0136752711503476</v>
      </c>
      <c r="AC17">
        <v>292.0368125</v>
      </c>
      <c r="AD17">
        <v>1.1868970394134521</v>
      </c>
      <c r="AE17">
        <v>1.1618025302886963</v>
      </c>
      <c r="AF17">
        <f t="shared" si="8"/>
        <v>2.5094509124755859E-2</v>
      </c>
      <c r="AG17">
        <v>1.1671823263168335</v>
      </c>
      <c r="AH17">
        <v>1.179448127746582</v>
      </c>
      <c r="AI17">
        <f t="shared" si="9"/>
        <v>1.9714713096618652E-2</v>
      </c>
      <c r="AJ17">
        <f t="shared" si="10"/>
        <v>-5.379796028137207E-3</v>
      </c>
      <c r="AL17">
        <v>182.65017187500001</v>
      </c>
      <c r="AM17">
        <v>0.74161601066589355</v>
      </c>
      <c r="AN17" s="31">
        <v>0.7261396050453186</v>
      </c>
      <c r="AO17">
        <f t="shared" si="11"/>
        <v>1.5476405620574951E-2</v>
      </c>
      <c r="AP17">
        <v>0.73346388339996338</v>
      </c>
      <c r="AQ17">
        <v>0.73478198051452637</v>
      </c>
      <c r="AR17">
        <f t="shared" si="12"/>
        <v>8.1521272659301758E-3</v>
      </c>
      <c r="AS17">
        <f t="shared" si="13"/>
        <v>-7.3242783546447754E-3</v>
      </c>
      <c r="AU17">
        <v>365.01774999999998</v>
      </c>
      <c r="AX17" s="31">
        <v>512.42015624999999</v>
      </c>
    </row>
    <row r="18" spans="1:50" x14ac:dyDescent="0.15">
      <c r="A18" s="1">
        <v>3.0299999999999772E-4</v>
      </c>
      <c r="B18" s="1">
        <v>12.855549999999999</v>
      </c>
      <c r="C18" s="1">
        <v>5.7050000000002932E-4</v>
      </c>
      <c r="D18" s="1">
        <v>15.760950000000001</v>
      </c>
      <c r="E18" s="1">
        <v>1.1454999999999105E-3</v>
      </c>
      <c r="F18" s="1">
        <v>19.523319999999998</v>
      </c>
      <c r="G18">
        <v>219.69579999999999</v>
      </c>
      <c r="H18">
        <v>0.327125</v>
      </c>
      <c r="I18">
        <v>-2.4765953421592712E-3</v>
      </c>
      <c r="J18">
        <v>0.22990591824054718</v>
      </c>
      <c r="K18">
        <v>-5.1866890862584114E-3</v>
      </c>
      <c r="L18">
        <v>0.20236702263355255</v>
      </c>
      <c r="M18" s="1">
        <f t="shared" si="0"/>
        <v>2.7671924026976394E-2</v>
      </c>
      <c r="N18">
        <f t="shared" si="1"/>
        <v>2.7538895606994629E-2</v>
      </c>
      <c r="O18" s="7">
        <f t="shared" si="2"/>
        <v>1.3302841998176496E-4</v>
      </c>
      <c r="P18">
        <f t="shared" si="3"/>
        <v>-0.29945307597302362</v>
      </c>
      <c r="R18">
        <v>787.93150000000003</v>
      </c>
      <c r="S18">
        <v>1.6356250000000001</v>
      </c>
      <c r="T18">
        <v>-1.2679046019911766E-2</v>
      </c>
      <c r="U18">
        <v>1.2853865623474121</v>
      </c>
      <c r="V18">
        <v>-1.4758004806935787E-2</v>
      </c>
      <c r="W18">
        <v>0.72280162572860718</v>
      </c>
      <c r="X18" s="1">
        <f t="shared" si="4"/>
        <v>0.56258877786534534</v>
      </c>
      <c r="Y18">
        <f t="shared" si="5"/>
        <v>0.56258493661880493</v>
      </c>
      <c r="Z18" s="7">
        <f t="shared" si="6"/>
        <v>3.8412465404036311E-6</v>
      </c>
      <c r="AA18">
        <f t="shared" si="7"/>
        <v>-1.0730362221346548</v>
      </c>
      <c r="AC18">
        <v>229.7483125</v>
      </c>
      <c r="AD18">
        <v>1.4909809827804565</v>
      </c>
      <c r="AE18">
        <v>1.4724423885345459</v>
      </c>
      <c r="AF18">
        <f t="shared" si="8"/>
        <v>1.8538594245910645E-2</v>
      </c>
      <c r="AG18">
        <v>1.476203441619873</v>
      </c>
      <c r="AH18">
        <v>1.485541820526123</v>
      </c>
      <c r="AI18">
        <f t="shared" si="9"/>
        <v>1.4777541160583496E-2</v>
      </c>
      <c r="AJ18">
        <f t="shared" si="10"/>
        <v>-3.7610530853271484E-3</v>
      </c>
      <c r="AL18">
        <v>143.7975625</v>
      </c>
      <c r="AM18">
        <v>0.93145966529846191</v>
      </c>
      <c r="AN18" s="31">
        <v>0.91995871067047119</v>
      </c>
      <c r="AO18">
        <f t="shared" si="11"/>
        <v>1.1500954627990723E-2</v>
      </c>
      <c r="AP18">
        <v>0.92545628547668457</v>
      </c>
      <c r="AQ18">
        <v>0.92646545171737671</v>
      </c>
      <c r="AR18">
        <f t="shared" si="12"/>
        <v>6.0033798217773438E-3</v>
      </c>
      <c r="AS18">
        <f t="shared" si="13"/>
        <v>-5.4975748062133789E-3</v>
      </c>
      <c r="AU18">
        <v>287.48971875000001</v>
      </c>
      <c r="AX18" s="31">
        <v>405.43549999999999</v>
      </c>
    </row>
    <row r="19" spans="1:50" x14ac:dyDescent="0.15">
      <c r="A19" s="1">
        <v>1.0100000000001774E-4</v>
      </c>
      <c r="B19" s="1">
        <v>14.20668</v>
      </c>
      <c r="C19" s="1">
        <v>8.4699999999998665E-4</v>
      </c>
      <c r="D19" s="1">
        <v>16.827680000000001</v>
      </c>
      <c r="E19" s="1">
        <v>7.9249999999986276E-4</v>
      </c>
      <c r="F19" s="1">
        <v>19.54411</v>
      </c>
      <c r="G19">
        <v>246.51599999999999</v>
      </c>
      <c r="H19">
        <v>0.36712499999999998</v>
      </c>
      <c r="I19">
        <v>-2.7782598044723272E-3</v>
      </c>
      <c r="J19">
        <v>0.25803762674331665</v>
      </c>
      <c r="K19">
        <v>-5.8196890167891979E-3</v>
      </c>
      <c r="L19">
        <v>0.22694447636604309</v>
      </c>
      <c r="M19" s="1">
        <f t="shared" si="0"/>
        <v>3.1241547529488375E-2</v>
      </c>
      <c r="N19">
        <f t="shared" si="1"/>
        <v>3.109315037727356E-2</v>
      </c>
      <c r="O19" s="7">
        <f t="shared" si="2"/>
        <v>1.4839715221481517E-4</v>
      </c>
      <c r="P19">
        <f t="shared" si="3"/>
        <v>-0.3358834524705116</v>
      </c>
      <c r="R19">
        <v>824.21789999999999</v>
      </c>
      <c r="S19">
        <v>1.8356250000000001</v>
      </c>
      <c r="T19">
        <v>-1.3663896359503269E-2</v>
      </c>
      <c r="U19">
        <v>1.4690356254577637</v>
      </c>
      <c r="V19">
        <v>-1.4910469762980938E-2</v>
      </c>
      <c r="W19">
        <v>0.75652801990509033</v>
      </c>
      <c r="X19" s="1">
        <f t="shared" si="4"/>
        <v>0.71250869602809352</v>
      </c>
      <c r="Y19">
        <f t="shared" si="5"/>
        <v>0.71250760555267334</v>
      </c>
      <c r="Z19" s="7">
        <f t="shared" si="6"/>
        <v>1.090475420184589E-6</v>
      </c>
      <c r="AA19">
        <f t="shared" si="7"/>
        <v>-1.1231163039719065</v>
      </c>
      <c r="AC19">
        <v>154.08565625</v>
      </c>
      <c r="AD19">
        <v>1.8224359750747681</v>
      </c>
      <c r="AE19">
        <v>1.8109455108642578</v>
      </c>
      <c r="AF19">
        <f t="shared" si="8"/>
        <v>1.1490464210510254E-2</v>
      </c>
      <c r="AG19">
        <v>1.8130362033843994</v>
      </c>
      <c r="AH19">
        <v>1.8191395998001099</v>
      </c>
      <c r="AI19">
        <f t="shared" si="9"/>
        <v>9.3997716903686523E-3</v>
      </c>
      <c r="AJ19">
        <f t="shared" si="10"/>
        <v>-2.0906925201416016E-3</v>
      </c>
      <c r="AL19">
        <v>96.512851562500003</v>
      </c>
      <c r="AM19">
        <v>1.138525128364563</v>
      </c>
      <c r="AN19" s="31">
        <v>1.1313155889511108</v>
      </c>
      <c r="AO19">
        <f t="shared" si="11"/>
        <v>7.2095394134521484E-3</v>
      </c>
      <c r="AP19">
        <v>1.1348259449005127</v>
      </c>
      <c r="AQ19">
        <v>1.1355009078979492</v>
      </c>
      <c r="AR19">
        <f t="shared" si="12"/>
        <v>3.699183464050293E-3</v>
      </c>
      <c r="AS19">
        <f t="shared" si="13"/>
        <v>-3.5103559494018555E-3</v>
      </c>
      <c r="AU19">
        <v>193.10490625</v>
      </c>
      <c r="AX19" s="31">
        <v>274.10909375</v>
      </c>
    </row>
    <row r="20" spans="1:50" x14ac:dyDescent="0.15">
      <c r="A20" s="1">
        <v>-4.3399999999993444E-4</v>
      </c>
      <c r="B20" s="1">
        <v>14.7065</v>
      </c>
      <c r="C20" s="1">
        <v>-2.9049999999997134E-4</v>
      </c>
      <c r="D20" s="1">
        <v>18.10511</v>
      </c>
      <c r="E20" s="1">
        <v>9.6649999999998126E-4</v>
      </c>
      <c r="F20" s="1">
        <v>19.577180000000002</v>
      </c>
      <c r="G20">
        <v>273.29700000000003</v>
      </c>
      <c r="H20">
        <v>0.40712500000000001</v>
      </c>
      <c r="I20">
        <v>-3.0813482590019703E-3</v>
      </c>
      <c r="J20">
        <v>0.28617358207702637</v>
      </c>
      <c r="K20">
        <v>-6.448014173656702E-3</v>
      </c>
      <c r="L20">
        <v>0.25147524476051331</v>
      </c>
      <c r="M20" s="1">
        <f t="shared" si="0"/>
        <v>3.4861282992905196E-2</v>
      </c>
      <c r="N20">
        <f t="shared" si="1"/>
        <v>3.4698337316513062E-2</v>
      </c>
      <c r="O20" s="7">
        <f t="shared" si="2"/>
        <v>1.6294567639213442E-4</v>
      </c>
      <c r="P20">
        <f t="shared" si="3"/>
        <v>-0.37226371700709482</v>
      </c>
      <c r="R20">
        <v>857.10199999999998</v>
      </c>
      <c r="S20">
        <v>2.035625</v>
      </c>
      <c r="T20">
        <v>-1.4530599117279053E-2</v>
      </c>
      <c r="U20">
        <v>1.6541383266448975</v>
      </c>
      <c r="V20">
        <v>-1.5173741616308689E-2</v>
      </c>
      <c r="W20">
        <v>0.78714942932128906</v>
      </c>
      <c r="X20" s="1">
        <f t="shared" si="4"/>
        <v>0.86698913586888759</v>
      </c>
      <c r="Y20">
        <f t="shared" si="5"/>
        <v>0.8669888973236084</v>
      </c>
      <c r="Z20" s="7">
        <f t="shared" si="6"/>
        <v>2.3854527919642265E-7</v>
      </c>
      <c r="AA20">
        <f t="shared" si="7"/>
        <v>-1.1686358641311125</v>
      </c>
      <c r="AC20">
        <v>78.457640624999996</v>
      </c>
      <c r="AD20">
        <v>2.1745169162750244</v>
      </c>
      <c r="AE20">
        <v>2.1691503524780273</v>
      </c>
      <c r="AF20">
        <f t="shared" si="8"/>
        <v>5.3665637969970703E-3</v>
      </c>
      <c r="AG20">
        <v>2.1698148250579834</v>
      </c>
      <c r="AH20">
        <v>2.1729092597961426</v>
      </c>
      <c r="AI20">
        <f t="shared" si="9"/>
        <v>4.7020912170410156E-3</v>
      </c>
      <c r="AJ20">
        <f t="shared" si="10"/>
        <v>-6.6447257995605469E-4</v>
      </c>
      <c r="AL20">
        <v>49.176789062499999</v>
      </c>
      <c r="AM20">
        <v>1.3587701320648193</v>
      </c>
      <c r="AN20" s="31">
        <v>1.3553266525268555</v>
      </c>
      <c r="AO20">
        <f t="shared" si="11"/>
        <v>3.4434795379638672E-3</v>
      </c>
      <c r="AP20">
        <v>1.3570431470870972</v>
      </c>
      <c r="AQ20">
        <v>1.3573945760726929</v>
      </c>
      <c r="AR20">
        <f t="shared" si="12"/>
        <v>1.726984977722168E-3</v>
      </c>
      <c r="AS20">
        <f t="shared" si="13"/>
        <v>-1.7164945602416992E-3</v>
      </c>
      <c r="AX20" s="31">
        <v>141.71356249999999</v>
      </c>
    </row>
    <row r="21" spans="1:50" x14ac:dyDescent="0.15">
      <c r="A21" s="1">
        <v>-3.9949999999994157E-4</v>
      </c>
      <c r="B21" s="1">
        <v>15.699530000000001</v>
      </c>
      <c r="C21" s="1">
        <v>7.3949999999989302E-4</v>
      </c>
      <c r="D21" s="1">
        <v>19.50348</v>
      </c>
      <c r="E21" s="1">
        <v>1.7614999999999714E-3</v>
      </c>
      <c r="F21" s="1">
        <v>20.509740000000001</v>
      </c>
      <c r="G21">
        <v>300.01049999999998</v>
      </c>
      <c r="H21">
        <v>0.44712499999999999</v>
      </c>
      <c r="I21">
        <v>-3.3745714463293552E-3</v>
      </c>
      <c r="J21">
        <v>0.3143497109413147</v>
      </c>
      <c r="K21">
        <v>-7.0831677876412868E-3</v>
      </c>
      <c r="L21">
        <v>0.27592405676841736</v>
      </c>
      <c r="M21" s="1">
        <f t="shared" si="0"/>
        <v>3.8604204245624531E-2</v>
      </c>
      <c r="N21">
        <f t="shared" si="1"/>
        <v>3.8425654172897339E-2</v>
      </c>
      <c r="O21" s="7">
        <f t="shared" si="2"/>
        <v>1.7855007272719187E-4</v>
      </c>
      <c r="P21">
        <f t="shared" si="3"/>
        <v>-0.40852079575437544</v>
      </c>
      <c r="R21">
        <v>886.99530000000004</v>
      </c>
      <c r="S21">
        <v>2.2356250000000002</v>
      </c>
      <c r="T21">
        <v>-1.5343870036303997E-2</v>
      </c>
      <c r="U21">
        <v>1.840562105178833</v>
      </c>
      <c r="V21">
        <v>-1.5406095422804356E-2</v>
      </c>
      <c r="W21">
        <v>0.81497752666473389</v>
      </c>
      <c r="X21" s="1">
        <f t="shared" si="4"/>
        <v>1.0255845804018024</v>
      </c>
      <c r="Y21">
        <f t="shared" si="5"/>
        <v>1.0255845785140991</v>
      </c>
      <c r="Z21" s="7">
        <f t="shared" si="6"/>
        <v>1.8877033269859567E-9</v>
      </c>
      <c r="AA21">
        <f t="shared" si="7"/>
        <v>-1.2100404195981977</v>
      </c>
      <c r="AC21">
        <v>15.5255322265625</v>
      </c>
      <c r="AD21">
        <v>2.5380923748016357</v>
      </c>
      <c r="AE21">
        <v>2.5376498699188232</v>
      </c>
      <c r="AF21">
        <f t="shared" si="8"/>
        <v>4.425048828125E-4</v>
      </c>
      <c r="AG21">
        <v>2.5372018814086914</v>
      </c>
      <c r="AH21">
        <v>2.5378913879394531</v>
      </c>
      <c r="AI21">
        <f t="shared" si="9"/>
        <v>8.9049339294433594E-4</v>
      </c>
      <c r="AJ21">
        <f t="shared" si="10"/>
        <v>4.4798851013183594E-4</v>
      </c>
      <c r="AL21">
        <v>9.7665966796875008</v>
      </c>
      <c r="AM21">
        <v>1.5860695838928223</v>
      </c>
      <c r="AN21" s="31">
        <v>1.5856673717498779</v>
      </c>
      <c r="AO21">
        <f t="shared" si="11"/>
        <v>4.0221214294433594E-4</v>
      </c>
      <c r="AP21">
        <v>1.5859159231185913</v>
      </c>
      <c r="AQ21">
        <v>1.5860230922698975</v>
      </c>
      <c r="AR21">
        <f t="shared" si="12"/>
        <v>1.5366077423095703E-4</v>
      </c>
      <c r="AS21">
        <f t="shared" si="13"/>
        <v>-2.4855136871337891E-4</v>
      </c>
      <c r="AX21" s="31">
        <v>30.759925781250001</v>
      </c>
    </row>
    <row r="22" spans="1:50" x14ac:dyDescent="0.15">
      <c r="A22" s="1">
        <v>-4.9000000000010147E-4</v>
      </c>
      <c r="B22" s="1">
        <v>16.69257</v>
      </c>
      <c r="C22" s="1">
        <v>4.1750000000007059E-4</v>
      </c>
      <c r="D22" s="1">
        <v>20.617450000000002</v>
      </c>
      <c r="E22" s="1">
        <v>1.8479999999998498E-3</v>
      </c>
      <c r="F22" s="1">
        <v>21.651109999999999</v>
      </c>
      <c r="G22">
        <v>326.6121</v>
      </c>
      <c r="H22">
        <v>0.48712499999999997</v>
      </c>
      <c r="I22">
        <v>-3.6718114279210567E-3</v>
      </c>
      <c r="J22">
        <v>0.34258913993835449</v>
      </c>
      <c r="K22">
        <v>-7.6992078684270382E-3</v>
      </c>
      <c r="L22">
        <v>0.30025738477706909</v>
      </c>
      <c r="M22" s="1">
        <f t="shared" si="0"/>
        <v>4.25229046176765E-2</v>
      </c>
      <c r="N22">
        <f t="shared" si="1"/>
        <v>4.23317551612854E-2</v>
      </c>
      <c r="O22" s="7">
        <f t="shared" si="2"/>
        <v>1.9114945639110009E-4</v>
      </c>
      <c r="P22">
        <f t="shared" si="3"/>
        <v>-0.44460209538232348</v>
      </c>
      <c r="R22">
        <v>913.95540000000005</v>
      </c>
      <c r="S22">
        <v>2.4356249999999999</v>
      </c>
      <c r="T22">
        <v>-1.6127707436680794E-2</v>
      </c>
      <c r="U22">
        <v>2.0282831192016602</v>
      </c>
      <c r="V22">
        <v>-1.5600080601871014E-2</v>
      </c>
      <c r="W22">
        <v>0.84012526273727417</v>
      </c>
      <c r="X22" s="1">
        <f t="shared" si="4"/>
        <v>1.1881579736163543</v>
      </c>
      <c r="Y22">
        <f t="shared" si="5"/>
        <v>1.188157856464386</v>
      </c>
      <c r="Z22" s="7">
        <f t="shared" si="6"/>
        <v>1.1715196834849451E-7</v>
      </c>
      <c r="AA22">
        <f t="shared" si="7"/>
        <v>-1.2474670263836456</v>
      </c>
      <c r="AC22">
        <v>-19.567669921875002</v>
      </c>
      <c r="AD22">
        <v>2.9051358699798584</v>
      </c>
      <c r="AE22">
        <v>2.9086005687713623</v>
      </c>
      <c r="AF22">
        <f t="shared" si="8"/>
        <v>-3.4646987915039063E-3</v>
      </c>
      <c r="AG22">
        <v>2.9072973728179932</v>
      </c>
      <c r="AH22">
        <v>2.9061567783355713</v>
      </c>
      <c r="AI22">
        <f t="shared" si="9"/>
        <v>-2.1615028381347656E-3</v>
      </c>
      <c r="AJ22">
        <f t="shared" si="10"/>
        <v>1.3031959533691406E-3</v>
      </c>
      <c r="AL22">
        <v>-12.1915390625</v>
      </c>
      <c r="AM22">
        <v>1.8155517578125</v>
      </c>
      <c r="AN22" s="31">
        <v>1.8175766468048096</v>
      </c>
      <c r="AO22">
        <f t="shared" si="11"/>
        <v>-2.0248889923095703E-3</v>
      </c>
      <c r="AP22">
        <v>1.8165900707244873</v>
      </c>
      <c r="AQ22">
        <v>1.8165295124053955</v>
      </c>
      <c r="AR22">
        <f t="shared" si="12"/>
        <v>-1.0383129119873047E-3</v>
      </c>
      <c r="AS22">
        <f t="shared" si="13"/>
        <v>9.8657608032226563E-4</v>
      </c>
      <c r="AX22" s="31">
        <v>-31.189255859374999</v>
      </c>
    </row>
    <row r="23" spans="1:50" x14ac:dyDescent="0.15">
      <c r="A23" s="1">
        <v>2.5500000000011624E-5</v>
      </c>
      <c r="B23" s="1">
        <v>16.881540000000001</v>
      </c>
      <c r="C23" s="1">
        <v>1.0289999999999466E-3</v>
      </c>
      <c r="D23" s="1">
        <v>21.340259999999997</v>
      </c>
      <c r="E23" s="1">
        <v>2.3535000000001194E-3</v>
      </c>
      <c r="F23" s="1">
        <v>24.38738</v>
      </c>
      <c r="G23">
        <v>353.1189</v>
      </c>
      <c r="H23">
        <v>0.52712499999999995</v>
      </c>
      <c r="I23">
        <v>-3.9703762158751488E-3</v>
      </c>
      <c r="J23">
        <v>0.37086236476898193</v>
      </c>
      <c r="K23">
        <v>-8.3086313679814339E-3</v>
      </c>
      <c r="L23">
        <v>0.3245026171207428</v>
      </c>
      <c r="M23" s="1">
        <f t="shared" si="0"/>
        <v>4.6562287956813192E-2</v>
      </c>
      <c r="N23">
        <f t="shared" si="1"/>
        <v>4.6359747648239136E-2</v>
      </c>
      <c r="O23" s="7">
        <f t="shared" si="2"/>
        <v>2.0254030857405625E-4</v>
      </c>
      <c r="P23">
        <f t="shared" si="3"/>
        <v>-0.48056271204318679</v>
      </c>
      <c r="R23">
        <v>938.95820000000003</v>
      </c>
      <c r="S23">
        <v>2.6356250000000001</v>
      </c>
      <c r="T23">
        <v>-1.6872521489858627E-2</v>
      </c>
      <c r="U23">
        <v>2.2168045043945313</v>
      </c>
      <c r="V23">
        <v>-1.5802619978785515E-2</v>
      </c>
      <c r="W23">
        <v>0.86349177360534668</v>
      </c>
      <c r="X23" s="1">
        <f t="shared" si="4"/>
        <v>1.353313153710302</v>
      </c>
      <c r="Y23">
        <f t="shared" si="5"/>
        <v>1.3533127307891846</v>
      </c>
      <c r="Z23" s="7">
        <f t="shared" si="6"/>
        <v>4.2292111746000671E-7</v>
      </c>
      <c r="AA23">
        <f t="shared" si="7"/>
        <v>-1.2823118462896981</v>
      </c>
      <c r="AC23">
        <v>-31.450939453124999</v>
      </c>
      <c r="AD23">
        <v>3.2726864814758301</v>
      </c>
      <c r="AE23">
        <v>3.2783124446868896</v>
      </c>
      <c r="AF23">
        <f t="shared" si="8"/>
        <v>-5.6259632110595703E-3</v>
      </c>
      <c r="AG23">
        <v>3.2764980792999268</v>
      </c>
      <c r="AH23">
        <v>3.2744731903076172</v>
      </c>
      <c r="AI23">
        <f t="shared" si="9"/>
        <v>-3.8115978240966797E-3</v>
      </c>
      <c r="AJ23">
        <f t="shared" si="10"/>
        <v>1.8143653869628906E-3</v>
      </c>
      <c r="AL23">
        <v>-19.704716796875001</v>
      </c>
      <c r="AM23">
        <v>2.0452070236206055</v>
      </c>
      <c r="AN23" s="31">
        <v>2.0485885143280029</v>
      </c>
      <c r="AO23">
        <f t="shared" si="11"/>
        <v>-3.3814907073974609E-3</v>
      </c>
      <c r="AP23">
        <v>2.0468058586120605</v>
      </c>
      <c r="AQ23">
        <v>2.0467073917388916</v>
      </c>
      <c r="AR23">
        <f t="shared" si="12"/>
        <v>-1.5988349914550781E-3</v>
      </c>
      <c r="AS23">
        <f t="shared" si="13"/>
        <v>1.7826557159423828E-3</v>
      </c>
      <c r="AX23" s="31">
        <v>-53.720832031249998</v>
      </c>
    </row>
    <row r="24" spans="1:50" x14ac:dyDescent="0.15">
      <c r="A24" s="1">
        <v>-5.0399999999983791E-4</v>
      </c>
      <c r="B24" s="1">
        <v>16.962790000000002</v>
      </c>
      <c r="C24" s="1">
        <v>1.1800000000000699E-3</v>
      </c>
      <c r="D24" s="1">
        <v>22.11786</v>
      </c>
      <c r="E24" s="1">
        <v>2.5570000000001425E-3</v>
      </c>
      <c r="F24" s="1">
        <v>27.69811</v>
      </c>
      <c r="G24">
        <v>379.52210000000002</v>
      </c>
      <c r="H24">
        <v>0.56712499999999999</v>
      </c>
      <c r="I24">
        <v>-4.2688837274909019E-3</v>
      </c>
      <c r="J24">
        <v>0.39917862415313721</v>
      </c>
      <c r="K24">
        <v>-8.9132506400346756E-3</v>
      </c>
      <c r="L24">
        <v>0.34864932298660278</v>
      </c>
      <c r="M24" s="1">
        <f t="shared" si="0"/>
        <v>5.0742294197214502E-2</v>
      </c>
      <c r="N24">
        <f t="shared" si="1"/>
        <v>5.0529301166534424E-2</v>
      </c>
      <c r="O24" s="7">
        <f t="shared" si="2"/>
        <v>2.1299303068007813E-4</v>
      </c>
      <c r="P24">
        <f t="shared" si="3"/>
        <v>-0.51638270580278545</v>
      </c>
      <c r="R24">
        <v>962.03790000000004</v>
      </c>
      <c r="S24">
        <v>2.8356249999999998</v>
      </c>
      <c r="T24">
        <v>-1.7604704946279526E-2</v>
      </c>
      <c r="U24">
        <v>2.4061179161071777</v>
      </c>
      <c r="V24">
        <v>-1.6011996194720268E-2</v>
      </c>
      <c r="W24">
        <v>0.88519173860549927</v>
      </c>
      <c r="X24" s="1">
        <f t="shared" si="4"/>
        <v>1.52092701144106</v>
      </c>
      <c r="Y24">
        <f t="shared" si="5"/>
        <v>1.5209261775016785</v>
      </c>
      <c r="Z24" s="7">
        <f t="shared" si="6"/>
        <v>8.3393938155040814E-7</v>
      </c>
      <c r="AA24">
        <f t="shared" si="7"/>
        <v>-1.3146979885589398</v>
      </c>
      <c r="AC24">
        <v>-28.613787109375</v>
      </c>
      <c r="AD24">
        <v>3.6410939693450928</v>
      </c>
      <c r="AE24">
        <v>3.6461851596832275</v>
      </c>
      <c r="AF24">
        <f t="shared" si="8"/>
        <v>-5.0911903381347656E-3</v>
      </c>
      <c r="AG24">
        <v>3.644542932510376</v>
      </c>
      <c r="AH24">
        <v>3.6427159309387207</v>
      </c>
      <c r="AI24">
        <f t="shared" si="9"/>
        <v>-3.4489631652832031E-3</v>
      </c>
      <c r="AJ24">
        <f t="shared" si="10"/>
        <v>1.6422271728515625E-3</v>
      </c>
      <c r="AL24">
        <v>-17.991720703125001</v>
      </c>
      <c r="AM24">
        <v>2.275684118270874</v>
      </c>
      <c r="AN24" s="31">
        <v>2.2787840366363525</v>
      </c>
      <c r="AO24">
        <f t="shared" si="11"/>
        <v>-3.0999183654785156E-3</v>
      </c>
      <c r="AP24">
        <v>2.2770471572875977</v>
      </c>
      <c r="AQ24">
        <v>2.2769863605499268</v>
      </c>
      <c r="AR24">
        <f t="shared" si="12"/>
        <v>-1.3630390167236328E-3</v>
      </c>
      <c r="AS24">
        <f t="shared" si="13"/>
        <v>1.7368793487548828E-3</v>
      </c>
      <c r="AX24" s="31">
        <v>-51.218007812499998</v>
      </c>
    </row>
    <row r="25" spans="1:50" x14ac:dyDescent="0.15">
      <c r="A25" s="1">
        <v>-7.8949999999999854E-4</v>
      </c>
      <c r="B25" s="1">
        <v>16.976959999999998</v>
      </c>
      <c r="C25" s="1">
        <v>1.3849999999999696E-3</v>
      </c>
      <c r="D25" s="1">
        <v>22.43533</v>
      </c>
      <c r="E25" s="1">
        <v>3.3814999999997042E-3</v>
      </c>
      <c r="F25" s="1">
        <v>32.285330000000002</v>
      </c>
      <c r="G25">
        <v>405.77519999999998</v>
      </c>
      <c r="H25">
        <v>0.60712500000000003</v>
      </c>
      <c r="I25">
        <v>-4.5676268637180328E-3</v>
      </c>
      <c r="J25">
        <v>0.42756736278533936</v>
      </c>
      <c r="K25">
        <v>-9.5108170062303543E-3</v>
      </c>
      <c r="L25">
        <v>0.37265452742576599</v>
      </c>
      <c r="M25" s="1">
        <f t="shared" si="0"/>
        <v>5.5134876584723047E-2</v>
      </c>
      <c r="N25">
        <f t="shared" si="1"/>
        <v>5.4912835359573364E-2</v>
      </c>
      <c r="O25" s="7">
        <f t="shared" si="2"/>
        <v>2.2204122514968283E-4</v>
      </c>
      <c r="P25">
        <f t="shared" si="3"/>
        <v>-0.55199012341527698</v>
      </c>
      <c r="R25">
        <v>983.42380000000003</v>
      </c>
      <c r="S25">
        <v>3.035625</v>
      </c>
      <c r="T25">
        <v>-1.8341949209570885E-2</v>
      </c>
      <c r="U25">
        <v>2.5962026119232178</v>
      </c>
      <c r="V25">
        <v>-1.6218161210417747E-2</v>
      </c>
      <c r="W25">
        <v>0.90537601709365845</v>
      </c>
      <c r="X25" s="1">
        <f t="shared" si="4"/>
        <v>1.6908279286368522</v>
      </c>
      <c r="Y25">
        <f t="shared" si="5"/>
        <v>1.6908265948295593</v>
      </c>
      <c r="Z25" s="7">
        <f t="shared" si="6"/>
        <v>1.3338072928359423E-6</v>
      </c>
      <c r="AA25">
        <f t="shared" si="7"/>
        <v>-1.3447970713631479</v>
      </c>
      <c r="AC25">
        <v>-19.925603515624999</v>
      </c>
      <c r="AD25">
        <v>4.0103845596313477</v>
      </c>
      <c r="AE25">
        <v>4.0130386352539063</v>
      </c>
      <c r="AF25">
        <f t="shared" si="8"/>
        <v>-2.6540756225585938E-3</v>
      </c>
      <c r="AG25">
        <v>4.0119738578796387</v>
      </c>
      <c r="AH25">
        <v>4.0111613273620605</v>
      </c>
      <c r="AI25">
        <f t="shared" si="9"/>
        <v>-1.5892982482910156E-3</v>
      </c>
      <c r="AJ25">
        <f t="shared" si="10"/>
        <v>1.0647773742675781E-3</v>
      </c>
      <c r="AL25">
        <v>-12.620288085937499</v>
      </c>
      <c r="AM25">
        <v>2.5065338611602783</v>
      </c>
      <c r="AN25" s="31">
        <v>2.5081918239593506</v>
      </c>
      <c r="AO25">
        <f t="shared" si="11"/>
        <v>-1.6579627990722656E-3</v>
      </c>
      <c r="AP25">
        <v>2.5070602893829346</v>
      </c>
      <c r="AQ25">
        <v>2.5071089267730713</v>
      </c>
      <c r="AR25">
        <f t="shared" si="12"/>
        <v>-5.2642822265625E-4</v>
      </c>
      <c r="AS25">
        <f t="shared" si="13"/>
        <v>1.1315345764160156E-3</v>
      </c>
      <c r="AX25" s="31">
        <v>-38.294449218750003</v>
      </c>
    </row>
    <row r="26" spans="1:50" x14ac:dyDescent="0.15">
      <c r="A26" s="1">
        <v>-7.7699999999991665E-4</v>
      </c>
      <c r="B26" s="1">
        <v>16.99681</v>
      </c>
      <c r="C26" s="1">
        <v>1.5349999999999531E-3</v>
      </c>
      <c r="D26" s="1">
        <v>22.739570000000001</v>
      </c>
      <c r="E26" s="1">
        <v>4.0664999999999729E-3</v>
      </c>
      <c r="F26" s="1">
        <v>35.852119999999999</v>
      </c>
      <c r="G26">
        <v>431.84539999999998</v>
      </c>
      <c r="H26">
        <v>0.64712499999999995</v>
      </c>
      <c r="I26">
        <v>-4.8624700866639614E-3</v>
      </c>
      <c r="J26">
        <v>0.45604792237281799</v>
      </c>
      <c r="K26">
        <v>-1.0101174935698509E-2</v>
      </c>
      <c r="L26">
        <v>0.39648339152336121</v>
      </c>
      <c r="M26" s="1">
        <f t="shared" si="0"/>
        <v>5.9794459306955754E-2</v>
      </c>
      <c r="N26">
        <f t="shared" si="1"/>
        <v>5.9564530849456787E-2</v>
      </c>
      <c r="O26" s="7">
        <f t="shared" si="2"/>
        <v>2.2992845749896657E-4</v>
      </c>
      <c r="P26">
        <f t="shared" si="3"/>
        <v>-0.58733054069304425</v>
      </c>
      <c r="R26">
        <v>1003.538</v>
      </c>
      <c r="S26">
        <v>3.2356250000000002</v>
      </c>
      <c r="T26">
        <v>-1.9055802375078201E-2</v>
      </c>
      <c r="U26">
        <v>2.786879301071167</v>
      </c>
      <c r="V26">
        <v>-1.6410769894719124E-2</v>
      </c>
      <c r="W26">
        <v>0.92440009117126465</v>
      </c>
      <c r="X26" s="1">
        <f t="shared" si="4"/>
        <v>1.8624810880935643</v>
      </c>
      <c r="Y26">
        <f t="shared" si="5"/>
        <v>1.8624792098999023</v>
      </c>
      <c r="Z26" s="7">
        <f t="shared" si="6"/>
        <v>1.8781936619305384E-6</v>
      </c>
      <c r="AA26">
        <f t="shared" si="7"/>
        <v>-1.3731439119064359</v>
      </c>
      <c r="AC26">
        <v>-8.3465908203124997</v>
      </c>
      <c r="AD26">
        <v>4.3782229423522949</v>
      </c>
      <c r="AE26">
        <v>4.377800464630127</v>
      </c>
      <c r="AF26">
        <f t="shared" si="8"/>
        <v>4.2247772216796875E-4</v>
      </c>
      <c r="AG26">
        <v>4.3774123191833496</v>
      </c>
      <c r="AH26">
        <v>4.3779134750366211</v>
      </c>
      <c r="AI26">
        <f t="shared" si="9"/>
        <v>8.106231689453125E-4</v>
      </c>
      <c r="AJ26">
        <f t="shared" si="10"/>
        <v>3.8814544677734375E-4</v>
      </c>
      <c r="AL26">
        <v>-5.3297797851562496</v>
      </c>
      <c r="AM26">
        <v>2.7364699840545654</v>
      </c>
      <c r="AN26" s="31">
        <v>2.7362840175628662</v>
      </c>
      <c r="AO26">
        <f t="shared" si="11"/>
        <v>1.8596649169921875E-4</v>
      </c>
      <c r="AP26">
        <v>2.7359509468078613</v>
      </c>
      <c r="AQ26">
        <v>2.7361278533935547</v>
      </c>
      <c r="AR26">
        <f t="shared" si="12"/>
        <v>5.1903724670410156E-4</v>
      </c>
      <c r="AS26">
        <f t="shared" si="13"/>
        <v>3.3307075500488281E-4</v>
      </c>
      <c r="AX26" s="31">
        <v>-18.858718750000001</v>
      </c>
    </row>
    <row r="27" spans="1:50" x14ac:dyDescent="0.15">
      <c r="A27" s="1">
        <v>-6.9450000000004231E-4</v>
      </c>
      <c r="B27" s="1">
        <v>17.01003</v>
      </c>
      <c r="C27" s="1">
        <v>1.6549999999999621E-3</v>
      </c>
      <c r="D27" s="1">
        <v>22.752800000000001</v>
      </c>
      <c r="E27" s="1">
        <v>4.5654999999997781E-3</v>
      </c>
      <c r="F27" s="1">
        <v>42.054079999999999</v>
      </c>
      <c r="G27">
        <v>457.67329999999998</v>
      </c>
      <c r="H27">
        <v>0.68712499999999999</v>
      </c>
      <c r="I27">
        <v>-5.1413197070360184E-3</v>
      </c>
      <c r="J27">
        <v>0.48462685942649841</v>
      </c>
      <c r="K27">
        <v>-1.0682903230190277E-2</v>
      </c>
      <c r="L27">
        <v>0.42008593678474426</v>
      </c>
      <c r="M27" s="1">
        <f t="shared" si="0"/>
        <v>6.4778390250090259E-2</v>
      </c>
      <c r="N27">
        <f t="shared" si="1"/>
        <v>6.454092264175415E-2</v>
      </c>
      <c r="O27" s="7">
        <f t="shared" si="2"/>
        <v>2.374676083361088E-4</v>
      </c>
      <c r="P27">
        <f t="shared" si="3"/>
        <v>-0.62234660974990974</v>
      </c>
      <c r="R27">
        <v>1022.452</v>
      </c>
      <c r="S27">
        <v>3.4356249999999999</v>
      </c>
      <c r="T27">
        <v>-1.9734665751457214E-2</v>
      </c>
      <c r="U27">
        <v>2.9781203269958496</v>
      </c>
      <c r="V27">
        <v>-1.6572494059801102E-2</v>
      </c>
      <c r="W27">
        <v>0.94235819578170776</v>
      </c>
      <c r="X27" s="1">
        <f t="shared" si="4"/>
        <v>2.0357645871306813</v>
      </c>
      <c r="Y27">
        <f t="shared" si="5"/>
        <v>2.0357621312141418</v>
      </c>
      <c r="Z27" s="7">
        <f t="shared" si="6"/>
        <v>2.4559165394677507E-6</v>
      </c>
      <c r="AA27">
        <f t="shared" si="7"/>
        <v>-1.3998604128693186</v>
      </c>
      <c r="AC27">
        <v>4.9561142578124997</v>
      </c>
      <c r="AD27">
        <v>4.7425413131713867</v>
      </c>
      <c r="AE27">
        <v>4.7400941848754883</v>
      </c>
      <c r="AF27">
        <f t="shared" si="8"/>
        <v>2.4471282958984375E-3</v>
      </c>
      <c r="AG27">
        <v>4.740149974822998</v>
      </c>
      <c r="AH27">
        <v>4.7415475845336914</v>
      </c>
      <c r="AI27">
        <f t="shared" si="9"/>
        <v>2.3913383483886719E-3</v>
      </c>
      <c r="AJ27">
        <f t="shared" si="10"/>
        <v>-5.5789947509765625E-5</v>
      </c>
      <c r="AL27">
        <v>2.985735107421875</v>
      </c>
      <c r="AM27">
        <v>2.9640634059906006</v>
      </c>
      <c r="AN27" s="31">
        <v>2.9626529216766357</v>
      </c>
      <c r="AO27">
        <f t="shared" si="11"/>
        <v>1.4104843139648438E-3</v>
      </c>
      <c r="AP27">
        <v>2.962888240814209</v>
      </c>
      <c r="AQ27">
        <v>2.9631469249725342</v>
      </c>
      <c r="AR27">
        <f t="shared" si="12"/>
        <v>1.1751651763916016E-3</v>
      </c>
      <c r="AS27">
        <f t="shared" si="13"/>
        <v>-2.3531913757324219E-4</v>
      </c>
      <c r="AX27" s="31">
        <v>3.543012451171875</v>
      </c>
    </row>
    <row r="28" spans="1:50" x14ac:dyDescent="0.15">
      <c r="A28" s="1">
        <v>-6.2850000000003181E-4</v>
      </c>
      <c r="B28" s="1">
        <v>16.976959999999998</v>
      </c>
      <c r="C28" s="1">
        <v>2.0944999999999991E-3</v>
      </c>
      <c r="D28" s="1">
        <v>22.847279999999998</v>
      </c>
      <c r="E28" s="1">
        <v>5.5950000000002387E-3</v>
      </c>
      <c r="F28" s="1">
        <v>47.302690000000005</v>
      </c>
      <c r="G28">
        <v>482.923</v>
      </c>
      <c r="H28">
        <v>0.72712500000000002</v>
      </c>
      <c r="I28">
        <v>-5.4331123828887939E-3</v>
      </c>
      <c r="J28">
        <v>0.51341170072555542</v>
      </c>
      <c r="K28">
        <v>-1.1237909086048603E-2</v>
      </c>
      <c r="L28">
        <v>0.44315999746322632</v>
      </c>
      <c r="M28" s="1">
        <f t="shared" si="0"/>
        <v>7.0491116291511211E-2</v>
      </c>
      <c r="N28">
        <f t="shared" si="1"/>
        <v>7.0251703262329102E-2</v>
      </c>
      <c r="O28" s="7">
        <f t="shared" si="2"/>
        <v>2.3941302918210894E-4</v>
      </c>
      <c r="P28">
        <f t="shared" si="3"/>
        <v>-0.65663388370848885</v>
      </c>
      <c r="R28">
        <v>1040.259</v>
      </c>
      <c r="S28">
        <v>3.6356250000000001</v>
      </c>
      <c r="T28">
        <v>-2.0435091108083725E-2</v>
      </c>
      <c r="U28">
        <v>3.1698739528656006</v>
      </c>
      <c r="V28">
        <v>-1.6743067651987076E-2</v>
      </c>
      <c r="W28">
        <v>0.95941835641860962</v>
      </c>
      <c r="X28" s="1">
        <f t="shared" si="4"/>
        <v>2.2104586797542773</v>
      </c>
      <c r="Y28">
        <f t="shared" si="5"/>
        <v>2.210455596446991</v>
      </c>
      <c r="Z28" s="7">
        <f t="shared" si="6"/>
        <v>3.0833072863778455E-6</v>
      </c>
      <c r="AA28">
        <f t="shared" si="7"/>
        <v>-1.4251663202457228</v>
      </c>
      <c r="AC28">
        <v>8.0381157226562507</v>
      </c>
      <c r="AD28">
        <v>5.1032671928405762</v>
      </c>
      <c r="AE28">
        <v>5.1006021499633789</v>
      </c>
      <c r="AF28">
        <f t="shared" si="8"/>
        <v>2.6650428771972656E-3</v>
      </c>
      <c r="AG28">
        <v>5.100771427154541</v>
      </c>
      <c r="AH28">
        <v>5.1022920608520508</v>
      </c>
      <c r="AI28">
        <f t="shared" si="9"/>
        <v>2.4957656860351563E-3</v>
      </c>
      <c r="AJ28">
        <f t="shared" si="10"/>
        <v>-1.6927719116210938E-4</v>
      </c>
      <c r="AL28">
        <v>4.9764077148437504</v>
      </c>
      <c r="AM28">
        <v>3.1897451877593994</v>
      </c>
      <c r="AN28" s="31">
        <v>3.1881754398345947</v>
      </c>
      <c r="AO28">
        <f t="shared" si="11"/>
        <v>1.5697479248046875E-3</v>
      </c>
      <c r="AP28">
        <v>3.1885762214660645</v>
      </c>
      <c r="AQ28">
        <v>3.1888105869293213</v>
      </c>
      <c r="AR28">
        <f t="shared" si="12"/>
        <v>1.1689662933349609E-3</v>
      </c>
      <c r="AS28">
        <f t="shared" si="13"/>
        <v>-4.0078163146972656E-4</v>
      </c>
      <c r="AX28" s="31">
        <v>10.4248994140625</v>
      </c>
    </row>
    <row r="29" spans="1:50" x14ac:dyDescent="0.15">
      <c r="A29" s="1">
        <v>-1.5749999999992159E-4</v>
      </c>
      <c r="B29" s="1">
        <v>16.962790000000002</v>
      </c>
      <c r="C29" s="1">
        <v>1.1520000000001529E-3</v>
      </c>
      <c r="D29" s="1">
        <v>22.860509999999998</v>
      </c>
      <c r="E29" s="1">
        <v>6.4430000000001986E-3</v>
      </c>
      <c r="F29" s="1">
        <v>54.011089999999996</v>
      </c>
      <c r="G29">
        <v>506.78039999999999</v>
      </c>
      <c r="H29">
        <v>0.76712499999999995</v>
      </c>
      <c r="I29">
        <v>-5.7099140249192715E-3</v>
      </c>
      <c r="J29">
        <v>0.54280716180801392</v>
      </c>
      <c r="K29">
        <v>-1.1732255108654499E-2</v>
      </c>
      <c r="L29">
        <v>0.46489673852920532</v>
      </c>
      <c r="M29" s="1">
        <f t="shared" si="0"/>
        <v>7.8142834908979109E-2</v>
      </c>
      <c r="N29">
        <f t="shared" si="1"/>
        <v>7.7910423278808594E-2</v>
      </c>
      <c r="O29" s="7">
        <f t="shared" si="2"/>
        <v>2.324116301705148E-4</v>
      </c>
      <c r="P29">
        <f t="shared" si="3"/>
        <v>-0.68898216509102084</v>
      </c>
      <c r="R29">
        <v>1056.922</v>
      </c>
      <c r="S29">
        <v>3.8356249999999998</v>
      </c>
      <c r="T29">
        <v>-2.1150458604097366E-2</v>
      </c>
      <c r="U29">
        <v>3.3621718883514404</v>
      </c>
      <c r="V29">
        <v>-1.6922801733016968E-2</v>
      </c>
      <c r="W29">
        <v>0.97555029392242432</v>
      </c>
      <c r="X29" s="1">
        <f t="shared" si="4"/>
        <v>2.3866253388576761</v>
      </c>
      <c r="Y29">
        <f t="shared" si="5"/>
        <v>2.3866215944290161</v>
      </c>
      <c r="Z29" s="7">
        <f t="shared" si="6"/>
        <v>3.7444286600241128E-6</v>
      </c>
      <c r="AA29">
        <f t="shared" si="7"/>
        <v>-1.4489996611423237</v>
      </c>
      <c r="AC29">
        <v>-9.5107197265625008</v>
      </c>
      <c r="AD29">
        <v>5.4626860618591309</v>
      </c>
      <c r="AE29">
        <v>5.4612269401550293</v>
      </c>
      <c r="AF29">
        <f t="shared" si="8"/>
        <v>1.4591217041015625E-3</v>
      </c>
      <c r="AG29">
        <v>5.4611911773681641</v>
      </c>
      <c r="AH29">
        <v>5.4620218276977539</v>
      </c>
      <c r="AI29">
        <f t="shared" si="9"/>
        <v>1.4948844909667969E-3</v>
      </c>
      <c r="AJ29">
        <f t="shared" si="10"/>
        <v>3.5762786865234375E-5</v>
      </c>
      <c r="AL29">
        <v>-5.9333798828125</v>
      </c>
      <c r="AM29">
        <v>3.4144370555877686</v>
      </c>
      <c r="AN29" s="31">
        <v>3.4135837554931641</v>
      </c>
      <c r="AO29">
        <f t="shared" si="11"/>
        <v>8.5330009460449219E-4</v>
      </c>
      <c r="AP29">
        <v>3.4137442111968994</v>
      </c>
      <c r="AQ29">
        <v>3.4138877391815186</v>
      </c>
      <c r="AR29">
        <f t="shared" si="12"/>
        <v>6.9284439086914063E-4</v>
      </c>
      <c r="AS29">
        <f t="shared" si="13"/>
        <v>-1.6045570373535156E-4</v>
      </c>
      <c r="AX29" s="31">
        <v>-19.360400390624999</v>
      </c>
    </row>
    <row r="30" spans="1:50" x14ac:dyDescent="0.15">
      <c r="A30" s="1">
        <v>-4.3950000000003708E-4</v>
      </c>
      <c r="B30" s="1">
        <v>16.962790000000002</v>
      </c>
      <c r="C30" s="1">
        <v>1.7784999999999052E-3</v>
      </c>
      <c r="D30" s="1">
        <v>22.8813</v>
      </c>
      <c r="E30" s="1">
        <v>7.7400000000000801E-3</v>
      </c>
      <c r="F30" s="1">
        <v>60.2395</v>
      </c>
      <c r="G30">
        <v>529.04780000000005</v>
      </c>
      <c r="H30">
        <v>0.80712499999999998</v>
      </c>
      <c r="I30">
        <v>-5.9379707090556622E-3</v>
      </c>
      <c r="J30">
        <v>0.57295799255371094</v>
      </c>
      <c r="K30">
        <v>-1.2155037373304367E-2</v>
      </c>
      <c r="L30">
        <v>0.48503142595291138</v>
      </c>
      <c r="M30" s="1">
        <f t="shared" si="0"/>
        <v>8.8146089148144022E-2</v>
      </c>
      <c r="N30">
        <f t="shared" si="1"/>
        <v>8.7926566600799561E-2</v>
      </c>
      <c r="O30" s="7">
        <f t="shared" si="2"/>
        <v>2.1952254734446119E-4</v>
      </c>
      <c r="P30">
        <f t="shared" si="3"/>
        <v>-0.71897891085185595</v>
      </c>
      <c r="R30">
        <v>1072.7249999999999</v>
      </c>
      <c r="S30">
        <v>4.0356249999999996</v>
      </c>
      <c r="T30">
        <v>-2.186092920601368E-2</v>
      </c>
      <c r="U30">
        <v>3.554875373840332</v>
      </c>
      <c r="V30">
        <v>-1.7113478854298592E-2</v>
      </c>
      <c r="W30">
        <v>0.99101972579956055</v>
      </c>
      <c r="X30" s="1">
        <f t="shared" si="4"/>
        <v>2.5638600434258119</v>
      </c>
      <c r="Y30">
        <f t="shared" si="5"/>
        <v>2.5638556480407715</v>
      </c>
      <c r="Z30" s="7">
        <f t="shared" si="6"/>
        <v>4.3953850403788408E-6</v>
      </c>
      <c r="AA30">
        <f t="shared" si="7"/>
        <v>-1.4717649565741877</v>
      </c>
      <c r="AC30">
        <v>-55.403636718750001</v>
      </c>
      <c r="AD30">
        <v>5.8188362121582031</v>
      </c>
      <c r="AE30">
        <v>5.8205018043518066</v>
      </c>
      <c r="AF30">
        <f t="shared" si="8"/>
        <v>-1.6655921936035156E-3</v>
      </c>
      <c r="AG30">
        <v>5.8197464942932129</v>
      </c>
      <c r="AH30">
        <v>5.8190317153930664</v>
      </c>
      <c r="AI30">
        <f t="shared" si="9"/>
        <v>-9.1028213500976563E-4</v>
      </c>
      <c r="AJ30">
        <f t="shared" si="10"/>
        <v>7.5531005859375E-4</v>
      </c>
      <c r="AL30">
        <v>-34.54321484375</v>
      </c>
      <c r="AM30">
        <v>3.6369209289550781</v>
      </c>
      <c r="AN30" s="31">
        <v>3.6379709243774414</v>
      </c>
      <c r="AO30">
        <f t="shared" si="11"/>
        <v>-1.0499954223632813E-3</v>
      </c>
      <c r="AP30">
        <v>3.6372652053833008</v>
      </c>
      <c r="AQ30">
        <v>3.6372354030609131</v>
      </c>
      <c r="AR30">
        <f t="shared" si="12"/>
        <v>-3.4427642822265625E-4</v>
      </c>
      <c r="AS30">
        <f t="shared" si="13"/>
        <v>7.05718994140625E-4</v>
      </c>
      <c r="AX30" s="31">
        <v>-98.313914062500004</v>
      </c>
    </row>
    <row r="31" spans="1:50" x14ac:dyDescent="0.15">
      <c r="A31" s="1">
        <v>-5.000000000032756E-6</v>
      </c>
      <c r="B31" s="1">
        <v>16.962790000000002</v>
      </c>
      <c r="C31" s="1">
        <v>1.9334999999999214E-3</v>
      </c>
      <c r="D31" s="1">
        <v>22.8813</v>
      </c>
      <c r="E31" s="1">
        <v>9.3134999999999746E-3</v>
      </c>
      <c r="F31" s="1">
        <v>68.008949999999999</v>
      </c>
      <c r="G31">
        <v>549.90980000000002</v>
      </c>
      <c r="H31">
        <v>0.84712500000000002</v>
      </c>
      <c r="I31">
        <v>-6.1200885102152824E-3</v>
      </c>
      <c r="J31">
        <v>0.603748619556427</v>
      </c>
      <c r="K31">
        <v>-1.24930739402771E-2</v>
      </c>
      <c r="L31">
        <v>0.50376367568969727</v>
      </c>
      <c r="M31" s="1">
        <f t="shared" si="0"/>
        <v>0.1001878432911143</v>
      </c>
      <c r="N31">
        <f t="shared" si="1"/>
        <v>9.9984943866729736E-2</v>
      </c>
      <c r="O31" s="7">
        <f t="shared" si="2"/>
        <v>2.0289942438456166E-4</v>
      </c>
      <c r="P31">
        <f t="shared" si="3"/>
        <v>-0.74693715670888572</v>
      </c>
      <c r="R31">
        <v>1088.923</v>
      </c>
      <c r="S31">
        <v>4.2356249999999998</v>
      </c>
      <c r="T31">
        <v>-2.2499063983559608E-2</v>
      </c>
      <c r="U31">
        <v>3.7473320960998535</v>
      </c>
      <c r="V31">
        <v>-1.7334453761577606E-2</v>
      </c>
      <c r="W31">
        <v>1.0072813034057617</v>
      </c>
      <c r="X31" s="1">
        <f t="shared" si="4"/>
        <v>2.7400556599715755</v>
      </c>
      <c r="Y31">
        <f t="shared" si="5"/>
        <v>2.7400507926940918</v>
      </c>
      <c r="Z31" s="7">
        <f t="shared" si="6"/>
        <v>4.8672774837221766E-6</v>
      </c>
      <c r="AA31">
        <f t="shared" si="7"/>
        <v>-1.4955693400284242</v>
      </c>
      <c r="AC31">
        <v>-118.1</v>
      </c>
      <c r="AD31">
        <v>6.1656360626220703</v>
      </c>
      <c r="AE31">
        <v>6.1721768379211426</v>
      </c>
      <c r="AF31">
        <f t="shared" si="8"/>
        <v>-6.5407752990722656E-3</v>
      </c>
      <c r="AG31">
        <v>6.1702208518981934</v>
      </c>
      <c r="AH31">
        <v>6.1671104431152344</v>
      </c>
      <c r="AI31">
        <f t="shared" si="9"/>
        <v>-4.5847892761230469E-3</v>
      </c>
      <c r="AJ31">
        <f t="shared" si="10"/>
        <v>1.9559860229492188E-3</v>
      </c>
      <c r="AL31">
        <v>-73.602070312500004</v>
      </c>
      <c r="AM31">
        <v>3.8537049293518066</v>
      </c>
      <c r="AN31" s="31">
        <v>3.8577313423156738</v>
      </c>
      <c r="AO31">
        <f t="shared" si="11"/>
        <v>-4.0264129638671875E-3</v>
      </c>
      <c r="AP31">
        <v>3.8555812835693359</v>
      </c>
      <c r="AQ31">
        <v>3.8553321361541748</v>
      </c>
      <c r="AR31">
        <f t="shared" si="12"/>
        <v>-1.8763542175292969E-3</v>
      </c>
      <c r="AS31">
        <f t="shared" si="13"/>
        <v>2.1500587463378906E-3</v>
      </c>
      <c r="AX31" s="31">
        <v>-205.30087499999999</v>
      </c>
    </row>
    <row r="32" spans="1:50" x14ac:dyDescent="0.15">
      <c r="A32" s="1">
        <v>-4.0000000000040004E-5</v>
      </c>
      <c r="B32" s="1">
        <v>16.94295</v>
      </c>
      <c r="C32" s="1">
        <v>1.5649999999999276E-3</v>
      </c>
      <c r="D32" s="1">
        <v>22.90775</v>
      </c>
      <c r="E32" s="1">
        <v>1.0622999999999827E-2</v>
      </c>
      <c r="F32" s="1">
        <v>77.209850000000003</v>
      </c>
      <c r="G32">
        <v>568.96709999999996</v>
      </c>
      <c r="H32">
        <v>0.88712500000000005</v>
      </c>
      <c r="I32">
        <v>-6.3759079203009605E-3</v>
      </c>
      <c r="J32">
        <v>0.63529592752456665</v>
      </c>
      <c r="K32">
        <v>-1.2815580703318119E-2</v>
      </c>
      <c r="L32">
        <v>0.52088147401809692</v>
      </c>
      <c r="M32" s="1">
        <f t="shared" si="0"/>
        <v>0.11459553462825876</v>
      </c>
      <c r="N32">
        <f t="shared" si="1"/>
        <v>0.11441445350646973</v>
      </c>
      <c r="O32" s="7">
        <f t="shared" si="2"/>
        <v>1.8108112178903679E-4</v>
      </c>
      <c r="P32">
        <f t="shared" si="3"/>
        <v>-0.77252946537174128</v>
      </c>
      <c r="R32">
        <v>1104.5630000000001</v>
      </c>
      <c r="S32">
        <v>4.4356249999999999</v>
      </c>
      <c r="T32">
        <v>-2.3090753704309464E-2</v>
      </c>
      <c r="U32">
        <v>3.9400274753570557</v>
      </c>
      <c r="V32">
        <v>-1.7568398267030716E-2</v>
      </c>
      <c r="W32">
        <v>1.023283839225769</v>
      </c>
      <c r="X32" s="1">
        <f t="shared" si="4"/>
        <v>2.9167488639445693</v>
      </c>
      <c r="Y32">
        <f t="shared" si="5"/>
        <v>2.9167436361312866</v>
      </c>
      <c r="Z32" s="7">
        <f t="shared" si="6"/>
        <v>5.2278132827154877E-6</v>
      </c>
      <c r="AA32">
        <f t="shared" si="7"/>
        <v>-1.5188761360554306</v>
      </c>
      <c r="AC32">
        <v>-187.40559375000001</v>
      </c>
      <c r="AD32">
        <v>6.4939470291137695</v>
      </c>
      <c r="AE32">
        <v>6.5075273513793945</v>
      </c>
      <c r="AF32">
        <f t="shared" si="8"/>
        <v>-1.3580322265625E-2</v>
      </c>
      <c r="AG32">
        <v>6.5038294792175293</v>
      </c>
      <c r="AH32">
        <v>6.4975647926330566</v>
      </c>
      <c r="AI32">
        <f t="shared" si="9"/>
        <v>-9.8824501037597656E-3</v>
      </c>
      <c r="AJ32">
        <f t="shared" si="10"/>
        <v>3.6978721618652344E-3</v>
      </c>
      <c r="AL32">
        <v>-116.99549218750001</v>
      </c>
      <c r="AM32">
        <v>4.0590953826904297</v>
      </c>
      <c r="AN32" s="31">
        <v>4.0674099922180176</v>
      </c>
      <c r="AO32">
        <f t="shared" si="11"/>
        <v>-8.3146095275878906E-3</v>
      </c>
      <c r="AP32">
        <v>4.0631318092346191</v>
      </c>
      <c r="AQ32">
        <v>4.0626192092895508</v>
      </c>
      <c r="AR32">
        <f t="shared" si="12"/>
        <v>-4.0364265441894531E-3</v>
      </c>
      <c r="AS32">
        <f t="shared" si="13"/>
        <v>4.2781829833984375E-3</v>
      </c>
      <c r="AX32" s="31">
        <v>-324.39850000000001</v>
      </c>
    </row>
    <row r="33" spans="1:50" x14ac:dyDescent="0.15">
      <c r="A33" s="1">
        <v>-1.1999999999989797E-4</v>
      </c>
      <c r="B33" s="1">
        <v>17.415369999999999</v>
      </c>
      <c r="C33" s="1">
        <v>1.3219999999999343E-3</v>
      </c>
      <c r="D33" s="1">
        <v>23.023019999999999</v>
      </c>
      <c r="E33" s="1">
        <v>1.1873500000000092E-2</v>
      </c>
      <c r="F33" s="1">
        <v>84.898049999999998</v>
      </c>
      <c r="G33">
        <v>586.34040000000005</v>
      </c>
      <c r="H33">
        <v>0.92712499999999998</v>
      </c>
      <c r="I33">
        <v>-6.6557531245052814E-3</v>
      </c>
      <c r="J33">
        <v>0.66755729913711548</v>
      </c>
      <c r="K33">
        <v>-1.3078006915748119E-2</v>
      </c>
      <c r="L33">
        <v>0.53648275136947632</v>
      </c>
      <c r="M33" s="1">
        <f t="shared" si="0"/>
        <v>0.13123178889373663</v>
      </c>
      <c r="N33">
        <f t="shared" si="1"/>
        <v>0.13107454776763916</v>
      </c>
      <c r="O33" s="7">
        <f t="shared" si="2"/>
        <v>1.5724112609746821E-4</v>
      </c>
      <c r="P33">
        <f t="shared" si="3"/>
        <v>-0.79589321110626332</v>
      </c>
      <c r="R33">
        <v>1119.511</v>
      </c>
      <c r="S33">
        <v>4.6356250000000001</v>
      </c>
      <c r="T33">
        <v>-2.3703521117568016E-2</v>
      </c>
      <c r="U33">
        <v>4.1330146789550781</v>
      </c>
      <c r="V33">
        <v>-1.7865560948848724E-2</v>
      </c>
      <c r="W33">
        <v>1.0391392707824707</v>
      </c>
      <c r="X33" s="1">
        <f t="shared" si="4"/>
        <v>3.0938809161107268</v>
      </c>
      <c r="Y33">
        <f t="shared" si="5"/>
        <v>3.0938754081726074</v>
      </c>
      <c r="Z33" s="7">
        <f t="shared" si="6"/>
        <v>5.507938119375666E-6</v>
      </c>
      <c r="AA33">
        <f t="shared" si="7"/>
        <v>-1.5417440838892733</v>
      </c>
      <c r="AC33">
        <v>-250.63414062499999</v>
      </c>
      <c r="AD33">
        <v>6.7974786758422852</v>
      </c>
      <c r="AE33">
        <v>6.8188266754150391</v>
      </c>
      <c r="AF33">
        <f t="shared" si="8"/>
        <v>-2.1347999572753906E-2</v>
      </c>
      <c r="AG33">
        <v>6.8131113052368164</v>
      </c>
      <c r="AH33">
        <v>6.8035693168640137</v>
      </c>
      <c r="AI33">
        <f t="shared" si="9"/>
        <v>-1.563262939453125E-2</v>
      </c>
      <c r="AJ33">
        <f t="shared" si="10"/>
        <v>5.7153701782226563E-3</v>
      </c>
      <c r="AL33">
        <v>-156.48509375</v>
      </c>
      <c r="AM33">
        <v>4.2488532066345215</v>
      </c>
      <c r="AN33" s="31">
        <v>4.261932373046875</v>
      </c>
      <c r="AO33">
        <f t="shared" si="11"/>
        <v>-1.3079166412353516E-2</v>
      </c>
      <c r="AP33">
        <v>4.2551984786987305</v>
      </c>
      <c r="AQ33">
        <v>4.2544393539428711</v>
      </c>
      <c r="AR33">
        <f t="shared" si="12"/>
        <v>-6.3452720642089844E-3</v>
      </c>
      <c r="AS33">
        <f t="shared" si="13"/>
        <v>6.7338943481445313E-3</v>
      </c>
      <c r="AX33" s="31">
        <v>-433.33796875000002</v>
      </c>
    </row>
    <row r="34" spans="1:50" x14ac:dyDescent="0.15">
      <c r="A34" s="1">
        <v>-1.8249999999997435E-4</v>
      </c>
      <c r="B34" s="1">
        <v>18.09094</v>
      </c>
      <c r="C34" s="1">
        <v>2.0534999999999304E-3</v>
      </c>
      <c r="D34" s="1">
        <v>23.597490000000001</v>
      </c>
      <c r="E34" s="1">
        <v>1.3400999999999996E-2</v>
      </c>
      <c r="F34" s="1">
        <v>95.335740000000001</v>
      </c>
      <c r="G34">
        <v>602.96460000000002</v>
      </c>
      <c r="H34">
        <v>0.96712500000000001</v>
      </c>
      <c r="I34">
        <v>-6.9222901947796345E-3</v>
      </c>
      <c r="J34">
        <v>0.70015615224838257</v>
      </c>
      <c r="K34">
        <v>-1.331112626940012E-2</v>
      </c>
      <c r="L34">
        <v>0.55137175321578979</v>
      </c>
      <c r="M34" s="1">
        <f t="shared" si="0"/>
        <v>0.14892150490066292</v>
      </c>
      <c r="N34">
        <f t="shared" si="1"/>
        <v>0.14878439903259277</v>
      </c>
      <c r="O34" s="7">
        <f t="shared" si="2"/>
        <v>1.3710586807014202E-4</v>
      </c>
      <c r="P34">
        <f t="shared" si="3"/>
        <v>-0.8182034950993371</v>
      </c>
      <c r="R34">
        <v>1133.76</v>
      </c>
      <c r="S34">
        <v>4.8356250000000003</v>
      </c>
      <c r="T34">
        <v>-2.428598515689373E-2</v>
      </c>
      <c r="U34">
        <v>4.3263425827026367</v>
      </c>
      <c r="V34">
        <v>-1.8200486898422241E-2</v>
      </c>
      <c r="W34">
        <v>1.0549023151397705</v>
      </c>
      <c r="X34" s="1">
        <f t="shared" si="4"/>
        <v>3.2714459276474144</v>
      </c>
      <c r="Y34">
        <f t="shared" si="5"/>
        <v>3.2714402675628662</v>
      </c>
      <c r="Z34" s="7">
        <f t="shared" si="6"/>
        <v>5.66008454816469E-6</v>
      </c>
      <c r="AA34">
        <f t="shared" si="7"/>
        <v>-1.5641790723525859</v>
      </c>
      <c r="AC34">
        <v>-309.09862500000003</v>
      </c>
      <c r="AD34">
        <v>7.0730223655700684</v>
      </c>
      <c r="AE34">
        <v>7.1018562316894531</v>
      </c>
      <c r="AF34">
        <f t="shared" si="8"/>
        <v>-2.8833866119384766E-2</v>
      </c>
      <c r="AG34">
        <v>7.0939078330993652</v>
      </c>
      <c r="AH34">
        <v>7.0814342498779297</v>
      </c>
      <c r="AI34">
        <f t="shared" si="9"/>
        <v>-2.0885467529296875E-2</v>
      </c>
      <c r="AJ34">
        <f t="shared" si="10"/>
        <v>7.9483985900878906E-3</v>
      </c>
      <c r="AL34">
        <v>-193.164328125</v>
      </c>
      <c r="AM34">
        <v>4.4211235046386719</v>
      </c>
      <c r="AN34" s="31">
        <v>4.4388003349304199</v>
      </c>
      <c r="AO34">
        <f t="shared" si="11"/>
        <v>-1.7676830291748047E-2</v>
      </c>
      <c r="AP34">
        <v>4.4293618202209473</v>
      </c>
      <c r="AQ34">
        <v>4.428499698638916</v>
      </c>
      <c r="AR34">
        <f t="shared" si="12"/>
        <v>-8.2383155822753906E-3</v>
      </c>
      <c r="AS34">
        <f t="shared" si="13"/>
        <v>9.4385147094726563E-3</v>
      </c>
      <c r="AX34" s="31">
        <v>-533.48006250000003</v>
      </c>
    </row>
    <row r="35" spans="1:50" x14ac:dyDescent="0.15">
      <c r="A35" s="1">
        <v>-2.9900000000004923E-4</v>
      </c>
      <c r="B35" s="1">
        <v>19.321120000000001</v>
      </c>
      <c r="C35" s="1">
        <v>1.4779999999998683E-3</v>
      </c>
      <c r="D35" s="1">
        <v>24.313680000000002</v>
      </c>
      <c r="E35" s="1">
        <v>1.5092000000000327E-2</v>
      </c>
      <c r="F35" s="1">
        <v>106.158</v>
      </c>
      <c r="G35">
        <v>618.86210000000005</v>
      </c>
      <c r="H35">
        <v>1.007125</v>
      </c>
      <c r="I35">
        <v>-7.1959965862333775E-3</v>
      </c>
      <c r="J35">
        <v>0.7330787181854248</v>
      </c>
      <c r="K35">
        <v>-1.352689228951931E-2</v>
      </c>
      <c r="L35">
        <v>0.56560295820236206</v>
      </c>
      <c r="M35" s="1">
        <f t="shared" si="0"/>
        <v>0.16759537709110692</v>
      </c>
      <c r="N35">
        <f t="shared" si="1"/>
        <v>0.16747575998306274</v>
      </c>
      <c r="O35" s="7">
        <f t="shared" si="2"/>
        <v>1.1961710804417325E-4</v>
      </c>
      <c r="P35">
        <f t="shared" si="3"/>
        <v>-0.8395296229088931</v>
      </c>
      <c r="R35">
        <v>1147.318</v>
      </c>
      <c r="S35">
        <v>5.0356249999999996</v>
      </c>
      <c r="T35">
        <v>-2.4885725229978561E-2</v>
      </c>
      <c r="U35">
        <v>4.5199747085571289</v>
      </c>
      <c r="V35">
        <v>-1.8589261919260025E-2</v>
      </c>
      <c r="W35">
        <v>1.0705891847610474</v>
      </c>
      <c r="X35" s="1">
        <f t="shared" si="4"/>
        <v>3.4493912705322649</v>
      </c>
      <c r="Y35">
        <f t="shared" si="5"/>
        <v>3.4493855237960815</v>
      </c>
      <c r="Z35" s="7">
        <f t="shared" si="6"/>
        <v>5.7467361833651864E-6</v>
      </c>
      <c r="AA35">
        <f t="shared" si="7"/>
        <v>-1.5862337294677347</v>
      </c>
      <c r="AC35">
        <v>-353.13362499999999</v>
      </c>
      <c r="AD35">
        <v>7.3162918090820313</v>
      </c>
      <c r="AE35">
        <v>7.3500981330871582</v>
      </c>
      <c r="AF35">
        <f t="shared" si="8"/>
        <v>-3.3806324005126953E-2</v>
      </c>
      <c r="AG35">
        <v>7.3405356407165527</v>
      </c>
      <c r="AH35">
        <v>7.3259921073913574</v>
      </c>
      <c r="AI35">
        <f t="shared" si="9"/>
        <v>-2.4243831634521484E-2</v>
      </c>
      <c r="AJ35">
        <f t="shared" si="10"/>
        <v>9.5624923706054688E-3</v>
      </c>
      <c r="AL35">
        <v>-220.80842187499999</v>
      </c>
      <c r="AM35">
        <v>4.5731978416442871</v>
      </c>
      <c r="AN35" s="31">
        <v>4.5939235687255859</v>
      </c>
      <c r="AO35">
        <f t="shared" si="11"/>
        <v>-2.0725727081298828E-2</v>
      </c>
      <c r="AP35">
        <v>4.5825085639953613</v>
      </c>
      <c r="AQ35">
        <v>4.5816183090209961</v>
      </c>
      <c r="AR35">
        <f t="shared" si="12"/>
        <v>-9.3107223510742188E-3</v>
      </c>
      <c r="AS35">
        <f t="shared" si="13"/>
        <v>1.1415004730224609E-2</v>
      </c>
      <c r="AX35" s="31">
        <v>-610.25406250000003</v>
      </c>
    </row>
    <row r="36" spans="1:50" x14ac:dyDescent="0.15">
      <c r="A36" s="1">
        <v>-5.524999999999558E-4</v>
      </c>
      <c r="B36" s="1">
        <v>20.408639999999998</v>
      </c>
      <c r="C36" s="1">
        <v>1.6199999999997328E-3</v>
      </c>
      <c r="D36" s="1">
        <v>25.360569999999999</v>
      </c>
      <c r="E36" s="1">
        <v>1.7420999999999909E-2</v>
      </c>
      <c r="F36" s="1">
        <v>113.64400000000001</v>
      </c>
      <c r="G36">
        <v>634.07759999999996</v>
      </c>
      <c r="H36">
        <v>1.0471250000000001</v>
      </c>
      <c r="I36">
        <v>-7.466405164450407E-3</v>
      </c>
      <c r="J36">
        <v>0.76630175113677979</v>
      </c>
      <c r="K36">
        <v>-1.3730496168136597E-2</v>
      </c>
      <c r="L36">
        <v>0.57922732830047607</v>
      </c>
      <c r="M36" s="1">
        <f t="shared" si="0"/>
        <v>0.18717926839166407</v>
      </c>
      <c r="N36">
        <f t="shared" si="1"/>
        <v>0.18707442283630371</v>
      </c>
      <c r="O36" s="7">
        <f t="shared" si="2"/>
        <v>1.0484555536036111E-4</v>
      </c>
      <c r="P36">
        <f t="shared" si="3"/>
        <v>-0.85994573160833598</v>
      </c>
      <c r="R36">
        <v>1160.1849999999999</v>
      </c>
      <c r="S36">
        <v>5.2356249999999998</v>
      </c>
      <c r="T36">
        <v>-2.5496840476989746E-2</v>
      </c>
      <c r="U36">
        <v>4.7139334678649902</v>
      </c>
      <c r="V36">
        <v>-1.9044786691665649E-2</v>
      </c>
      <c r="W36">
        <v>1.0859291553497314</v>
      </c>
      <c r="X36" s="1">
        <f t="shared" si="4"/>
        <v>3.628010049686655</v>
      </c>
      <c r="Y36">
        <f t="shared" si="5"/>
        <v>3.6280043125152588</v>
      </c>
      <c r="Z36" s="7">
        <f t="shared" si="6"/>
        <v>5.7371713961806847E-6</v>
      </c>
      <c r="AA36">
        <f t="shared" si="7"/>
        <v>-1.6076149503133448</v>
      </c>
      <c r="AC36">
        <v>-376.92228125000003</v>
      </c>
      <c r="AD36">
        <v>7.5219969749450684</v>
      </c>
      <c r="AE36">
        <v>7.5587544441223145</v>
      </c>
      <c r="AF36">
        <f t="shared" si="8"/>
        <v>-3.6757469177246094E-2</v>
      </c>
      <c r="AG36">
        <v>7.5482029914855957</v>
      </c>
      <c r="AH36">
        <v>7.5327033996582031</v>
      </c>
      <c r="AI36">
        <f t="shared" si="9"/>
        <v>-2.6206016540527344E-2</v>
      </c>
      <c r="AJ36">
        <f t="shared" si="10"/>
        <v>1.055145263671875E-2</v>
      </c>
      <c r="AL36">
        <v>-235.58826562499999</v>
      </c>
      <c r="AM36">
        <v>4.701683521270752</v>
      </c>
      <c r="AN36" s="31">
        <v>4.7242569923400879</v>
      </c>
      <c r="AO36">
        <f t="shared" si="11"/>
        <v>-2.2573471069335938E-2</v>
      </c>
      <c r="AP36">
        <v>4.7116012573242188</v>
      </c>
      <c r="AQ36">
        <v>4.7107434272766113</v>
      </c>
      <c r="AR36">
        <f t="shared" si="12"/>
        <v>-9.9177360534667969E-3</v>
      </c>
      <c r="AS36">
        <f t="shared" si="13"/>
        <v>1.2655735015869141E-2</v>
      </c>
      <c r="AX36" s="31">
        <v>-652.48537499999998</v>
      </c>
    </row>
    <row r="37" spans="1:50" x14ac:dyDescent="0.15">
      <c r="A37" s="1">
        <v>-2.9149999999988907E-4</v>
      </c>
      <c r="B37" s="1">
        <v>23.130740000000003</v>
      </c>
      <c r="C37" s="1">
        <v>1.8424999999999692E-3</v>
      </c>
      <c r="D37" s="1">
        <v>26.765549999999998</v>
      </c>
      <c r="E37" s="1">
        <v>2.011099999999999E-2</v>
      </c>
      <c r="F37" s="1">
        <v>127.8167</v>
      </c>
      <c r="G37">
        <v>648.6069</v>
      </c>
      <c r="H37">
        <v>1.0871249999999999</v>
      </c>
      <c r="I37">
        <v>-7.7234874479472637E-3</v>
      </c>
      <c r="J37">
        <v>0.79983192682266235</v>
      </c>
      <c r="K37">
        <v>-1.3912986032664776E-2</v>
      </c>
      <c r="L37">
        <v>0.59223198890686035</v>
      </c>
      <c r="M37" s="1">
        <f t="shared" si="0"/>
        <v>0.20769218597572484</v>
      </c>
      <c r="N37">
        <f t="shared" si="1"/>
        <v>0.207599937915802</v>
      </c>
      <c r="O37" s="7">
        <f t="shared" si="2"/>
        <v>9.2248059922833692E-5</v>
      </c>
      <c r="P37">
        <f t="shared" si="3"/>
        <v>-0.87943281402427509</v>
      </c>
      <c r="R37">
        <v>1172.2670000000001</v>
      </c>
      <c r="S37">
        <v>5.4356249999999999</v>
      </c>
      <c r="T37">
        <v>-2.6052046567201614E-2</v>
      </c>
      <c r="U37">
        <v>4.9082465171813965</v>
      </c>
      <c r="V37">
        <v>-1.951991580426693E-2</v>
      </c>
      <c r="W37">
        <v>1.1008234024047852</v>
      </c>
      <c r="X37" s="1">
        <f t="shared" si="4"/>
        <v>3.8074287181334778</v>
      </c>
      <c r="Y37">
        <f t="shared" si="5"/>
        <v>3.8074231147766113</v>
      </c>
      <c r="Z37" s="7">
        <f t="shared" si="6"/>
        <v>5.6033568665014855E-6</v>
      </c>
      <c r="AA37">
        <f t="shared" si="7"/>
        <v>-1.6281962818665221</v>
      </c>
      <c r="AC37">
        <v>-368.81843750000002</v>
      </c>
      <c r="AD37">
        <v>7.6866841316223145</v>
      </c>
      <c r="AE37">
        <v>7.7234492301940918</v>
      </c>
      <c r="AF37">
        <f t="shared" si="8"/>
        <v>-3.6765098571777344E-2</v>
      </c>
      <c r="AG37">
        <v>7.7122735977172852</v>
      </c>
      <c r="AH37">
        <v>7.6972389221191406</v>
      </c>
      <c r="AI37">
        <f t="shared" si="9"/>
        <v>-2.5589466094970703E-2</v>
      </c>
      <c r="AJ37">
        <f t="shared" si="10"/>
        <v>1.1175632476806641E-2</v>
      </c>
      <c r="AL37">
        <v>-230.49396874999999</v>
      </c>
      <c r="AM37">
        <v>4.8046760559082031</v>
      </c>
      <c r="AN37" s="31">
        <v>4.8273200988769531</v>
      </c>
      <c r="AO37">
        <f t="shared" si="11"/>
        <v>-2.264404296875E-2</v>
      </c>
      <c r="AP37">
        <v>4.8139572143554688</v>
      </c>
      <c r="AQ37">
        <v>4.8133478164672852</v>
      </c>
      <c r="AR37">
        <f t="shared" si="12"/>
        <v>-9.281158447265625E-3</v>
      </c>
      <c r="AS37">
        <f t="shared" si="13"/>
        <v>1.3362884521484375E-2</v>
      </c>
      <c r="AX37" s="31">
        <v>-640.81237499999997</v>
      </c>
    </row>
    <row r="38" spans="1:50" x14ac:dyDescent="0.15">
      <c r="A38" s="1">
        <v>-4.8450000000022087E-4</v>
      </c>
      <c r="B38" s="1">
        <v>24.961839999999999</v>
      </c>
      <c r="C38" s="1">
        <v>2.2249999999999215E-3</v>
      </c>
      <c r="D38" s="1">
        <v>27.664099999999998</v>
      </c>
      <c r="E38" s="1">
        <v>2.3153499999999827E-2</v>
      </c>
      <c r="F38" s="1">
        <v>138.37620000000001</v>
      </c>
      <c r="G38">
        <v>662.45569999999998</v>
      </c>
      <c r="H38">
        <v>1.1271249999999999</v>
      </c>
      <c r="I38">
        <v>-7.9812714830040932E-3</v>
      </c>
      <c r="J38">
        <v>0.83366554975509644</v>
      </c>
      <c r="K38">
        <v>-1.4084501191973686E-2</v>
      </c>
      <c r="L38">
        <v>0.6046331524848938</v>
      </c>
      <c r="M38" s="1">
        <f t="shared" si="0"/>
        <v>0.22911370193032185</v>
      </c>
      <c r="N38">
        <f t="shared" si="1"/>
        <v>0.22903239727020264</v>
      </c>
      <c r="O38" s="7">
        <f t="shared" si="2"/>
        <v>8.1304660119213557E-5</v>
      </c>
      <c r="P38">
        <f t="shared" si="3"/>
        <v>-0.89801129806967805</v>
      </c>
      <c r="R38">
        <v>1183.5329999999999</v>
      </c>
      <c r="S38">
        <v>5.6356250000000001</v>
      </c>
      <c r="T38">
        <v>-2.6530176401138306E-2</v>
      </c>
      <c r="U38">
        <v>5.1029672622680664</v>
      </c>
      <c r="V38">
        <v>-1.9987354055047035E-2</v>
      </c>
      <c r="W38">
        <v>1.1153339147567749</v>
      </c>
      <c r="X38" s="1">
        <f t="shared" si="4"/>
        <v>3.9876387151682087</v>
      </c>
      <c r="Y38">
        <f t="shared" si="5"/>
        <v>3.9876333475112915</v>
      </c>
      <c r="Z38" s="7">
        <f t="shared" si="6"/>
        <v>5.3676569171656752E-6</v>
      </c>
      <c r="AA38">
        <f t="shared" si="7"/>
        <v>-1.6479862848317914</v>
      </c>
      <c r="AC38">
        <v>-334.78371874999999</v>
      </c>
      <c r="AD38">
        <v>7.8101468086242676</v>
      </c>
      <c r="AE38">
        <v>7.845332145690918</v>
      </c>
      <c r="AF38">
        <f t="shared" si="8"/>
        <v>-3.5185337066650391E-2</v>
      </c>
      <c r="AG38">
        <v>7.833977222442627</v>
      </c>
      <c r="AH38">
        <v>7.8203616142272949</v>
      </c>
      <c r="AI38">
        <f t="shared" si="9"/>
        <v>-2.3830413818359375E-2</v>
      </c>
      <c r="AJ38">
        <f t="shared" si="10"/>
        <v>1.1354923248291016E-2</v>
      </c>
      <c r="AL38">
        <v>-209.3349375</v>
      </c>
      <c r="AM38">
        <v>4.8818449974060059</v>
      </c>
      <c r="AN38" s="31">
        <v>4.9035754203796387</v>
      </c>
      <c r="AO38">
        <f t="shared" si="11"/>
        <v>-2.1730422973632813E-2</v>
      </c>
      <c r="AP38">
        <v>4.8901081085205078</v>
      </c>
      <c r="AQ38">
        <v>4.8898100852966309</v>
      </c>
      <c r="AR38">
        <f t="shared" si="12"/>
        <v>-8.2631111145019531E-3</v>
      </c>
      <c r="AS38">
        <f t="shared" si="13"/>
        <v>1.3467311859130859E-2</v>
      </c>
      <c r="AX38" s="31">
        <v>-579.16224999999997</v>
      </c>
    </row>
    <row r="39" spans="1:50" x14ac:dyDescent="0.15">
      <c r="A39" s="1">
        <v>-4.2499999999967564E-4</v>
      </c>
      <c r="B39" s="1">
        <v>26.096599999999999</v>
      </c>
      <c r="C39" s="1">
        <v>1.4200000000001989E-3</v>
      </c>
      <c r="D39" s="1">
        <v>28.603279999999998</v>
      </c>
      <c r="E39" s="1">
        <v>2.5004999999999944E-2</v>
      </c>
      <c r="F39" s="1">
        <v>152.4752</v>
      </c>
      <c r="G39">
        <v>675.34550000000002</v>
      </c>
      <c r="H39">
        <v>1.167125</v>
      </c>
      <c r="I39">
        <v>-8.2392124459147453E-3</v>
      </c>
      <c r="J39">
        <v>0.86791431903839111</v>
      </c>
      <c r="K39">
        <v>-1.4221831224858761E-2</v>
      </c>
      <c r="L39">
        <v>0.61618298292160034</v>
      </c>
      <c r="M39" s="1">
        <f t="shared" si="0"/>
        <v>0.2518024172056314</v>
      </c>
      <c r="N39">
        <f t="shared" si="1"/>
        <v>0.25173133611679077</v>
      </c>
      <c r="O39" s="7">
        <f t="shared" si="2"/>
        <v>7.1081088840629914E-5</v>
      </c>
      <c r="P39">
        <f t="shared" si="3"/>
        <v>-0.91532258279436851</v>
      </c>
      <c r="R39">
        <v>1186.229</v>
      </c>
      <c r="S39">
        <v>5.6856249999999999</v>
      </c>
      <c r="T39">
        <v>-2.663952112197876E-2</v>
      </c>
      <c r="U39">
        <v>5.1517219543457031</v>
      </c>
      <c r="V39">
        <v>-2.010924369096756E-2</v>
      </c>
      <c r="W39">
        <v>1.118854284286499</v>
      </c>
      <c r="X39" s="1">
        <f t="shared" si="4"/>
        <v>4.0328729571773119</v>
      </c>
      <c r="Y39">
        <f t="shared" si="5"/>
        <v>4.0328676700592041</v>
      </c>
      <c r="Z39" s="7">
        <f t="shared" si="6"/>
        <v>5.2871181077662754E-6</v>
      </c>
      <c r="AA39">
        <f t="shared" si="7"/>
        <v>-1.6527520428226881</v>
      </c>
      <c r="AC39">
        <v>-276.63728125</v>
      </c>
      <c r="AD39">
        <v>7.897667407989502</v>
      </c>
      <c r="AE39">
        <v>7.9290170669555664</v>
      </c>
      <c r="AF39">
        <f t="shared" si="8"/>
        <v>-3.1349658966064453E-2</v>
      </c>
      <c r="AG39">
        <v>7.9181137084960938</v>
      </c>
      <c r="AH39">
        <v>7.9067339897155762</v>
      </c>
      <c r="AI39">
        <f t="shared" si="9"/>
        <v>-2.0446300506591797E-2</v>
      </c>
      <c r="AJ39">
        <f t="shared" si="10"/>
        <v>1.0903358459472656E-2</v>
      </c>
      <c r="AL39">
        <v>-172.96285937499999</v>
      </c>
      <c r="AM39">
        <v>4.936528205871582</v>
      </c>
      <c r="AN39" s="31">
        <v>4.9559516906738281</v>
      </c>
      <c r="AO39">
        <f t="shared" si="11"/>
        <v>-1.9423484802246094E-2</v>
      </c>
      <c r="AP39">
        <v>4.9431438446044922</v>
      </c>
      <c r="AQ39">
        <v>4.9431910514831543</v>
      </c>
      <c r="AR39">
        <f t="shared" si="12"/>
        <v>-6.6156387329101563E-3</v>
      </c>
      <c r="AS39">
        <f t="shared" si="13"/>
        <v>1.2807846069335938E-2</v>
      </c>
      <c r="AX39" s="31">
        <v>-484.72953124999998</v>
      </c>
    </row>
    <row r="40" spans="1:50" x14ac:dyDescent="0.15">
      <c r="A40" s="1">
        <v>-3.5200000000012999E-4</v>
      </c>
      <c r="B40" s="1">
        <v>29.596310000000003</v>
      </c>
      <c r="C40" s="1">
        <v>1.4669999999998851E-3</v>
      </c>
      <c r="D40" s="1">
        <v>29.791889999999999</v>
      </c>
      <c r="E40" s="1">
        <v>2.7504500000000043E-2</v>
      </c>
      <c r="F40" s="1">
        <v>162.66249999999999</v>
      </c>
      <c r="G40">
        <v>687.1961</v>
      </c>
      <c r="H40">
        <v>1.207125</v>
      </c>
      <c r="I40">
        <v>-8.4866313263773918E-3</v>
      </c>
      <c r="J40">
        <v>0.90261387825012207</v>
      </c>
      <c r="K40">
        <v>-1.4323845505714417E-2</v>
      </c>
      <c r="L40">
        <v>0.62680381536483765</v>
      </c>
      <c r="M40" s="1">
        <f t="shared" si="0"/>
        <v>0.2758718250531576</v>
      </c>
      <c r="N40">
        <f t="shared" si="1"/>
        <v>0.27581006288528442</v>
      </c>
      <c r="O40" s="7">
        <f t="shared" si="2"/>
        <v>6.1762167873180562E-5</v>
      </c>
      <c r="P40">
        <f t="shared" si="3"/>
        <v>-0.93125317494684245</v>
      </c>
      <c r="R40">
        <v>1189.9110000000001</v>
      </c>
      <c r="S40">
        <v>5.7606250000000001</v>
      </c>
      <c r="T40">
        <v>-2.6816703379154205E-2</v>
      </c>
      <c r="U40">
        <v>5.2250099182128906</v>
      </c>
      <c r="V40">
        <v>-2.0305123180150986E-2</v>
      </c>
      <c r="W40">
        <v>1.1236207485198975</v>
      </c>
      <c r="X40" s="1">
        <f t="shared" si="4"/>
        <v>4.1013943387525744</v>
      </c>
      <c r="Y40">
        <f t="shared" si="5"/>
        <v>4.1013891696929932</v>
      </c>
      <c r="Z40" s="7">
        <f t="shared" si="6"/>
        <v>5.1690595812559081E-6</v>
      </c>
      <c r="AA40">
        <f t="shared" si="7"/>
        <v>-1.6592306612474257</v>
      </c>
      <c r="AC40">
        <v>-216.957453125</v>
      </c>
      <c r="AD40">
        <v>7.9556870460510254</v>
      </c>
      <c r="AE40">
        <v>7.9812870025634766</v>
      </c>
      <c r="AF40">
        <f t="shared" si="8"/>
        <v>-2.5599956512451172E-2</v>
      </c>
      <c r="AG40">
        <v>7.9713029861450195</v>
      </c>
      <c r="AH40">
        <v>7.9629983901977539</v>
      </c>
      <c r="AI40">
        <f t="shared" si="9"/>
        <v>-1.5615940093994141E-2</v>
      </c>
      <c r="AJ40">
        <f t="shared" si="10"/>
        <v>9.9840164184570313E-3</v>
      </c>
      <c r="AL40">
        <v>-135.58250000000001</v>
      </c>
      <c r="AM40">
        <v>4.9728102684020996</v>
      </c>
      <c r="AN40" s="31">
        <v>4.9887518882751465</v>
      </c>
      <c r="AO40">
        <f t="shared" si="11"/>
        <v>-1.5941619873046875E-2</v>
      </c>
      <c r="AP40">
        <v>4.9772143363952637</v>
      </c>
      <c r="AQ40">
        <v>4.977658748626709</v>
      </c>
      <c r="AR40">
        <f t="shared" si="12"/>
        <v>-4.4040679931640625E-3</v>
      </c>
      <c r="AS40">
        <f t="shared" si="13"/>
        <v>1.1537551879882813E-2</v>
      </c>
      <c r="AX40" s="31">
        <v>-381.596</v>
      </c>
    </row>
    <row r="41" spans="1:50" x14ac:dyDescent="0.15">
      <c r="A41" s="1">
        <v>-3.3300000000013874E-4</v>
      </c>
      <c r="B41" s="1">
        <v>30.426819999999999</v>
      </c>
      <c r="C41" s="1">
        <v>1.4014999999998334E-3</v>
      </c>
      <c r="D41" s="1">
        <v>31.777950000000001</v>
      </c>
      <c r="E41" s="1">
        <v>3.0224000000000029E-2</v>
      </c>
      <c r="F41" s="1">
        <v>180.22720000000001</v>
      </c>
      <c r="G41">
        <v>698.63760000000002</v>
      </c>
      <c r="H41">
        <v>1.247125</v>
      </c>
      <c r="I41">
        <v>-8.7236976251006126E-3</v>
      </c>
      <c r="J41">
        <v>0.93749421834945679</v>
      </c>
      <c r="K41">
        <v>-1.4424280263483524E-2</v>
      </c>
      <c r="L41">
        <v>0.63706588745117188</v>
      </c>
      <c r="M41" s="1">
        <f t="shared" si="0"/>
        <v>0.30048240988241959</v>
      </c>
      <c r="N41">
        <f t="shared" si="1"/>
        <v>0.30042833089828491</v>
      </c>
      <c r="O41" s="7">
        <f t="shared" si="2"/>
        <v>5.4078984134675601E-5</v>
      </c>
      <c r="P41">
        <f t="shared" si="3"/>
        <v>-0.94664259011758045</v>
      </c>
      <c r="R41">
        <v>1190.9259999999999</v>
      </c>
      <c r="S41">
        <v>5.7887500000000003</v>
      </c>
      <c r="T41">
        <v>-2.6903841644525528E-2</v>
      </c>
      <c r="U41">
        <v>5.2526421546936035</v>
      </c>
      <c r="V41">
        <v>-2.0396124571561813E-2</v>
      </c>
      <c r="W41">
        <v>1.1248441934585571</v>
      </c>
      <c r="X41" s="1">
        <f t="shared" si="4"/>
        <v>4.127803091131856</v>
      </c>
      <c r="Y41">
        <f t="shared" si="5"/>
        <v>4.1277979612350464</v>
      </c>
      <c r="Z41" s="7">
        <f t="shared" si="6"/>
        <v>5.129896809563661E-6</v>
      </c>
      <c r="AA41">
        <f t="shared" si="7"/>
        <v>-1.6609469088681443</v>
      </c>
      <c r="AC41">
        <v>-154.09645312500001</v>
      </c>
      <c r="AD41">
        <v>7.9897589683532715</v>
      </c>
      <c r="AE41">
        <v>8.0086221694946289</v>
      </c>
      <c r="AF41">
        <f t="shared" si="8"/>
        <v>-1.8863201141357422E-2</v>
      </c>
      <c r="AG41">
        <v>8.0000734329223633</v>
      </c>
      <c r="AH41">
        <v>7.9949474334716797</v>
      </c>
      <c r="AI41">
        <f t="shared" si="9"/>
        <v>-1.0314464569091797E-2</v>
      </c>
      <c r="AJ41">
        <f t="shared" si="10"/>
        <v>8.548736572265625E-3</v>
      </c>
      <c r="AL41">
        <v>-96.193226562500001</v>
      </c>
      <c r="AM41">
        <v>4.9941062927246094</v>
      </c>
      <c r="AN41" s="31">
        <v>5.0059232711791992</v>
      </c>
      <c r="AO41">
        <f t="shared" si="11"/>
        <v>-1.1816978454589844E-2</v>
      </c>
      <c r="AP41">
        <v>4.9962506294250488</v>
      </c>
      <c r="AQ41">
        <v>4.997032642364502</v>
      </c>
      <c r="AR41">
        <f t="shared" si="12"/>
        <v>-2.1443367004394531E-3</v>
      </c>
      <c r="AS41">
        <f t="shared" si="13"/>
        <v>9.6726417541503906E-3</v>
      </c>
      <c r="AX41" s="31">
        <v>-273.91199999999998</v>
      </c>
    </row>
    <row r="42" spans="1:50" x14ac:dyDescent="0.15">
      <c r="A42" s="1">
        <v>-6.6000000000121517E-5</v>
      </c>
      <c r="B42" s="1">
        <v>30.568549999999998</v>
      </c>
      <c r="C42" s="1">
        <v>9.87499999999919E-4</v>
      </c>
      <c r="D42" s="1">
        <v>33.845269999999999</v>
      </c>
      <c r="E42" s="1">
        <v>3.2722999999999836E-2</v>
      </c>
      <c r="F42" s="1">
        <v>194.52270000000001</v>
      </c>
      <c r="G42">
        <v>709.44460000000004</v>
      </c>
      <c r="H42">
        <v>1.2871250000000001</v>
      </c>
      <c r="I42">
        <v>-8.9728496968746185E-3</v>
      </c>
      <c r="J42">
        <v>0.97264128923416138</v>
      </c>
      <c r="K42">
        <v>-1.4525728300213814E-2</v>
      </c>
      <c r="L42">
        <v>0.6468055248260498</v>
      </c>
      <c r="M42" s="1">
        <f t="shared" si="0"/>
        <v>0.32588307692821639</v>
      </c>
      <c r="N42">
        <f t="shared" si="1"/>
        <v>0.32583576440811157</v>
      </c>
      <c r="O42" s="7">
        <f t="shared" si="2"/>
        <v>4.7312520104814126E-5</v>
      </c>
      <c r="P42">
        <f t="shared" si="3"/>
        <v>-0.96124192307178369</v>
      </c>
      <c r="R42">
        <v>1189.4369999999999</v>
      </c>
      <c r="S42">
        <v>5.8309369999999996</v>
      </c>
      <c r="T42">
        <v>-2.728164941072464E-2</v>
      </c>
      <c r="U42">
        <v>5.2952518463134766</v>
      </c>
      <c r="V42">
        <v>-2.0948579534888268E-2</v>
      </c>
      <c r="W42">
        <v>1.123637318611145</v>
      </c>
      <c r="X42" s="1">
        <f t="shared" si="4"/>
        <v>4.1716193349239328</v>
      </c>
      <c r="Y42">
        <f t="shared" si="5"/>
        <v>4.1716145277023315</v>
      </c>
      <c r="Z42" s="7">
        <f t="shared" si="6"/>
        <v>4.807221601232925E-6</v>
      </c>
      <c r="AA42">
        <f t="shared" si="7"/>
        <v>-1.6593176650760668</v>
      </c>
      <c r="AC42">
        <v>-95.267109375000004</v>
      </c>
      <c r="AD42">
        <v>8.0036478042602539</v>
      </c>
      <c r="AE42">
        <v>8.0168924331665039</v>
      </c>
      <c r="AF42">
        <f t="shared" si="8"/>
        <v>-1.324462890625E-2</v>
      </c>
      <c r="AG42">
        <v>8.0097541809082031</v>
      </c>
      <c r="AH42">
        <v>8.00714111328125</v>
      </c>
      <c r="AI42">
        <f t="shared" si="9"/>
        <v>-6.1063766479492188E-3</v>
      </c>
      <c r="AJ42">
        <f t="shared" si="10"/>
        <v>7.1382522583007813E-3</v>
      </c>
      <c r="AL42">
        <v>-59.4085859375</v>
      </c>
      <c r="AM42">
        <v>5.0027875900268555</v>
      </c>
      <c r="AN42" s="31">
        <v>5.011141300201416</v>
      </c>
      <c r="AO42">
        <f t="shared" si="11"/>
        <v>-8.3537101745605469E-3</v>
      </c>
      <c r="AP42">
        <v>5.0032505989074707</v>
      </c>
      <c r="AQ42">
        <v>5.0042276382446289</v>
      </c>
      <c r="AR42">
        <f t="shared" si="12"/>
        <v>-4.6300888061523438E-4</v>
      </c>
      <c r="AS42">
        <f t="shared" si="13"/>
        <v>7.8907012939453125E-3</v>
      </c>
      <c r="AX42" s="31">
        <v>-171.67657812499999</v>
      </c>
    </row>
    <row r="43" spans="1:50" x14ac:dyDescent="0.15">
      <c r="A43" s="1">
        <v>-2.6349999999997209E-4</v>
      </c>
      <c r="B43" s="1">
        <v>33.669530000000002</v>
      </c>
      <c r="C43" s="1">
        <v>1.6279999999999628E-3</v>
      </c>
      <c r="D43" s="1">
        <v>35.710389999999997</v>
      </c>
      <c r="E43" s="1">
        <v>3.5811999999999511E-2</v>
      </c>
      <c r="F43" s="1">
        <v>210.08799999999999</v>
      </c>
      <c r="G43">
        <v>719.69669999999996</v>
      </c>
      <c r="H43">
        <v>1.3271250000000001</v>
      </c>
      <c r="I43">
        <v>-9.2044500634074211E-3</v>
      </c>
      <c r="J43">
        <v>1.0080468654632568</v>
      </c>
      <c r="K43">
        <v>-1.4595091342926025E-2</v>
      </c>
      <c r="L43">
        <v>0.65599948167800903</v>
      </c>
      <c r="M43" s="1">
        <f t="shared" si="0"/>
        <v>0.352088652818352</v>
      </c>
      <c r="N43">
        <f t="shared" si="1"/>
        <v>0.3520473837852478</v>
      </c>
      <c r="O43" s="7">
        <f t="shared" si="2"/>
        <v>4.1269033104196495E-5</v>
      </c>
      <c r="P43">
        <f t="shared" si="3"/>
        <v>-0.97503634718164811</v>
      </c>
      <c r="R43">
        <v>1189.9100000000001</v>
      </c>
      <c r="S43">
        <v>5.8309369999999996</v>
      </c>
      <c r="T43">
        <v>-2.728164941072464E-2</v>
      </c>
      <c r="U43">
        <v>5.2952518463134766</v>
      </c>
      <c r="V43">
        <v>-2.0948579534888268E-2</v>
      </c>
      <c r="W43">
        <v>1.123637318611145</v>
      </c>
      <c r="X43" s="1">
        <f t="shared" si="4"/>
        <v>4.1716193349239328</v>
      </c>
      <c r="Y43">
        <f t="shared" si="5"/>
        <v>4.1716145277023315</v>
      </c>
      <c r="Z43" s="7">
        <f t="shared" si="6"/>
        <v>4.807221601232925E-6</v>
      </c>
      <c r="AA43">
        <f t="shared" si="7"/>
        <v>-1.6593176650760668</v>
      </c>
      <c r="AC43">
        <v>-42.179132812500001</v>
      </c>
      <c r="AD43">
        <v>8.0034761428833008</v>
      </c>
      <c r="AE43">
        <v>8.0119657516479492</v>
      </c>
      <c r="AF43">
        <f t="shared" si="8"/>
        <v>-8.4896087646484375E-3</v>
      </c>
      <c r="AG43">
        <v>8.0063085556030273</v>
      </c>
      <c r="AH43">
        <v>8.005610466003418</v>
      </c>
      <c r="AI43">
        <f t="shared" si="9"/>
        <v>-2.8324127197265625E-3</v>
      </c>
      <c r="AJ43">
        <f t="shared" si="10"/>
        <v>5.657196044921875E-3</v>
      </c>
      <c r="AL43">
        <v>-26.147615234374999</v>
      </c>
      <c r="AM43">
        <v>5.0027022361755371</v>
      </c>
      <c r="AN43" s="31">
        <v>5.0080766677856445</v>
      </c>
      <c r="AO43">
        <f t="shared" si="11"/>
        <v>-5.3744316101074219E-3</v>
      </c>
      <c r="AP43">
        <v>5.0019717216491699</v>
      </c>
      <c r="AQ43">
        <v>5.0030341148376465</v>
      </c>
      <c r="AR43">
        <f t="shared" si="12"/>
        <v>7.305145263671875E-4</v>
      </c>
      <c r="AS43">
        <f t="shared" si="13"/>
        <v>6.1049461364746094E-3</v>
      </c>
      <c r="AX43" s="31">
        <v>-74.455164062500003</v>
      </c>
    </row>
    <row r="44" spans="1:50" x14ac:dyDescent="0.15">
      <c r="A44" s="1">
        <v>-2.5500000000011624E-5</v>
      </c>
      <c r="B44" s="1">
        <v>34.878929999999997</v>
      </c>
      <c r="C44" s="1">
        <v>1.4425000000000132E-3</v>
      </c>
      <c r="D44" s="1">
        <v>38.236910000000002</v>
      </c>
      <c r="E44" s="1">
        <v>3.9168000000000092E-2</v>
      </c>
      <c r="F44" s="1">
        <v>225.46350000000001</v>
      </c>
      <c r="G44">
        <v>729.6386</v>
      </c>
      <c r="H44">
        <v>1.3671249999999999</v>
      </c>
      <c r="I44">
        <v>-9.4365887343883514E-3</v>
      </c>
      <c r="J44">
        <v>1.043603777885437</v>
      </c>
      <c r="K44">
        <v>-1.4664812944829464E-2</v>
      </c>
      <c r="L44">
        <v>0.66492629051208496</v>
      </c>
      <c r="M44" s="1">
        <f t="shared" si="0"/>
        <v>0.37871357748539969</v>
      </c>
      <c r="N44">
        <f t="shared" si="1"/>
        <v>0.37867748737335205</v>
      </c>
      <c r="O44" s="7">
        <f t="shared" si="2"/>
        <v>3.6090112047637568E-5</v>
      </c>
      <c r="P44">
        <f t="shared" si="3"/>
        <v>-0.98841142251460024</v>
      </c>
      <c r="X44" s="1">
        <f t="shared" si="4"/>
        <v>0</v>
      </c>
      <c r="Y44">
        <f t="shared" si="5"/>
        <v>0</v>
      </c>
      <c r="Z44" s="7">
        <f t="shared" si="6"/>
        <v>0</v>
      </c>
      <c r="AA44">
        <f t="shared" si="7"/>
        <v>0</v>
      </c>
      <c r="AC44">
        <v>-3.0037893066406252</v>
      </c>
      <c r="AD44">
        <v>7.9959640502929688</v>
      </c>
      <c r="AE44">
        <v>8.0006618499755859</v>
      </c>
      <c r="AF44">
        <f t="shared" si="8"/>
        <v>-4.6977996826171875E-3</v>
      </c>
      <c r="AG44">
        <v>7.9966626167297363</v>
      </c>
      <c r="AH44">
        <v>7.9971609115600586</v>
      </c>
      <c r="AI44">
        <f t="shared" si="9"/>
        <v>-6.9856643676757813E-4</v>
      </c>
      <c r="AJ44">
        <f t="shared" si="10"/>
        <v>3.9992332458496094E-3</v>
      </c>
      <c r="AL44">
        <v>-1.6978779296875</v>
      </c>
      <c r="AM44">
        <v>4.9980478286743164</v>
      </c>
      <c r="AN44" s="31">
        <v>5.0010251998901367</v>
      </c>
      <c r="AO44">
        <f t="shared" si="11"/>
        <v>-2.9773712158203125E-3</v>
      </c>
      <c r="AP44">
        <v>4.9967818260192871</v>
      </c>
      <c r="AQ44">
        <v>4.9977450370788574</v>
      </c>
      <c r="AR44">
        <f t="shared" si="12"/>
        <v>1.2660026550292969E-3</v>
      </c>
      <c r="AS44">
        <f t="shared" si="13"/>
        <v>4.2433738708496094E-3</v>
      </c>
      <c r="AX44" s="31">
        <v>-5.4218476562499998</v>
      </c>
    </row>
    <row r="45" spans="1:50" x14ac:dyDescent="0.15">
      <c r="A45" s="1">
        <v>-2.6700000000001722E-4</v>
      </c>
      <c r="B45" s="1">
        <v>36.628779999999999</v>
      </c>
      <c r="C45" s="1">
        <v>6.7049999999979626E-4</v>
      </c>
      <c r="D45" s="1">
        <v>39.04759</v>
      </c>
      <c r="E45" s="1">
        <v>4.301900000000014E-2</v>
      </c>
      <c r="F45" s="1">
        <v>240.29939999999999</v>
      </c>
      <c r="G45">
        <v>739.27260000000001</v>
      </c>
      <c r="H45">
        <v>1.407125</v>
      </c>
      <c r="I45">
        <v>-9.6649806946516037E-3</v>
      </c>
      <c r="J45">
        <v>1.0792943239212036</v>
      </c>
      <c r="K45">
        <v>-1.4728899113833904E-2</v>
      </c>
      <c r="L45">
        <v>0.67357701063156128</v>
      </c>
      <c r="M45" s="1">
        <f t="shared" si="0"/>
        <v>0.40574891444429267</v>
      </c>
      <c r="N45">
        <f t="shared" si="1"/>
        <v>0.40571731328964233</v>
      </c>
      <c r="O45" s="7">
        <f t="shared" si="2"/>
        <v>3.1601154650340302E-5</v>
      </c>
      <c r="P45">
        <f t="shared" si="3"/>
        <v>-1.0013760855557072</v>
      </c>
      <c r="X45" s="1">
        <f t="shared" si="4"/>
        <v>0</v>
      </c>
      <c r="Y45">
        <f t="shared" si="5"/>
        <v>0</v>
      </c>
      <c r="Z45" s="7">
        <f t="shared" si="6"/>
        <v>0</v>
      </c>
      <c r="AA45">
        <f t="shared" si="7"/>
        <v>0</v>
      </c>
      <c r="AC45">
        <v>26.882556640625001</v>
      </c>
      <c r="AD45">
        <v>7.9874963760375977</v>
      </c>
      <c r="AE45">
        <v>7.9895138740539551</v>
      </c>
      <c r="AF45">
        <f t="shared" si="8"/>
        <v>-2.0174980163574219E-3</v>
      </c>
      <c r="AG45">
        <v>7.987152099609375</v>
      </c>
      <c r="AH45">
        <v>7.9881343841552734</v>
      </c>
      <c r="AI45">
        <f t="shared" si="9"/>
        <v>3.4427642822265625E-4</v>
      </c>
      <c r="AJ45">
        <f t="shared" si="10"/>
        <v>2.3617744445800781E-3</v>
      </c>
      <c r="AL45">
        <v>16.989722656249999</v>
      </c>
      <c r="AM45">
        <v>4.9927926063537598</v>
      </c>
      <c r="AN45" s="31">
        <v>4.9940447807312012</v>
      </c>
      <c r="AO45">
        <f t="shared" si="11"/>
        <v>-1.2521743774414063E-3</v>
      </c>
      <c r="AP45">
        <v>4.9915165901184082</v>
      </c>
      <c r="AQ45">
        <v>4.9922661781311035</v>
      </c>
      <c r="AR45">
        <f t="shared" si="12"/>
        <v>1.2760162353515625E-3</v>
      </c>
      <c r="AS45">
        <f t="shared" si="13"/>
        <v>2.5281906127929688E-3</v>
      </c>
      <c r="AX45" s="31">
        <v>41.704917968750003</v>
      </c>
    </row>
    <row r="46" spans="1:50" x14ac:dyDescent="0.15">
      <c r="A46" s="1">
        <v>-1.9950000000013013E-4</v>
      </c>
      <c r="B46" s="1">
        <v>42.466029999999996</v>
      </c>
      <c r="C46" s="1">
        <v>1.0345000000002713E-3</v>
      </c>
      <c r="D46" s="1">
        <v>42.046519999999994</v>
      </c>
      <c r="E46" s="1">
        <v>4.6639000000000319E-2</v>
      </c>
      <c r="F46" s="1">
        <v>254.7225</v>
      </c>
      <c r="G46">
        <v>748.64530000000002</v>
      </c>
      <c r="H46">
        <v>1.447125</v>
      </c>
      <c r="I46">
        <v>-9.8839066922664642E-3</v>
      </c>
      <c r="J46">
        <v>1.1150991916656494</v>
      </c>
      <c r="K46">
        <v>-1.4788644388318062E-2</v>
      </c>
      <c r="L46">
        <v>0.68199217319488525</v>
      </c>
      <c r="M46" s="1">
        <f t="shared" si="0"/>
        <v>0.43313478952919715</v>
      </c>
      <c r="N46">
        <f t="shared" si="1"/>
        <v>0.43310701847076416</v>
      </c>
      <c r="O46" s="7">
        <f t="shared" si="2"/>
        <v>2.7771058432990436E-5</v>
      </c>
      <c r="P46">
        <f t="shared" si="3"/>
        <v>-1.0139902104708027</v>
      </c>
      <c r="X46" s="1">
        <f t="shared" si="4"/>
        <v>0</v>
      </c>
      <c r="Y46">
        <f t="shared" si="5"/>
        <v>0</v>
      </c>
      <c r="Z46" s="7">
        <f t="shared" si="6"/>
        <v>0</v>
      </c>
      <c r="AA46">
        <f t="shared" si="7"/>
        <v>0</v>
      </c>
    </row>
    <row r="47" spans="1:50" x14ac:dyDescent="0.15">
      <c r="A47" s="1">
        <v>2.3699999999982069E-4</v>
      </c>
      <c r="B47" s="1">
        <v>45.363870000000006</v>
      </c>
      <c r="C47" s="1">
        <v>1.6649999999995835E-4</v>
      </c>
      <c r="D47" s="1">
        <v>43.560160000000003</v>
      </c>
      <c r="E47" s="1">
        <v>4.7352999999999756E-2</v>
      </c>
      <c r="F47" s="1">
        <v>264.05849999999998</v>
      </c>
      <c r="G47">
        <v>757.88710000000003</v>
      </c>
      <c r="H47">
        <v>1.487125</v>
      </c>
      <c r="I47">
        <v>-1.0086994618177414E-2</v>
      </c>
      <c r="J47">
        <v>1.1509630680084229</v>
      </c>
      <c r="K47">
        <v>-1.4850547537207603E-2</v>
      </c>
      <c r="L47">
        <v>0.69029134511947632</v>
      </c>
      <c r="M47" s="1">
        <f t="shared" si="0"/>
        <v>0.4606963508710295</v>
      </c>
      <c r="N47">
        <f t="shared" si="1"/>
        <v>0.46067172288894653</v>
      </c>
      <c r="O47" s="7">
        <f t="shared" si="2"/>
        <v>2.462798208296979E-5</v>
      </c>
      <c r="P47">
        <f t="shared" si="3"/>
        <v>-1.0264286491289705</v>
      </c>
      <c r="X47" s="1">
        <f t="shared" si="4"/>
        <v>0</v>
      </c>
      <c r="Y47">
        <f t="shared" si="5"/>
        <v>0</v>
      </c>
      <c r="Z47" s="7">
        <f t="shared" si="6"/>
        <v>0</v>
      </c>
      <c r="AA47">
        <f t="shared" si="7"/>
        <v>0</v>
      </c>
    </row>
    <row r="48" spans="1:50" x14ac:dyDescent="0.15">
      <c r="A48" s="1">
        <v>2.7650000000001285E-4</v>
      </c>
      <c r="B48" s="1">
        <v>46.262419999999999</v>
      </c>
      <c r="C48" s="1">
        <v>4.9549999999998207E-4</v>
      </c>
      <c r="D48" s="1">
        <v>46.586500000000001</v>
      </c>
      <c r="E48" s="1">
        <v>4.7226000000000212E-2</v>
      </c>
      <c r="F48" s="1">
        <v>265.12620000000004</v>
      </c>
      <c r="G48">
        <v>766.9502</v>
      </c>
      <c r="H48">
        <v>1.5271250000000001</v>
      </c>
      <c r="I48">
        <v>-1.0269519872963428E-2</v>
      </c>
      <c r="J48">
        <v>1.1869065761566162</v>
      </c>
      <c r="K48">
        <v>-1.491203811019659E-2</v>
      </c>
      <c r="L48">
        <v>0.69842243194580078</v>
      </c>
      <c r="M48" s="1">
        <f t="shared" si="0"/>
        <v>0.48850620479268814</v>
      </c>
      <c r="N48">
        <f t="shared" si="1"/>
        <v>0.48848414421081543</v>
      </c>
      <c r="O48" s="7">
        <f t="shared" si="2"/>
        <v>2.2060581872707097E-5</v>
      </c>
      <c r="P48">
        <f t="shared" si="3"/>
        <v>-1.038618795207312</v>
      </c>
      <c r="X48" s="1">
        <f t="shared" si="4"/>
        <v>0</v>
      </c>
      <c r="Y48">
        <f t="shared" si="5"/>
        <v>0</v>
      </c>
      <c r="Z48" s="7">
        <f t="shared" si="6"/>
        <v>0</v>
      </c>
      <c r="AA48">
        <f t="shared" si="7"/>
        <v>0</v>
      </c>
    </row>
    <row r="49" spans="1:27" x14ac:dyDescent="0.15">
      <c r="A49" s="1">
        <v>2.9300000000032078E-4</v>
      </c>
      <c r="B49" s="1">
        <v>48.531930000000003</v>
      </c>
      <c r="C49" s="1">
        <v>5.3249999999982478E-4</v>
      </c>
      <c r="D49" s="1">
        <v>49.62039</v>
      </c>
      <c r="E49" s="1">
        <v>4.7370500000000426E-2</v>
      </c>
      <c r="F49" s="1">
        <v>266.16640000000001</v>
      </c>
      <c r="G49">
        <v>775.56960000000004</v>
      </c>
      <c r="H49">
        <v>1.5671250000000001</v>
      </c>
      <c r="I49">
        <v>-1.0483977384865284E-2</v>
      </c>
      <c r="J49">
        <v>1.2230468988418579</v>
      </c>
      <c r="K49">
        <v>-1.4978226274251938E-2</v>
      </c>
      <c r="L49">
        <v>0.70616871118545532</v>
      </c>
      <c r="M49" s="1">
        <f t="shared" si="0"/>
        <v>0.51689772600394279</v>
      </c>
      <c r="N49">
        <f t="shared" si="1"/>
        <v>0.51687818765640259</v>
      </c>
      <c r="O49" s="7">
        <f t="shared" si="2"/>
        <v>1.9538347540204448E-5</v>
      </c>
      <c r="P49">
        <f t="shared" si="3"/>
        <v>-1.0502272739960574</v>
      </c>
      <c r="X49" s="1">
        <f t="shared" si="4"/>
        <v>0</v>
      </c>
      <c r="Y49">
        <f t="shared" si="5"/>
        <v>0</v>
      </c>
      <c r="Z49" s="7">
        <f t="shared" si="6"/>
        <v>0</v>
      </c>
      <c r="AA49">
        <f t="shared" si="7"/>
        <v>0</v>
      </c>
    </row>
    <row r="50" spans="1:27" x14ac:dyDescent="0.15">
      <c r="A50" s="1">
        <v>7.2349999999987702E-4</v>
      </c>
      <c r="B50" s="1">
        <v>52.916959999999996</v>
      </c>
      <c r="C50" s="1">
        <v>1.4374999999999805E-3</v>
      </c>
      <c r="D50" s="1">
        <v>51.971170000000001</v>
      </c>
      <c r="E50" s="1">
        <v>4.7764999999999613E-2</v>
      </c>
      <c r="F50" s="1">
        <v>263.7004</v>
      </c>
      <c r="G50">
        <v>783.7251</v>
      </c>
      <c r="H50">
        <v>1.6071249999999999</v>
      </c>
      <c r="I50">
        <v>-1.0714238509535789E-2</v>
      </c>
      <c r="J50">
        <v>1.2593784332275391</v>
      </c>
      <c r="K50">
        <v>-1.504944171756506E-2</v>
      </c>
      <c r="L50">
        <v>0.71352154016494751</v>
      </c>
      <c r="M50" s="1">
        <f t="shared" si="0"/>
        <v>0.54587410791390389</v>
      </c>
      <c r="N50">
        <f t="shared" si="1"/>
        <v>0.54585689306259155</v>
      </c>
      <c r="O50" s="7">
        <f t="shared" si="2"/>
        <v>1.7214851312341573E-5</v>
      </c>
      <c r="P50">
        <f t="shared" si="3"/>
        <v>-1.0612508920860959</v>
      </c>
      <c r="X50" s="1">
        <f t="shared" si="4"/>
        <v>0</v>
      </c>
      <c r="Y50">
        <f t="shared" si="5"/>
        <v>0</v>
      </c>
      <c r="Z50" s="7">
        <f t="shared" si="6"/>
        <v>0</v>
      </c>
      <c r="AA50">
        <f t="shared" si="7"/>
        <v>0</v>
      </c>
    </row>
    <row r="51" spans="1:27" x14ac:dyDescent="0.15">
      <c r="A51" s="1">
        <v>7.7900000000008518E-4</v>
      </c>
      <c r="B51" s="1">
        <v>55.10521</v>
      </c>
      <c r="C51" s="1">
        <v>1.2525000000001008E-3</v>
      </c>
      <c r="D51" s="1">
        <v>54.38241</v>
      </c>
      <c r="E51" s="1">
        <v>4.7967500000000385E-2</v>
      </c>
      <c r="F51" s="1">
        <v>261.65390000000002</v>
      </c>
      <c r="G51">
        <v>791.6173</v>
      </c>
      <c r="H51">
        <v>1.647125</v>
      </c>
      <c r="I51">
        <v>-1.0889586992561817E-2</v>
      </c>
      <c r="J51">
        <v>1.2958321571350098</v>
      </c>
      <c r="K51">
        <v>-1.5092938207089901E-2</v>
      </c>
      <c r="L51">
        <v>0.72059082984924316</v>
      </c>
      <c r="M51" s="1">
        <f t="shared" si="0"/>
        <v>0.57525668425401466</v>
      </c>
      <c r="N51">
        <f t="shared" si="1"/>
        <v>0.5752413272857666</v>
      </c>
      <c r="O51" s="7">
        <f t="shared" si="2"/>
        <v>1.5356968248059211E-5</v>
      </c>
      <c r="P51">
        <f t="shared" si="3"/>
        <v>-1.0718683157459852</v>
      </c>
      <c r="X51" s="1">
        <f t="shared" si="4"/>
        <v>0</v>
      </c>
      <c r="Y51">
        <f t="shared" si="5"/>
        <v>0</v>
      </c>
      <c r="Z51" s="7">
        <f t="shared" si="6"/>
        <v>0</v>
      </c>
      <c r="AA51">
        <f t="shared" si="7"/>
        <v>0</v>
      </c>
    </row>
    <row r="52" spans="1:27" x14ac:dyDescent="0.15">
      <c r="A52" s="1">
        <v>5.310000000000592E-4</v>
      </c>
      <c r="B52" s="1">
        <v>59.374960000000002</v>
      </c>
      <c r="C52" s="1">
        <v>1.4460000000000583E-3</v>
      </c>
      <c r="D52" s="1">
        <v>58.1325</v>
      </c>
      <c r="E52" s="1">
        <v>4.8345500000000374E-2</v>
      </c>
      <c r="F52" s="1">
        <v>263.5521</v>
      </c>
      <c r="G52">
        <v>799.27509999999995</v>
      </c>
      <c r="H52">
        <v>1.687125</v>
      </c>
      <c r="I52">
        <v>-1.1087579652667046E-2</v>
      </c>
      <c r="J52">
        <v>1.3323864936828613</v>
      </c>
      <c r="K52">
        <v>-1.5144647099077702E-2</v>
      </c>
      <c r="L52">
        <v>0.72747474908828735</v>
      </c>
      <c r="M52" s="1">
        <f t="shared" si="0"/>
        <v>0.60492534956365962</v>
      </c>
      <c r="N52">
        <f t="shared" si="1"/>
        <v>0.60491174459457397</v>
      </c>
      <c r="O52" s="7">
        <f t="shared" si="2"/>
        <v>1.3604969085645457E-5</v>
      </c>
      <c r="P52">
        <f t="shared" si="3"/>
        <v>-1.0821996504363405</v>
      </c>
      <c r="X52" s="1">
        <f t="shared" si="4"/>
        <v>0</v>
      </c>
      <c r="Y52">
        <f t="shared" si="5"/>
        <v>0</v>
      </c>
      <c r="Z52" s="7">
        <f t="shared" si="6"/>
        <v>0</v>
      </c>
      <c r="AA52">
        <f t="shared" si="7"/>
        <v>0</v>
      </c>
    </row>
    <row r="53" spans="1:27" x14ac:dyDescent="0.15">
      <c r="A53" s="1">
        <v>1.0710000000002662E-3</v>
      </c>
      <c r="B53" s="1">
        <v>63.820459999999997</v>
      </c>
      <c r="C53" s="1">
        <v>1.9124999999999837E-3</v>
      </c>
      <c r="D53" s="1">
        <v>59.179379999999995</v>
      </c>
      <c r="E53" s="1">
        <v>4.8560500000000228E-2</v>
      </c>
      <c r="F53" s="1">
        <v>265.19420000000002</v>
      </c>
      <c r="G53">
        <v>806.65800000000002</v>
      </c>
      <c r="H53">
        <v>1.727125</v>
      </c>
      <c r="I53">
        <v>-1.1304900981485844E-2</v>
      </c>
      <c r="J53">
        <v>1.3690680265426636</v>
      </c>
      <c r="K53">
        <v>-1.5187611803412437E-2</v>
      </c>
      <c r="L53">
        <v>0.73409938812255859</v>
      </c>
      <c r="M53" s="1">
        <f t="shared" si="0"/>
        <v>0.63498050932324579</v>
      </c>
      <c r="N53">
        <f t="shared" si="1"/>
        <v>0.63496863842010498</v>
      </c>
      <c r="O53" s="7">
        <f t="shared" si="2"/>
        <v>1.1870903140809297E-5</v>
      </c>
      <c r="P53">
        <f t="shared" si="3"/>
        <v>-1.0921444906767541</v>
      </c>
      <c r="X53" s="1">
        <f t="shared" si="4"/>
        <v>0</v>
      </c>
      <c r="Y53">
        <f t="shared" si="5"/>
        <v>0</v>
      </c>
      <c r="Z53" s="7">
        <f t="shared" si="6"/>
        <v>0</v>
      </c>
      <c r="AA53">
        <f t="shared" si="7"/>
        <v>0</v>
      </c>
    </row>
    <row r="54" spans="1:27" x14ac:dyDescent="0.15">
      <c r="A54" s="1">
        <v>1.4254999999998574E-3</v>
      </c>
      <c r="B54" s="1">
        <v>66.63042999999999</v>
      </c>
      <c r="C54" s="1">
        <v>1.738999999999713E-3</v>
      </c>
      <c r="D54" s="1">
        <v>63.192140000000002</v>
      </c>
      <c r="E54" s="1">
        <v>4.9075999999999897E-2</v>
      </c>
      <c r="F54" s="1">
        <v>266.62559999999996</v>
      </c>
      <c r="G54">
        <v>813.81740000000002</v>
      </c>
      <c r="H54">
        <v>1.7671250000000001</v>
      </c>
      <c r="I54">
        <v>-1.1517827399075031E-2</v>
      </c>
      <c r="J54">
        <v>1.4058477878570557</v>
      </c>
      <c r="K54">
        <v>-1.5226636081933975E-2</v>
      </c>
      <c r="L54">
        <v>0.74051511287689209</v>
      </c>
      <c r="M54" s="1">
        <f t="shared" si="0"/>
        <v>0.66534301203071644</v>
      </c>
      <c r="N54">
        <f t="shared" si="1"/>
        <v>0.66533267498016357</v>
      </c>
      <c r="O54" s="7">
        <f t="shared" si="2"/>
        <v>1.03370505528666E-5</v>
      </c>
      <c r="P54">
        <f t="shared" si="3"/>
        <v>-1.1017819879692836</v>
      </c>
      <c r="X54" s="1">
        <f t="shared" si="4"/>
        <v>0</v>
      </c>
      <c r="Y54">
        <f t="shared" si="5"/>
        <v>0</v>
      </c>
      <c r="Z54" s="7">
        <f t="shared" si="6"/>
        <v>0</v>
      </c>
      <c r="AA54">
        <f t="shared" si="7"/>
        <v>0</v>
      </c>
    </row>
    <row r="55" spans="1:27" x14ac:dyDescent="0.15">
      <c r="A55" s="1">
        <v>1.7499999999999183E-3</v>
      </c>
      <c r="B55" s="1">
        <v>74.380039999999994</v>
      </c>
      <c r="C55" s="1">
        <v>2.1649999999999725E-3</v>
      </c>
      <c r="D55" s="1">
        <v>67.725499999999997</v>
      </c>
      <c r="E55" s="1">
        <v>4.9718499999999555E-2</v>
      </c>
      <c r="F55" s="1">
        <v>267.8417</v>
      </c>
      <c r="G55">
        <v>820.87559999999996</v>
      </c>
      <c r="H55">
        <v>1.8071250000000001</v>
      </c>
      <c r="I55">
        <v>-1.1724409647285938E-2</v>
      </c>
      <c r="J55">
        <v>1.4426721334457397</v>
      </c>
      <c r="K55">
        <v>-1.5263109467923641E-2</v>
      </c>
      <c r="L55">
        <v>0.74683362245559692</v>
      </c>
      <c r="M55" s="1">
        <f t="shared" si="0"/>
        <v>0.69584750899417591</v>
      </c>
      <c r="N55">
        <f t="shared" si="1"/>
        <v>0.69583851099014282</v>
      </c>
      <c r="O55" s="7">
        <f t="shared" si="2"/>
        <v>8.9980040330894795E-6</v>
      </c>
      <c r="P55">
        <f t="shared" si="3"/>
        <v>-1.1112774910058243</v>
      </c>
      <c r="X55" s="1">
        <f t="shared" si="4"/>
        <v>0</v>
      </c>
      <c r="Y55">
        <f t="shared" si="5"/>
        <v>0</v>
      </c>
      <c r="Z55" s="7">
        <f t="shared" si="6"/>
        <v>0</v>
      </c>
      <c r="AA55">
        <f t="shared" si="7"/>
        <v>0</v>
      </c>
    </row>
    <row r="56" spans="1:27" x14ac:dyDescent="0.15">
      <c r="A56" s="1">
        <v>1.9395000000002049E-3</v>
      </c>
      <c r="B56" s="1">
        <v>77.885410000000007</v>
      </c>
      <c r="C56" s="1">
        <v>2.4764999999999926E-3</v>
      </c>
      <c r="D56" s="1">
        <v>70.535470000000004</v>
      </c>
      <c r="E56" s="1">
        <v>5.0213499999999467E-2</v>
      </c>
      <c r="F56" s="1">
        <v>268.87529999999998</v>
      </c>
      <c r="G56">
        <v>827.76530000000002</v>
      </c>
      <c r="H56">
        <v>1.8471249999999999</v>
      </c>
      <c r="I56">
        <v>-1.1949533596634865E-2</v>
      </c>
      <c r="J56">
        <v>1.4795606136322021</v>
      </c>
      <c r="K56">
        <v>-1.5318763442337513E-2</v>
      </c>
      <c r="L56">
        <v>0.75302726030349731</v>
      </c>
      <c r="M56" s="1">
        <f t="shared" si="0"/>
        <v>0.72654116552939096</v>
      </c>
      <c r="N56">
        <f t="shared" si="1"/>
        <v>0.72653335332870483</v>
      </c>
      <c r="O56" s="7">
        <f t="shared" si="2"/>
        <v>7.8122006861303106E-6</v>
      </c>
      <c r="P56">
        <f t="shared" si="3"/>
        <v>-1.1205838344706089</v>
      </c>
      <c r="X56" s="1">
        <f t="shared" si="4"/>
        <v>0</v>
      </c>
      <c r="Y56">
        <f t="shared" si="5"/>
        <v>0</v>
      </c>
      <c r="Z56" s="7">
        <f t="shared" si="6"/>
        <v>0</v>
      </c>
      <c r="AA56">
        <f t="shared" si="7"/>
        <v>0</v>
      </c>
    </row>
    <row r="57" spans="1:27" x14ac:dyDescent="0.15">
      <c r="A57" s="1">
        <v>2.639000000000058E-3</v>
      </c>
      <c r="B57" s="1">
        <v>77.60857</v>
      </c>
      <c r="C57" s="1">
        <v>2.7029999999998999E-3</v>
      </c>
      <c r="D57" s="1">
        <v>73.035520000000005</v>
      </c>
      <c r="E57" s="1">
        <v>5.0700999999999663E-2</v>
      </c>
      <c r="F57" s="1">
        <v>269.83529999999996</v>
      </c>
      <c r="G57">
        <v>834.43</v>
      </c>
      <c r="H57">
        <v>1.8871249999999999</v>
      </c>
      <c r="I57">
        <v>-1.2172587215900421E-2</v>
      </c>
      <c r="J57">
        <v>1.5165445804595947</v>
      </c>
      <c r="K57">
        <v>-1.5372408553957939E-2</v>
      </c>
      <c r="L57">
        <v>0.75900697708129883</v>
      </c>
      <c r="M57" s="1">
        <f t="shared" si="0"/>
        <v>0.75754436133386127</v>
      </c>
      <c r="N57">
        <f t="shared" si="1"/>
        <v>0.7575376033782959</v>
      </c>
      <c r="O57" s="7">
        <f t="shared" si="2"/>
        <v>6.7579555653729528E-6</v>
      </c>
      <c r="P57">
        <f t="shared" si="3"/>
        <v>-1.1295806386661387</v>
      </c>
      <c r="X57" s="1">
        <f t="shared" si="4"/>
        <v>0</v>
      </c>
      <c r="Y57">
        <f t="shared" si="5"/>
        <v>0</v>
      </c>
      <c r="Z57" s="7">
        <f t="shared" si="6"/>
        <v>0</v>
      </c>
      <c r="AA57">
        <f t="shared" si="7"/>
        <v>0</v>
      </c>
    </row>
    <row r="58" spans="1:27" x14ac:dyDescent="0.15">
      <c r="A58" s="1">
        <v>2.3785000000000611E-3</v>
      </c>
      <c r="B58" s="1">
        <v>84.385000000000005</v>
      </c>
      <c r="C58" s="1">
        <v>2.8450000000002085E-3</v>
      </c>
      <c r="D58" s="1">
        <v>77.852339999999998</v>
      </c>
      <c r="E58" s="1">
        <v>5.0598000000000365E-2</v>
      </c>
      <c r="F58" s="1">
        <v>270.78109999999998</v>
      </c>
      <c r="G58">
        <v>841.00350000000003</v>
      </c>
      <c r="H58">
        <v>1.927125</v>
      </c>
      <c r="I58">
        <v>-1.2385798618197441E-2</v>
      </c>
      <c r="J58">
        <v>1.5535722970962524</v>
      </c>
      <c r="K58">
        <v>-1.5422893688082695E-2</v>
      </c>
      <c r="L58">
        <v>0.76488363742828369</v>
      </c>
      <c r="M58" s="1">
        <f t="shared" si="0"/>
        <v>0.78869450729374335</v>
      </c>
      <c r="N58">
        <f t="shared" si="1"/>
        <v>0.78868865966796875</v>
      </c>
      <c r="O58" s="7">
        <f t="shared" si="2"/>
        <v>5.8476257746020721E-6</v>
      </c>
      <c r="P58">
        <f t="shared" si="3"/>
        <v>-1.1384304927062567</v>
      </c>
      <c r="X58" s="1">
        <f t="shared" si="4"/>
        <v>0</v>
      </c>
      <c r="Y58">
        <f t="shared" si="5"/>
        <v>0</v>
      </c>
      <c r="Z58" s="7">
        <f t="shared" si="6"/>
        <v>0</v>
      </c>
      <c r="AA58">
        <f t="shared" si="7"/>
        <v>0</v>
      </c>
    </row>
    <row r="59" spans="1:27" x14ac:dyDescent="0.15">
      <c r="A59" s="1">
        <v>3.0099999999999572E-3</v>
      </c>
      <c r="B59" s="1">
        <v>88.559320000000014</v>
      </c>
      <c r="C59" s="1">
        <v>2.7760000000001117E-3</v>
      </c>
      <c r="D59" s="1">
        <v>79.37921</v>
      </c>
      <c r="E59" s="1">
        <v>4.9922999999999718E-2</v>
      </c>
      <c r="F59" s="1">
        <v>272.65179999999998</v>
      </c>
      <c r="G59">
        <v>847.65729999999996</v>
      </c>
      <c r="H59">
        <v>1.967125</v>
      </c>
      <c r="I59">
        <v>-1.2587695382535458E-2</v>
      </c>
      <c r="J59">
        <v>1.590563178062439</v>
      </c>
      <c r="K59">
        <v>-1.5479955822229385E-2</v>
      </c>
      <c r="L59">
        <v>0.77082997560501099</v>
      </c>
      <c r="M59" s="1">
        <f t="shared" si="0"/>
        <v>0.81973830481536092</v>
      </c>
      <c r="N59">
        <f t="shared" si="1"/>
        <v>0.81973320245742798</v>
      </c>
      <c r="O59" s="7">
        <f t="shared" si="2"/>
        <v>5.1023579329401159E-6</v>
      </c>
      <c r="P59">
        <f t="shared" si="3"/>
        <v>-1.1473866951846392</v>
      </c>
      <c r="X59" s="1">
        <f t="shared" si="4"/>
        <v>0</v>
      </c>
      <c r="Y59">
        <f t="shared" si="5"/>
        <v>0</v>
      </c>
      <c r="Z59" s="7">
        <f t="shared" si="6"/>
        <v>0</v>
      </c>
      <c r="AA59">
        <f t="shared" si="7"/>
        <v>0</v>
      </c>
    </row>
    <row r="60" spans="1:27" x14ac:dyDescent="0.15">
      <c r="A60" s="1">
        <v>3.5690000000001554E-3</v>
      </c>
      <c r="B60" s="1">
        <v>93.22117999999999</v>
      </c>
      <c r="C60" s="1">
        <v>3.4710000000000019E-3</v>
      </c>
      <c r="D60" s="1">
        <v>86.735770000000002</v>
      </c>
      <c r="E60" s="1">
        <v>5.0366499999999537E-2</v>
      </c>
      <c r="F60" s="1">
        <v>274.30720000000002</v>
      </c>
      <c r="G60">
        <v>853.03710000000001</v>
      </c>
      <c r="H60">
        <v>2</v>
      </c>
      <c r="I60">
        <v>-1.2754736468195915E-2</v>
      </c>
      <c r="J60">
        <v>1.6210017204284668</v>
      </c>
      <c r="K60">
        <v>-1.5527894720435143E-2</v>
      </c>
      <c r="L60">
        <v>0.77564334869384766</v>
      </c>
      <c r="M60" s="1">
        <f t="shared" si="0"/>
        <v>0.84536292032978266</v>
      </c>
      <c r="N60">
        <f t="shared" si="1"/>
        <v>0.84535837173461914</v>
      </c>
      <c r="O60" s="7">
        <f t="shared" si="2"/>
        <v>4.548595163522684E-6</v>
      </c>
      <c r="P60">
        <f t="shared" si="3"/>
        <v>-1.1546370796702172</v>
      </c>
      <c r="X60" s="1">
        <f t="shared" si="4"/>
        <v>0</v>
      </c>
      <c r="Y60">
        <f t="shared" si="5"/>
        <v>0</v>
      </c>
      <c r="Z60" s="7">
        <f t="shared" si="6"/>
        <v>0</v>
      </c>
      <c r="AA60">
        <f t="shared" si="7"/>
        <v>0</v>
      </c>
    </row>
    <row r="61" spans="1:27" x14ac:dyDescent="0.15">
      <c r="A61" s="1">
        <v>3.8410000000002054E-3</v>
      </c>
      <c r="B61" s="1">
        <v>97.679910000000007</v>
      </c>
      <c r="C61" s="1">
        <v>3.3135000000001913E-3</v>
      </c>
      <c r="D61" s="1">
        <v>87.90455</v>
      </c>
      <c r="E61" s="1">
        <v>5.0743999999999456E-2</v>
      </c>
      <c r="F61" s="1">
        <v>275.71879999999999</v>
      </c>
      <c r="M61" s="1"/>
      <c r="O61" s="7"/>
      <c r="X61" s="1"/>
      <c r="Z61" s="7"/>
    </row>
    <row r="62" spans="1:27" x14ac:dyDescent="0.15">
      <c r="A62" s="1">
        <v>4.6954999999999636E-3</v>
      </c>
      <c r="B62" s="1">
        <v>100.80069999999999</v>
      </c>
      <c r="C62" s="1">
        <v>3.9384999999998449E-3</v>
      </c>
      <c r="D62" s="1">
        <v>91.951309999999992</v>
      </c>
      <c r="E62" s="1">
        <v>5.1409500000000108E-2</v>
      </c>
      <c r="F62" s="1">
        <v>277.02929999999998</v>
      </c>
      <c r="M62" s="1"/>
      <c r="O62" s="7"/>
      <c r="X62" s="1"/>
      <c r="Z62" s="7"/>
    </row>
    <row r="63" spans="1:27" x14ac:dyDescent="0.15">
      <c r="A63" s="1">
        <v>5.0560000000001715E-3</v>
      </c>
      <c r="B63" s="1">
        <v>109.1853</v>
      </c>
      <c r="C63" s="1">
        <v>4.481999999999875E-3</v>
      </c>
      <c r="D63" s="1">
        <v>96.36278999999999</v>
      </c>
      <c r="E63" s="1">
        <v>5.1511500000000154E-2</v>
      </c>
      <c r="F63" s="1">
        <v>278.33320000000003</v>
      </c>
      <c r="M63" s="1"/>
      <c r="O63" s="7"/>
      <c r="X63" s="1"/>
      <c r="Z63" s="7"/>
    </row>
    <row r="64" spans="1:27" x14ac:dyDescent="0.15">
      <c r="A64" s="1">
        <v>5.4270000000000707E-3</v>
      </c>
      <c r="B64" s="1">
        <v>114.13719999999999</v>
      </c>
      <c r="C64" s="1">
        <v>4.8629999999998397E-3</v>
      </c>
      <c r="D64" s="1">
        <v>99.942800000000005</v>
      </c>
      <c r="E64" s="1">
        <v>5.1942000000000377E-2</v>
      </c>
      <c r="F64" s="1">
        <v>279.58979999999997</v>
      </c>
      <c r="M64" s="1"/>
      <c r="O64" s="7"/>
      <c r="X64" s="1"/>
      <c r="Z64" s="7"/>
    </row>
    <row r="65" spans="1:26" x14ac:dyDescent="0.15">
      <c r="A65" s="1">
        <v>6.025500000000017E-3</v>
      </c>
      <c r="B65" s="1">
        <v>119.34519999999999</v>
      </c>
      <c r="C65" s="1">
        <v>5.045499999999814E-3</v>
      </c>
      <c r="D65" s="1">
        <v>106.672</v>
      </c>
      <c r="E65" s="1">
        <v>5.2141999999999911E-2</v>
      </c>
      <c r="F65" s="1">
        <v>274.57740000000001</v>
      </c>
      <c r="M65" s="1"/>
      <c r="O65" s="7"/>
      <c r="X65" s="1"/>
      <c r="Z65" s="7"/>
    </row>
    <row r="66" spans="1:26" x14ac:dyDescent="0.15">
      <c r="A66" s="1">
        <v>6.8859999999999477E-3</v>
      </c>
      <c r="B66" s="1">
        <v>121.8717</v>
      </c>
      <c r="C66" s="1">
        <v>5.9100000000000819E-3</v>
      </c>
      <c r="D66" s="1">
        <v>111.3395</v>
      </c>
      <c r="E66" s="1">
        <v>5.2402999999999977E-2</v>
      </c>
      <c r="F66" s="1">
        <v>277.5367</v>
      </c>
      <c r="M66" s="1"/>
      <c r="O66" s="7"/>
      <c r="X66" s="1"/>
      <c r="Z66" s="7"/>
    </row>
    <row r="67" spans="1:26" x14ac:dyDescent="0.15">
      <c r="A67" s="1">
        <v>6.9245000000000001E-3</v>
      </c>
      <c r="B67" s="1">
        <v>131.7963</v>
      </c>
      <c r="C67" s="1">
        <v>6.520999999999999E-3</v>
      </c>
      <c r="D67" s="1">
        <v>115.2247</v>
      </c>
      <c r="E67" s="1">
        <v>5.2886500000000058E-2</v>
      </c>
      <c r="F67" s="1">
        <v>280.00940000000003</v>
      </c>
      <c r="M67" s="1"/>
      <c r="O67" s="7"/>
      <c r="X67" s="1"/>
      <c r="Z67" s="7"/>
    </row>
    <row r="68" spans="1:26" x14ac:dyDescent="0.15">
      <c r="A68" s="1">
        <v>8.2130000000002479E-3</v>
      </c>
      <c r="B68" s="1">
        <v>140.40289999999999</v>
      </c>
      <c r="C68" s="1">
        <v>6.7369999999997709E-3</v>
      </c>
      <c r="D68" s="1">
        <v>116.75160000000001</v>
      </c>
      <c r="E68" s="1">
        <v>4.9874500000000044E-2</v>
      </c>
      <c r="F68" s="1">
        <v>281.26600000000002</v>
      </c>
      <c r="M68" s="1"/>
      <c r="O68" s="7"/>
      <c r="X68" s="1"/>
      <c r="Z68" s="7"/>
    </row>
    <row r="69" spans="1:26" x14ac:dyDescent="0.15">
      <c r="A69" s="1">
        <v>8.9485000000000259E-3</v>
      </c>
      <c r="B69" s="1">
        <v>143.63900000000001</v>
      </c>
      <c r="C69" s="1">
        <v>7.9089999999999439E-3</v>
      </c>
      <c r="D69" s="1">
        <v>125.29010000000001</v>
      </c>
      <c r="E69" s="1">
        <v>5.0091000000000108E-2</v>
      </c>
      <c r="F69" s="1">
        <v>282.42059999999998</v>
      </c>
      <c r="M69" s="1"/>
      <c r="O69" s="7"/>
      <c r="X69" s="1"/>
      <c r="Z69" s="7"/>
    </row>
    <row r="70" spans="1:26" x14ac:dyDescent="0.15">
      <c r="A70" s="1">
        <v>9.3604999999998828E-3</v>
      </c>
      <c r="B70" s="1">
        <v>147.7123</v>
      </c>
      <c r="C70" s="1">
        <v>8.8245000000002349E-3</v>
      </c>
      <c r="D70" s="1">
        <v>129.215</v>
      </c>
      <c r="E70" s="1">
        <v>5.0143999999999522E-2</v>
      </c>
      <c r="F70" s="1">
        <v>283.56290000000001</v>
      </c>
      <c r="M70" s="1"/>
      <c r="O70" s="7"/>
      <c r="X70" s="1"/>
      <c r="Z70" s="7"/>
    </row>
    <row r="71" spans="1:26" x14ac:dyDescent="0.15">
      <c r="A71" s="1">
        <v>9.8000000000000309E-3</v>
      </c>
      <c r="B71" s="1">
        <v>155.5488</v>
      </c>
      <c r="C71" s="1">
        <v>8.9539999999999065E-3</v>
      </c>
      <c r="D71" s="1">
        <v>131.74250000000001</v>
      </c>
      <c r="E71" s="1">
        <v>5.0243999999999733E-2</v>
      </c>
      <c r="F71" s="1">
        <v>284.62970000000001</v>
      </c>
      <c r="M71" s="1"/>
      <c r="O71" s="7"/>
      <c r="X71" s="1"/>
      <c r="Z71" s="7"/>
    </row>
    <row r="72" spans="1:26" x14ac:dyDescent="0.15">
      <c r="A72" s="1">
        <v>1.121149999999993E-2</v>
      </c>
      <c r="B72" s="1">
        <v>161.76400000000001</v>
      </c>
      <c r="C72" s="1">
        <v>9.1715000000001101E-3</v>
      </c>
      <c r="D72" s="1">
        <v>139.68010000000001</v>
      </c>
      <c r="E72" s="1">
        <v>5.0394499999999898E-2</v>
      </c>
      <c r="F72" s="1">
        <v>285.6567</v>
      </c>
      <c r="M72" s="1"/>
      <c r="O72" s="7"/>
      <c r="X72" s="1"/>
      <c r="Z72" s="7"/>
    </row>
    <row r="73" spans="1:26" x14ac:dyDescent="0.15">
      <c r="A73" s="1">
        <v>1.0870499999999783E-2</v>
      </c>
      <c r="B73" s="1">
        <v>159.6636</v>
      </c>
      <c r="C73" s="1">
        <v>1.0056999999999983E-2</v>
      </c>
      <c r="D73" s="1">
        <v>141.83529999999999</v>
      </c>
      <c r="E73" s="1">
        <v>5.066700000000024E-2</v>
      </c>
      <c r="F73" s="1">
        <v>286.6497</v>
      </c>
      <c r="M73" s="1"/>
      <c r="O73" s="7"/>
      <c r="X73" s="1"/>
      <c r="Z73" s="7"/>
    </row>
    <row r="74" spans="1:26" x14ac:dyDescent="0.15">
      <c r="A74" s="1">
        <v>1.2251500000000082E-2</v>
      </c>
      <c r="B74" s="1">
        <v>167.60120000000001</v>
      </c>
      <c r="C74" s="1">
        <v>1.0806000000000093E-2</v>
      </c>
      <c r="D74" s="1">
        <v>149.11060000000001</v>
      </c>
      <c r="E74" s="1">
        <v>5.0882500000000164E-2</v>
      </c>
      <c r="F74" s="1">
        <v>287.20340000000004</v>
      </c>
      <c r="M74" s="1"/>
      <c r="O74" s="7"/>
      <c r="X74" s="1"/>
      <c r="Z74" s="7"/>
    </row>
    <row r="75" spans="1:26" x14ac:dyDescent="0.15">
      <c r="A75" s="1">
        <v>1.1054499999999967E-2</v>
      </c>
      <c r="B75" s="1">
        <v>171.7226</v>
      </c>
      <c r="C75" s="1">
        <v>1.2336500000000417E-2</v>
      </c>
      <c r="D75" s="1">
        <v>157.79179999999999</v>
      </c>
      <c r="E75" s="1">
        <v>5.1035500000000233E-2</v>
      </c>
      <c r="F75" s="1">
        <v>287.58229999999998</v>
      </c>
      <c r="M75" s="1"/>
      <c r="O75" s="7"/>
      <c r="X75" s="1"/>
      <c r="Z75" s="7"/>
    </row>
    <row r="76" spans="1:26" x14ac:dyDescent="0.15">
      <c r="A76" s="1">
        <v>1.3095999999999774E-2</v>
      </c>
      <c r="B76" s="1">
        <v>170.7022</v>
      </c>
      <c r="C76" s="1">
        <v>1.24730000000004E-2</v>
      </c>
      <c r="D76" s="1">
        <v>158.5421</v>
      </c>
      <c r="E76" s="1">
        <v>5.1067500000000265E-2</v>
      </c>
      <c r="F76" s="1">
        <v>288.10199999999998</v>
      </c>
      <c r="M76" s="1"/>
      <c r="O76" s="7"/>
      <c r="X76" s="1"/>
      <c r="Z76" s="7"/>
    </row>
    <row r="77" spans="1:26" x14ac:dyDescent="0.15">
      <c r="A77" s="1">
        <v>1.3846499999999873E-2</v>
      </c>
      <c r="B77" s="1">
        <v>179.76139999999998</v>
      </c>
      <c r="C77" s="1">
        <v>1.4053500000000163E-2</v>
      </c>
      <c r="D77" s="1">
        <v>170.3913</v>
      </c>
      <c r="E77" s="1">
        <v>5.1264999999999894E-2</v>
      </c>
      <c r="F77" s="1">
        <v>288.66320000000002</v>
      </c>
      <c r="M77" s="1"/>
      <c r="O77" s="7"/>
      <c r="X77" s="1"/>
      <c r="Z77" s="7"/>
    </row>
    <row r="78" spans="1:26" x14ac:dyDescent="0.15">
      <c r="A78" s="1">
        <v>1.3123000000000218E-2</v>
      </c>
      <c r="B78" s="1">
        <v>180.51820000000001</v>
      </c>
      <c r="C78" s="1">
        <v>1.4657499999999768E-2</v>
      </c>
      <c r="D78" s="1">
        <v>173.08699999999999</v>
      </c>
      <c r="E78" s="1">
        <v>5.1507999999999665E-2</v>
      </c>
      <c r="F78" s="1">
        <v>289.23770000000002</v>
      </c>
      <c r="M78" s="1"/>
      <c r="O78" s="7"/>
      <c r="X78" s="1"/>
      <c r="Z78" s="7"/>
    </row>
    <row r="79" spans="1:26" x14ac:dyDescent="0.15">
      <c r="A79" s="1">
        <v>1.4462499999999823E-2</v>
      </c>
      <c r="B79" s="1">
        <v>186.2808</v>
      </c>
      <c r="C79" s="1">
        <v>1.5734000000000581E-2</v>
      </c>
      <c r="D79" s="1">
        <v>181.4838</v>
      </c>
      <c r="E79" s="1">
        <v>5.1796500000000023E-2</v>
      </c>
      <c r="F79" s="1">
        <v>289.82529999999997</v>
      </c>
      <c r="M79" s="1"/>
      <c r="O79" s="7"/>
      <c r="X79" s="1"/>
      <c r="Z79" s="7"/>
    </row>
    <row r="80" spans="1:26" x14ac:dyDescent="0.15">
      <c r="A80" s="1">
        <v>1.5139000000000014E-2</v>
      </c>
      <c r="B80" s="1">
        <v>187.21340000000001</v>
      </c>
      <c r="C80" s="1">
        <v>1.6224499999999864E-2</v>
      </c>
      <c r="D80" s="1">
        <v>188.3954</v>
      </c>
      <c r="E80" s="1">
        <v>5.1712999999999454E-2</v>
      </c>
      <c r="F80" s="1">
        <v>290.39229999999998</v>
      </c>
      <c r="M80" s="1"/>
      <c r="O80" s="7"/>
      <c r="X80" s="1"/>
      <c r="Z80" s="7"/>
    </row>
    <row r="81" spans="1:26" x14ac:dyDescent="0.15">
      <c r="A81" s="1">
        <v>1.513050000000038E-2</v>
      </c>
      <c r="B81" s="1">
        <v>186.73339999999999</v>
      </c>
      <c r="C81" s="1">
        <v>1.7556499999999531E-2</v>
      </c>
      <c r="D81" s="1">
        <v>194.00210000000001</v>
      </c>
      <c r="E81" s="1">
        <v>5.192050000000048E-2</v>
      </c>
      <c r="F81" s="1">
        <v>291.12170000000003</v>
      </c>
      <c r="M81" s="1"/>
      <c r="O81" s="7"/>
      <c r="X81" s="1"/>
      <c r="Z81" s="7"/>
    </row>
    <row r="82" spans="1:26" x14ac:dyDescent="0.15">
      <c r="A82" s="1">
        <v>1.5678999999999998E-2</v>
      </c>
      <c r="B82" s="1">
        <v>192.685</v>
      </c>
      <c r="C82" s="1">
        <v>1.8639999999999546E-2</v>
      </c>
      <c r="D82" s="1">
        <v>203.32479999999998</v>
      </c>
      <c r="E82" s="1">
        <v>5.2023499999999778E-2</v>
      </c>
      <c r="F82" s="1">
        <v>292.00700000000001</v>
      </c>
      <c r="M82" s="1"/>
      <c r="O82" s="7"/>
      <c r="X82" s="1"/>
      <c r="Z82" s="7"/>
    </row>
    <row r="83" spans="1:26" x14ac:dyDescent="0.15">
      <c r="A83" s="1">
        <v>1.5174999999999939E-2</v>
      </c>
      <c r="B83" s="1">
        <v>203.25779999999997</v>
      </c>
      <c r="C83" s="1">
        <v>1.988700000000021E-2</v>
      </c>
      <c r="D83" s="1">
        <v>211.36449999999999</v>
      </c>
      <c r="E83" s="1">
        <v>5.2388000000000101E-2</v>
      </c>
      <c r="F83" s="1">
        <v>286.89350000000002</v>
      </c>
      <c r="M83" s="1"/>
      <c r="O83" s="7"/>
      <c r="X83" s="1"/>
      <c r="Z83" s="7"/>
    </row>
    <row r="84" spans="1:26" x14ac:dyDescent="0.15">
      <c r="A84" s="1">
        <v>1.5422000000000047E-2</v>
      </c>
      <c r="B84" s="1">
        <v>201.98129999999998</v>
      </c>
      <c r="C84" s="1">
        <v>2.0602999999999927E-2</v>
      </c>
      <c r="D84" s="1">
        <v>211.91159999999999</v>
      </c>
      <c r="E84" s="1">
        <v>5.2440500000000334E-2</v>
      </c>
      <c r="F84" s="1">
        <v>289.58820000000003</v>
      </c>
      <c r="M84" s="1"/>
      <c r="O84" s="7"/>
      <c r="X84" s="1"/>
      <c r="Z84" s="7"/>
    </row>
    <row r="85" spans="1:26" x14ac:dyDescent="0.15">
      <c r="A85" s="1">
        <v>1.7949000000000215E-2</v>
      </c>
      <c r="B85" s="1">
        <v>207.88560000000001</v>
      </c>
      <c r="C85" s="1">
        <v>2.1013000000000392E-2</v>
      </c>
      <c r="D85" s="1">
        <v>215.35739999999998</v>
      </c>
      <c r="E85" s="1">
        <v>5.2905999999999676E-2</v>
      </c>
      <c r="F85" s="1">
        <v>291.91909999999996</v>
      </c>
      <c r="M85" s="1"/>
      <c r="O85" s="7"/>
      <c r="X85" s="1"/>
      <c r="Z85" s="7"/>
    </row>
    <row r="86" spans="1:26" x14ac:dyDescent="0.15">
      <c r="A86" s="1">
        <v>1.7952999999999442E-2</v>
      </c>
      <c r="B86" s="1">
        <v>208.59429999999998</v>
      </c>
      <c r="C86" s="1">
        <v>2.1248000000000378E-2</v>
      </c>
      <c r="D86" s="1">
        <v>215.84309999999999</v>
      </c>
      <c r="E86" s="1">
        <v>5.3147999999999751E-2</v>
      </c>
      <c r="F86" s="1">
        <v>293.8646</v>
      </c>
      <c r="M86" s="1"/>
      <c r="O86" s="7"/>
      <c r="X86" s="1"/>
      <c r="Z86" s="7"/>
    </row>
    <row r="87" spans="1:26" x14ac:dyDescent="0.15">
      <c r="A87" s="1">
        <v>1.8784000000000134E-2</v>
      </c>
      <c r="B87" s="1">
        <v>215.53979999999999</v>
      </c>
      <c r="C87" s="1">
        <v>2.2408500000000053E-2</v>
      </c>
      <c r="D87" s="1">
        <v>222.28879999999998</v>
      </c>
      <c r="E87" s="1">
        <v>5.2881999999999874E-2</v>
      </c>
      <c r="F87" s="1">
        <v>295.50670000000002</v>
      </c>
      <c r="M87" s="1"/>
      <c r="O87" s="7"/>
      <c r="X87" s="1"/>
      <c r="Z87" s="7"/>
    </row>
    <row r="88" spans="1:26" x14ac:dyDescent="0.15">
      <c r="A88" s="1">
        <v>1.846399999999937E-2</v>
      </c>
      <c r="B88" s="1">
        <v>218.55950000000001</v>
      </c>
      <c r="C88" s="1">
        <v>2.2901500000000574E-2</v>
      </c>
      <c r="D88" s="1">
        <v>218.78910000000002</v>
      </c>
      <c r="E88" s="1">
        <v>5.3081499999999782E-2</v>
      </c>
      <c r="F88" s="1">
        <v>296.9391</v>
      </c>
      <c r="M88" s="1"/>
      <c r="O88" s="7"/>
      <c r="X88" s="1"/>
      <c r="Z88" s="7"/>
    </row>
    <row r="89" spans="1:26" x14ac:dyDescent="0.15">
      <c r="A89" s="1">
        <v>1.9376500000000352E-2</v>
      </c>
      <c r="B89" s="1">
        <v>222.67339999999999</v>
      </c>
      <c r="C89" s="1">
        <v>2.3105500000000223E-2</v>
      </c>
      <c r="D89" s="1">
        <v>227.5308</v>
      </c>
      <c r="E89" s="1">
        <v>5.3554999999999797E-2</v>
      </c>
      <c r="F89" s="1">
        <v>298.21559999999999</v>
      </c>
      <c r="M89" s="1"/>
      <c r="O89" s="7"/>
      <c r="X89" s="1"/>
      <c r="Z89" s="7"/>
    </row>
    <row r="90" spans="1:26" x14ac:dyDescent="0.15">
      <c r="A90" s="1">
        <v>1.9708499999999685E-2</v>
      </c>
      <c r="B90" s="1">
        <v>224.41660000000002</v>
      </c>
      <c r="C90" s="1">
        <v>2.4092500000000072E-2</v>
      </c>
      <c r="D90" s="1">
        <v>233.46250000000001</v>
      </c>
      <c r="E90" s="1">
        <v>5.3996000000000599E-2</v>
      </c>
      <c r="F90" s="1">
        <v>299.44479999999999</v>
      </c>
      <c r="M90" s="1"/>
      <c r="O90" s="7"/>
      <c r="X90" s="1"/>
      <c r="Z90" s="7"/>
    </row>
    <row r="91" spans="1:26" x14ac:dyDescent="0.15">
      <c r="A91" s="1">
        <v>2.0798500000000164E-2</v>
      </c>
      <c r="B91" s="1">
        <v>227.38910000000001</v>
      </c>
      <c r="C91" s="1">
        <v>2.4990999999999985E-2</v>
      </c>
      <c r="D91" s="1">
        <v>234.99600000000001</v>
      </c>
      <c r="E91" s="1">
        <v>5.3828000000000209E-2</v>
      </c>
      <c r="F91" s="1">
        <v>300.66740000000004</v>
      </c>
      <c r="M91" s="1"/>
      <c r="O91" s="7"/>
      <c r="X91" s="1"/>
      <c r="Z91" s="7"/>
    </row>
    <row r="92" spans="1:26" x14ac:dyDescent="0.15">
      <c r="A92" s="1">
        <v>2.1455999999999698E-2</v>
      </c>
      <c r="B92" s="1">
        <v>236.86679999999998</v>
      </c>
      <c r="C92" s="1">
        <v>2.5742500000000668E-2</v>
      </c>
      <c r="D92" s="1">
        <v>238.75179999999997</v>
      </c>
      <c r="E92" s="1">
        <v>5.3827999999999765E-2</v>
      </c>
      <c r="F92" s="1">
        <v>301.85700000000003</v>
      </c>
      <c r="M92" s="1"/>
      <c r="O92" s="7"/>
      <c r="X92" s="1"/>
      <c r="Z92" s="7"/>
    </row>
    <row r="93" spans="1:26" x14ac:dyDescent="0.15">
      <c r="A93" s="1">
        <v>2.0545999999999509E-2</v>
      </c>
      <c r="B93" s="1">
        <v>243.56200000000001</v>
      </c>
      <c r="C93" s="1">
        <v>2.6043000000000038E-2</v>
      </c>
      <c r="D93" s="1">
        <v>243.79160000000002</v>
      </c>
      <c r="E93" s="1">
        <v>5.4259999999999753E-2</v>
      </c>
      <c r="F93" s="1">
        <v>302.99180000000001</v>
      </c>
      <c r="M93" s="1"/>
      <c r="O93" s="7"/>
      <c r="X93" s="1"/>
      <c r="Z93" s="7"/>
    </row>
    <row r="94" spans="1:26" x14ac:dyDescent="0.15">
      <c r="A94" s="1">
        <v>2.2248500000000337E-2</v>
      </c>
      <c r="B94" s="1">
        <v>246.19720000000001</v>
      </c>
      <c r="C94" s="1">
        <v>2.6632499999999837E-2</v>
      </c>
      <c r="D94" s="1">
        <v>245.66329999999999</v>
      </c>
      <c r="E94" s="1">
        <v>5.4798499999999528E-2</v>
      </c>
      <c r="F94" s="1">
        <v>304.09340000000003</v>
      </c>
      <c r="M94" s="1"/>
      <c r="O94" s="7"/>
      <c r="X94" s="1"/>
      <c r="Z94" s="7"/>
    </row>
    <row r="95" spans="1:26" x14ac:dyDescent="0.15">
      <c r="A95" s="1">
        <v>2.4146500000000071E-2</v>
      </c>
      <c r="B95" s="1">
        <v>248.02070000000001</v>
      </c>
      <c r="C95" s="1">
        <v>2.6780500000000096E-2</v>
      </c>
      <c r="D95" s="1">
        <v>248.94</v>
      </c>
      <c r="E95" s="1">
        <v>5.5308500000000205E-2</v>
      </c>
      <c r="F95" s="1">
        <v>305.14690000000002</v>
      </c>
      <c r="M95" s="1"/>
      <c r="O95" s="7"/>
      <c r="X95" s="1"/>
      <c r="Z95" s="7"/>
    </row>
    <row r="96" spans="1:26" x14ac:dyDescent="0.15">
      <c r="A96" s="1">
        <v>2.414800000000028E-2</v>
      </c>
      <c r="B96" s="1">
        <v>247.75710000000001</v>
      </c>
      <c r="C96" s="1">
        <v>2.9047999999999963E-2</v>
      </c>
      <c r="D96" s="1">
        <v>258.08710000000002</v>
      </c>
      <c r="E96" s="1">
        <v>5.6108000000000047E-2</v>
      </c>
      <c r="F96" s="1">
        <v>306.1268</v>
      </c>
      <c r="M96" s="1"/>
      <c r="O96" s="7"/>
      <c r="X96" s="1"/>
      <c r="Z96" s="7"/>
    </row>
    <row r="97" spans="1:26" x14ac:dyDescent="0.15">
      <c r="A97" s="1">
        <v>2.4261500000000602E-2</v>
      </c>
      <c r="B97" s="1">
        <v>247.37920000000003</v>
      </c>
      <c r="C97" s="1">
        <v>3.0469999999999775E-2</v>
      </c>
      <c r="D97" s="1">
        <v>263.45759999999996</v>
      </c>
      <c r="E97" s="1">
        <v>5.677500000000002E-2</v>
      </c>
      <c r="F97" s="1">
        <v>307.05180000000001</v>
      </c>
      <c r="M97" s="1"/>
      <c r="O97" s="7"/>
      <c r="X97" s="1"/>
      <c r="Z97" s="7"/>
    </row>
    <row r="98" spans="1:26" x14ac:dyDescent="0.15">
      <c r="A98" s="1">
        <v>2.4094999999999978E-2</v>
      </c>
      <c r="B98" s="1">
        <v>259.86340000000001</v>
      </c>
      <c r="C98" s="1">
        <v>3.1378999999999824E-2</v>
      </c>
      <c r="D98" s="1">
        <v>268.00420000000003</v>
      </c>
      <c r="E98" s="1">
        <v>5.6937999999999267E-2</v>
      </c>
      <c r="F98" s="1">
        <v>308.08540000000005</v>
      </c>
      <c r="M98" s="1"/>
      <c r="O98" s="7"/>
      <c r="X98" s="1"/>
      <c r="Z98" s="7"/>
    </row>
    <row r="99" spans="1:26" x14ac:dyDescent="0.15">
      <c r="A99" s="1">
        <v>2.4401999999999813E-2</v>
      </c>
      <c r="B99" s="1">
        <v>263.84309999999999</v>
      </c>
      <c r="C99" s="1">
        <v>3.1619000000000064E-2</v>
      </c>
      <c r="D99" s="1">
        <v>270.44940000000003</v>
      </c>
      <c r="E99" s="1">
        <v>5.7109000000000076E-2</v>
      </c>
      <c r="F99" s="1">
        <v>300.81009999999998</v>
      </c>
      <c r="M99" s="1"/>
      <c r="O99" s="7"/>
      <c r="X99" s="1"/>
      <c r="Z99" s="7"/>
    </row>
    <row r="100" spans="1:26" x14ac:dyDescent="0.15">
      <c r="A100" s="1">
        <v>2.6583500000000093E-2</v>
      </c>
      <c r="B100" s="1">
        <v>257.54660000000001</v>
      </c>
      <c r="C100" s="1">
        <v>3.2088499999999964E-2</v>
      </c>
      <c r="D100" s="1">
        <v>265.86220000000003</v>
      </c>
      <c r="E100" s="1">
        <v>5.7328500000000115E-2</v>
      </c>
      <c r="F100" s="1">
        <v>302.69409999999999</v>
      </c>
      <c r="M100" s="1"/>
      <c r="O100" s="7"/>
      <c r="X100" s="1"/>
      <c r="Z100" s="7"/>
    </row>
    <row r="101" spans="1:26" x14ac:dyDescent="0.15">
      <c r="A101" s="1">
        <v>2.6796999999999738E-2</v>
      </c>
      <c r="B101" s="1">
        <v>258.74189999999999</v>
      </c>
      <c r="C101" s="1">
        <v>3.1916000000000277E-2</v>
      </c>
      <c r="D101" s="1">
        <v>272.31459999999998</v>
      </c>
      <c r="E101" s="1">
        <v>5.7385999999999715E-2</v>
      </c>
      <c r="F101" s="1">
        <v>304.44400000000002</v>
      </c>
      <c r="M101" s="1"/>
      <c r="O101" s="7"/>
      <c r="X101" s="1"/>
      <c r="Z101" s="7"/>
    </row>
    <row r="102" spans="1:26" x14ac:dyDescent="0.15">
      <c r="A102" s="1">
        <v>2.7023500000000311E-2</v>
      </c>
      <c r="B102" s="1">
        <v>259.91059999999999</v>
      </c>
      <c r="C102" s="1">
        <v>3.3791499999999974E-2</v>
      </c>
      <c r="D102" s="1">
        <v>280.0292</v>
      </c>
      <c r="E102" s="1">
        <v>5.709300000000006E-2</v>
      </c>
      <c r="F102" s="1">
        <v>306.0521</v>
      </c>
      <c r="M102" s="1"/>
      <c r="O102" s="7"/>
      <c r="X102" s="1"/>
      <c r="Z102" s="7"/>
    </row>
    <row r="103" spans="1:26" x14ac:dyDescent="0.15">
      <c r="A103" s="1">
        <v>2.6908000000000598E-2</v>
      </c>
      <c r="B103" s="1">
        <v>260.67410000000001</v>
      </c>
      <c r="C103" s="1">
        <v>3.3946999999999505E-2</v>
      </c>
      <c r="D103" s="1">
        <v>278.03649999999999</v>
      </c>
      <c r="E103" s="1">
        <v>5.7276499999999508E-2</v>
      </c>
      <c r="F103" s="1">
        <v>307.39659999999998</v>
      </c>
      <c r="M103" s="1"/>
      <c r="O103" s="7"/>
      <c r="X103" s="1"/>
      <c r="Z103" s="7"/>
    </row>
    <row r="104" spans="1:26" x14ac:dyDescent="0.15">
      <c r="A104" s="1">
        <v>2.6865499999999987E-2</v>
      </c>
      <c r="B104" s="1">
        <v>260.78270000000003</v>
      </c>
      <c r="C104" s="1">
        <v>3.4999500000000072E-2</v>
      </c>
      <c r="D104" s="1">
        <v>284.97449999999998</v>
      </c>
      <c r="E104" s="1">
        <v>5.7438999999999574E-2</v>
      </c>
      <c r="F104" s="1">
        <v>308.63249999999999</v>
      </c>
      <c r="M104" s="1"/>
      <c r="O104" s="7"/>
      <c r="X104" s="1"/>
      <c r="Z104" s="7"/>
    </row>
    <row r="105" spans="1:26" x14ac:dyDescent="0.15">
      <c r="A105" s="1">
        <v>2.6890999999999998E-2</v>
      </c>
      <c r="B105" s="1">
        <v>260.8904</v>
      </c>
      <c r="C105" s="1">
        <v>3.6826000000000025E-2</v>
      </c>
      <c r="D105" s="1">
        <v>294.83780000000002</v>
      </c>
      <c r="E105" s="1">
        <v>5.802250000000031E-2</v>
      </c>
      <c r="F105" s="1">
        <v>309.81540000000001</v>
      </c>
      <c r="M105" s="1"/>
      <c r="O105" s="7"/>
      <c r="X105" s="1"/>
      <c r="Z105" s="7"/>
    </row>
    <row r="106" spans="1:26" x14ac:dyDescent="0.15">
      <c r="A106" s="1">
        <v>2.6774500000000589E-2</v>
      </c>
      <c r="B106" s="1">
        <v>261.05959999999999</v>
      </c>
      <c r="C106" s="1">
        <v>3.7969499999999989E-2</v>
      </c>
      <c r="D106" s="1">
        <v>293.70959999999997</v>
      </c>
      <c r="E106" s="1">
        <v>5.8043999999999318E-2</v>
      </c>
      <c r="F106" s="1">
        <v>311.1524</v>
      </c>
      <c r="M106" s="1"/>
      <c r="O106" s="7"/>
      <c r="X106" s="1"/>
      <c r="Z106" s="7"/>
    </row>
    <row r="107" spans="1:26" x14ac:dyDescent="0.15">
      <c r="A107" s="1">
        <v>2.6980000000000448E-2</v>
      </c>
      <c r="B107" s="1">
        <v>261.19470000000001</v>
      </c>
      <c r="C107" s="1">
        <v>3.8892500000000663E-2</v>
      </c>
      <c r="D107" s="1">
        <v>300.20830000000001</v>
      </c>
      <c r="E107" s="1">
        <v>5.8184500000000305E-2</v>
      </c>
      <c r="F107" s="1">
        <v>312.7</v>
      </c>
      <c r="M107" s="1"/>
      <c r="O107" s="7"/>
      <c r="X107" s="1"/>
      <c r="Z107" s="7"/>
    </row>
    <row r="108" spans="1:26" x14ac:dyDescent="0.15">
      <c r="A108" s="1">
        <v>2.6799499999999643E-2</v>
      </c>
      <c r="B108" s="1">
        <v>261.7758</v>
      </c>
      <c r="C108" s="1">
        <v>3.9553000000000171E-2</v>
      </c>
      <c r="D108" s="1">
        <v>302.35679999999996</v>
      </c>
      <c r="E108" s="1">
        <v>5.8575499999999892E-2</v>
      </c>
      <c r="F108" s="1">
        <v>314.89490000000001</v>
      </c>
      <c r="M108" s="1"/>
      <c r="O108" s="7"/>
      <c r="X108" s="1"/>
      <c r="Z108" s="7"/>
    </row>
    <row r="109" spans="1:26" x14ac:dyDescent="0.15">
      <c r="A109" s="1">
        <v>2.7088000000000001E-2</v>
      </c>
      <c r="B109" s="1">
        <v>262.33600000000001</v>
      </c>
      <c r="C109" s="1">
        <v>3.9736999999999689E-2</v>
      </c>
      <c r="D109" s="1">
        <v>302.70830000000001</v>
      </c>
      <c r="E109" s="1">
        <v>5.8663999999999827E-2</v>
      </c>
      <c r="F109" s="1">
        <v>316.69200000000001</v>
      </c>
      <c r="M109" s="1"/>
      <c r="O109" s="7"/>
      <c r="X109" s="1"/>
      <c r="Z109" s="7"/>
    </row>
    <row r="110" spans="1:26" x14ac:dyDescent="0.15">
      <c r="A110" s="1">
        <v>2.707449999999989E-2</v>
      </c>
      <c r="B110" s="1">
        <v>262.90390000000002</v>
      </c>
      <c r="C110" s="1">
        <v>3.9465500000000375E-2</v>
      </c>
      <c r="D110" s="1">
        <v>303.01249999999999</v>
      </c>
      <c r="E110" s="1">
        <v>5.8803499999999786E-2</v>
      </c>
      <c r="F110" s="1">
        <v>318.32090000000005</v>
      </c>
      <c r="M110" s="1"/>
      <c r="O110" s="7"/>
      <c r="X110" s="1"/>
      <c r="Z110" s="7"/>
    </row>
    <row r="111" spans="1:26" x14ac:dyDescent="0.15">
      <c r="A111" s="1">
        <v>2.7064000000000199E-2</v>
      </c>
      <c r="B111" s="1">
        <v>263.45759999999996</v>
      </c>
      <c r="C111" s="1">
        <v>3.978200000000065E-2</v>
      </c>
      <c r="D111" s="1">
        <v>303.30259999999998</v>
      </c>
      <c r="E111" s="1">
        <v>5.8738500000000027E-2</v>
      </c>
      <c r="F111" s="1">
        <v>319.86759999999998</v>
      </c>
      <c r="M111" s="1"/>
      <c r="O111" s="7"/>
      <c r="X111" s="1"/>
      <c r="Z111" s="7"/>
    </row>
    <row r="112" spans="1:26" x14ac:dyDescent="0.15">
      <c r="A112" s="1">
        <v>2.6985500000000329E-2</v>
      </c>
      <c r="B112" s="1">
        <v>264.28809999999999</v>
      </c>
      <c r="C112" s="1">
        <v>3.9858000000000171E-2</v>
      </c>
      <c r="D112" s="1">
        <v>303.59270000000004</v>
      </c>
      <c r="E112" s="1">
        <v>5.9000500000000233E-2</v>
      </c>
      <c r="F112" s="1">
        <v>321.36709999999999</v>
      </c>
      <c r="M112" s="1"/>
      <c r="O112" s="7"/>
      <c r="X112" s="1"/>
      <c r="Z112" s="7"/>
    </row>
    <row r="113" spans="1:26" x14ac:dyDescent="0.15">
      <c r="A113" s="1">
        <v>2.6804000000000272E-2</v>
      </c>
      <c r="B113" s="1">
        <v>265.16020000000003</v>
      </c>
      <c r="C113" s="1">
        <v>3.9836500000000274E-2</v>
      </c>
      <c r="D113" s="1">
        <v>303.92430000000002</v>
      </c>
      <c r="E113" s="1">
        <v>5.8992000000000377E-2</v>
      </c>
      <c r="F113" s="1">
        <v>314.6388</v>
      </c>
      <c r="M113" s="1"/>
      <c r="O113" s="7"/>
      <c r="X113" s="1"/>
      <c r="Z113" s="7"/>
    </row>
    <row r="114" spans="1:26" x14ac:dyDescent="0.15">
      <c r="A114" s="1">
        <v>2.7054999999999829E-2</v>
      </c>
      <c r="B114" s="1">
        <v>265.9973</v>
      </c>
      <c r="C114" s="1">
        <v>3.9927499999999672E-2</v>
      </c>
      <c r="D114" s="1">
        <v>304.23520000000002</v>
      </c>
      <c r="E114" s="1">
        <v>5.9126000000000012E-2</v>
      </c>
      <c r="F114" s="1">
        <v>318.2595</v>
      </c>
      <c r="M114" s="1"/>
      <c r="O114" s="7"/>
      <c r="X114" s="1"/>
      <c r="Z114" s="7"/>
    </row>
    <row r="115" spans="1:26" x14ac:dyDescent="0.15">
      <c r="A115" s="1">
        <v>2.7290999999999954E-2</v>
      </c>
      <c r="B115" s="1">
        <v>266.98379999999997</v>
      </c>
      <c r="C115" s="1">
        <v>4.0092000000000461E-2</v>
      </c>
      <c r="D115" s="1">
        <v>304.61309999999997</v>
      </c>
      <c r="E115" s="1">
        <v>5.9433499999999917E-2</v>
      </c>
      <c r="F115" s="1">
        <v>321.07040000000001</v>
      </c>
      <c r="M115" s="1"/>
      <c r="O115" s="7"/>
      <c r="X115" s="1"/>
      <c r="Z115" s="7"/>
    </row>
    <row r="116" spans="1:26" x14ac:dyDescent="0.15">
      <c r="A116" s="1">
        <v>2.730049999999995E-2</v>
      </c>
      <c r="B116" s="1">
        <v>268.0514</v>
      </c>
      <c r="C116" s="1">
        <v>4.0166499999999772E-2</v>
      </c>
      <c r="D116" s="1">
        <v>305.31609999999995</v>
      </c>
      <c r="E116" s="1">
        <v>5.9347999999999512E-2</v>
      </c>
      <c r="F116" s="1">
        <v>322.8741</v>
      </c>
      <c r="M116" s="1"/>
      <c r="O116" s="7"/>
      <c r="X116" s="1"/>
      <c r="Z116" s="7"/>
    </row>
    <row r="117" spans="1:26" x14ac:dyDescent="0.15">
      <c r="A117" s="1">
        <v>2.7050500000000088E-2</v>
      </c>
      <c r="B117" s="1">
        <v>268.97730000000001</v>
      </c>
      <c r="C117" s="1">
        <v>4.0480000000000516E-2</v>
      </c>
      <c r="D117" s="1">
        <v>305.93020000000001</v>
      </c>
      <c r="E117" s="1">
        <v>5.9181499999999776E-2</v>
      </c>
      <c r="F117" s="1">
        <v>324.38679999999999</v>
      </c>
      <c r="M117" s="1"/>
      <c r="O117" s="7"/>
      <c r="X117" s="1"/>
      <c r="Z117" s="7"/>
    </row>
    <row r="118" spans="1:26" x14ac:dyDescent="0.15">
      <c r="A118" s="1">
        <v>2.7192499999999509E-2</v>
      </c>
      <c r="B118" s="1">
        <v>270.04409999999996</v>
      </c>
      <c r="C118" s="1">
        <v>4.0362999999999261E-2</v>
      </c>
      <c r="D118" s="1">
        <v>306.8836</v>
      </c>
      <c r="E118" s="1">
        <v>5.9537499999999799E-2</v>
      </c>
      <c r="F118" s="1">
        <v>325.77199999999999</v>
      </c>
      <c r="M118" s="1"/>
      <c r="O118" s="7"/>
      <c r="X118" s="1"/>
      <c r="Z118" s="7"/>
    </row>
    <row r="119" spans="1:26" x14ac:dyDescent="0.15">
      <c r="A119" s="1">
        <v>2.7303499999999925E-2</v>
      </c>
      <c r="B119" s="1">
        <v>271.14580000000001</v>
      </c>
      <c r="C119" s="1">
        <v>4.0624999999999911E-2</v>
      </c>
      <c r="D119" s="1">
        <v>308.28859999999997</v>
      </c>
      <c r="E119" s="1">
        <v>5.9461999999999904E-2</v>
      </c>
      <c r="F119" s="1">
        <v>327.02199999999999</v>
      </c>
      <c r="M119" s="1"/>
      <c r="O119" s="7"/>
      <c r="X119" s="1"/>
      <c r="Z119" s="7"/>
    </row>
    <row r="120" spans="1:26" x14ac:dyDescent="0.15">
      <c r="A120" s="1">
        <v>2.730699999999997E-2</v>
      </c>
      <c r="B120" s="1">
        <v>272.1114</v>
      </c>
      <c r="C120" s="1">
        <v>4.1010500000000061E-2</v>
      </c>
      <c r="D120" s="1">
        <v>309.16629999999998</v>
      </c>
      <c r="E120" s="1">
        <v>5.9916499999999484E-2</v>
      </c>
      <c r="F120" s="1">
        <v>328.2106</v>
      </c>
      <c r="M120" s="1"/>
      <c r="O120" s="7"/>
      <c r="X120" s="1"/>
      <c r="Z120" s="7"/>
    </row>
    <row r="121" spans="1:26" x14ac:dyDescent="0.15">
      <c r="A121" s="1">
        <v>2.6955500000000576E-2</v>
      </c>
      <c r="B121" s="1">
        <v>272.97590000000002</v>
      </c>
      <c r="C121" s="1">
        <v>4.0969000000000033E-2</v>
      </c>
      <c r="D121" s="1">
        <v>310.51079999999996</v>
      </c>
      <c r="E121" s="1">
        <v>6.0316000000000258E-2</v>
      </c>
      <c r="F121" s="1">
        <v>328.6499</v>
      </c>
      <c r="M121" s="1"/>
      <c r="O121" s="7"/>
      <c r="X121" s="1"/>
      <c r="Z121" s="7"/>
    </row>
    <row r="122" spans="1:26" x14ac:dyDescent="0.15">
      <c r="A122" s="1">
        <v>2.6709000000000316E-2</v>
      </c>
      <c r="B122" s="1">
        <v>273.81400000000002</v>
      </c>
      <c r="C122" s="1">
        <v>4.1226499999999611E-2</v>
      </c>
      <c r="D122" s="1">
        <v>311.7004</v>
      </c>
      <c r="E122" s="1">
        <v>6.0589499999999852E-2</v>
      </c>
      <c r="F122" s="1">
        <v>306.69370000000004</v>
      </c>
      <c r="M122" s="1"/>
      <c r="O122" s="7"/>
      <c r="X122" s="1"/>
      <c r="Z122" s="7"/>
    </row>
    <row r="123" spans="1:26" x14ac:dyDescent="0.15">
      <c r="A123" s="1">
        <v>2.7100999999999598E-2</v>
      </c>
      <c r="B123" s="1">
        <v>274.57740000000001</v>
      </c>
      <c r="C123" s="1">
        <v>4.1116999999999848E-2</v>
      </c>
      <c r="D123" s="1">
        <v>312.7473</v>
      </c>
      <c r="E123" s="1">
        <v>6.1237000000000208E-2</v>
      </c>
      <c r="F123" s="1">
        <v>308.80159999999995</v>
      </c>
      <c r="M123" s="1"/>
      <c r="O123" s="7"/>
      <c r="X123" s="1"/>
      <c r="Z123" s="7"/>
    </row>
    <row r="124" spans="1:26" x14ac:dyDescent="0.15">
      <c r="A124" s="1">
        <v>2.7276500000000148E-2</v>
      </c>
      <c r="B124" s="1">
        <v>275.32769999999999</v>
      </c>
      <c r="C124" s="1">
        <v>4.1275999999999868E-2</v>
      </c>
      <c r="D124" s="1">
        <v>313.65909999999997</v>
      </c>
      <c r="E124" s="1">
        <v>6.1415000000000219E-2</v>
      </c>
      <c r="F124" s="1">
        <v>310.96340000000004</v>
      </c>
      <c r="M124" s="1"/>
      <c r="O124" s="7"/>
      <c r="X124" s="1"/>
      <c r="Z124" s="7"/>
    </row>
    <row r="125" spans="1:26" x14ac:dyDescent="0.15">
      <c r="A125" s="1">
        <v>2.6970500000000008E-2</v>
      </c>
      <c r="B125" s="1">
        <v>276.06370000000004</v>
      </c>
      <c r="C125" s="1">
        <v>4.1958999999999858E-2</v>
      </c>
      <c r="D125" s="1">
        <v>313.9425</v>
      </c>
      <c r="E125" s="1">
        <v>6.1778000000000333E-2</v>
      </c>
      <c r="F125" s="1">
        <v>313.02409999999998</v>
      </c>
      <c r="M125" s="1"/>
      <c r="O125" s="7"/>
      <c r="X125" s="1"/>
      <c r="Z125" s="7"/>
    </row>
    <row r="126" spans="1:26" x14ac:dyDescent="0.15">
      <c r="A126" s="1">
        <v>2.7017499999999917E-2</v>
      </c>
      <c r="B126" s="1">
        <v>276.82049999999998</v>
      </c>
      <c r="C126" s="1">
        <v>4.1998500000000494E-2</v>
      </c>
      <c r="D126" s="1">
        <v>314.3818</v>
      </c>
      <c r="E126" s="1">
        <v>6.2266500000000669E-2</v>
      </c>
      <c r="F126" s="1">
        <v>314.15229999999997</v>
      </c>
      <c r="M126" s="1"/>
      <c r="O126" s="7"/>
      <c r="X126" s="1"/>
      <c r="Z126" s="7"/>
    </row>
    <row r="127" spans="1:26" x14ac:dyDescent="0.15">
      <c r="A127" s="1">
        <v>2.6944999999999553E-2</v>
      </c>
      <c r="B127" s="1">
        <v>277.57729999999998</v>
      </c>
      <c r="C127" s="1">
        <v>4.2290999999999634E-2</v>
      </c>
      <c r="D127" s="1">
        <v>314.91570000000002</v>
      </c>
      <c r="E127" s="1">
        <v>6.2552999999999859E-2</v>
      </c>
      <c r="F127" s="1">
        <v>315.22649999999999</v>
      </c>
      <c r="M127" s="1"/>
      <c r="O127" s="7"/>
      <c r="X127" s="1"/>
      <c r="Z127" s="7"/>
    </row>
    <row r="128" spans="1:26" x14ac:dyDescent="0.15">
      <c r="A128" s="1">
        <v>2.7014999999999567E-2</v>
      </c>
      <c r="B128" s="1">
        <v>278.30009999999999</v>
      </c>
      <c r="C128" s="1">
        <v>4.2353000000000307E-2</v>
      </c>
      <c r="D128" s="1">
        <v>315.48349999999999</v>
      </c>
      <c r="E128" s="1">
        <v>6.2062499999999687E-2</v>
      </c>
      <c r="F128" s="1">
        <v>316.27340000000004</v>
      </c>
      <c r="M128" s="1"/>
      <c r="O128" s="7"/>
      <c r="X128" s="1"/>
      <c r="Z128" s="7"/>
    </row>
    <row r="129" spans="1:26" x14ac:dyDescent="0.15">
      <c r="A129" s="1">
        <v>2.7277500000000288E-2</v>
      </c>
      <c r="B129" s="1">
        <v>278.7319</v>
      </c>
      <c r="C129" s="1">
        <v>4.2725999999999598E-2</v>
      </c>
      <c r="D129" s="1">
        <v>316.04379999999998</v>
      </c>
      <c r="E129" s="1">
        <v>6.2215500000000201E-2</v>
      </c>
      <c r="F129" s="1">
        <v>317.3005</v>
      </c>
      <c r="M129" s="1"/>
      <c r="O129" s="7"/>
      <c r="X129" s="1"/>
      <c r="Z129" s="7"/>
    </row>
    <row r="130" spans="1:26" x14ac:dyDescent="0.15">
      <c r="A130" s="1">
        <v>2.7142500000000069E-2</v>
      </c>
      <c r="B130" s="1">
        <v>278.73849999999999</v>
      </c>
      <c r="C130" s="1">
        <v>4.2947499999999916E-2</v>
      </c>
      <c r="D130" s="1">
        <v>305.80930000000001</v>
      </c>
      <c r="E130" s="1">
        <v>6.264999999999965E-2</v>
      </c>
      <c r="F130" s="1">
        <v>318.2869</v>
      </c>
      <c r="M130" s="1"/>
      <c r="O130" s="7"/>
      <c r="X130" s="1"/>
      <c r="Z130" s="7"/>
    </row>
    <row r="131" spans="1:26" x14ac:dyDescent="0.15">
      <c r="A131" s="1">
        <v>2.7182000000000262E-2</v>
      </c>
      <c r="B131" s="1">
        <v>278.92090000000002</v>
      </c>
      <c r="C131" s="1">
        <v>4.2857499999999771E-2</v>
      </c>
      <c r="D131" s="1">
        <v>307.59879999999998</v>
      </c>
      <c r="E131" s="1">
        <v>6.2915000000000276E-2</v>
      </c>
      <c r="F131" s="1">
        <v>319.23930000000001</v>
      </c>
      <c r="M131" s="1"/>
      <c r="O131" s="7"/>
      <c r="X131" s="1"/>
      <c r="Z131" s="7"/>
    </row>
    <row r="132" spans="1:26" x14ac:dyDescent="0.15">
      <c r="A132" s="1">
        <v>2.7436499999999864E-2</v>
      </c>
      <c r="B132" s="1">
        <v>279.12400000000002</v>
      </c>
      <c r="C132" s="1">
        <v>4.2286999999999964E-2</v>
      </c>
      <c r="D132" s="1">
        <v>308.94990000000001</v>
      </c>
      <c r="E132" s="1">
        <v>6.3330500000000622E-2</v>
      </c>
      <c r="F132" s="1">
        <v>320.15770000000003</v>
      </c>
      <c r="M132" s="1"/>
      <c r="O132" s="7"/>
      <c r="X132" s="1"/>
      <c r="Z132" s="7"/>
    </row>
    <row r="133" spans="1:26" x14ac:dyDescent="0.15">
      <c r="A133" s="1">
        <v>2.7704999999999647E-2</v>
      </c>
      <c r="B133" s="1">
        <v>279.40750000000003</v>
      </c>
      <c r="C133" s="1">
        <v>4.2126499999999734E-2</v>
      </c>
      <c r="D133" s="1">
        <v>309.73419999999999</v>
      </c>
      <c r="E133" s="1">
        <v>6.3717499999999649E-2</v>
      </c>
      <c r="F133" s="1">
        <v>321.05629999999996</v>
      </c>
      <c r="M133" s="1"/>
      <c r="O133" s="7"/>
      <c r="X133" s="1"/>
      <c r="Z133" s="7"/>
    </row>
    <row r="134" spans="1:26" x14ac:dyDescent="0.15">
      <c r="A134" s="1">
        <v>2.7406500000000111E-2</v>
      </c>
      <c r="B134" s="1">
        <v>279.70509999999996</v>
      </c>
      <c r="C134" s="1">
        <v>4.2361999999999789E-2</v>
      </c>
      <c r="D134" s="1">
        <v>310.47020000000003</v>
      </c>
      <c r="E134" s="1">
        <v>6.4022500000000093E-2</v>
      </c>
      <c r="F134" s="1">
        <v>321.92829999999998</v>
      </c>
      <c r="M134" s="1"/>
      <c r="O134" s="7"/>
      <c r="X134" s="1"/>
      <c r="Z134" s="7"/>
    </row>
    <row r="135" spans="1:26" x14ac:dyDescent="0.15">
      <c r="A135" s="1">
        <v>2.7605999999999575E-2</v>
      </c>
      <c r="B135" s="1">
        <v>280.0292</v>
      </c>
      <c r="C135" s="1">
        <v>4.2354500000000073E-2</v>
      </c>
      <c r="D135" s="1">
        <v>311.17320000000001</v>
      </c>
      <c r="E135" s="1">
        <v>6.4302999999999777E-2</v>
      </c>
      <c r="F135" s="1">
        <v>322.84009999999995</v>
      </c>
      <c r="M135" s="1"/>
      <c r="O135" s="7"/>
      <c r="X135" s="1"/>
      <c r="Z135" s="7"/>
    </row>
    <row r="136" spans="1:26" x14ac:dyDescent="0.15">
      <c r="A136" s="1">
        <v>2.7665999999999968E-2</v>
      </c>
      <c r="B136" s="1">
        <v>280.35329999999999</v>
      </c>
      <c r="C136" s="1">
        <v>4.2559499999999861E-2</v>
      </c>
      <c r="D136" s="1">
        <v>311.84870000000001</v>
      </c>
      <c r="E136" s="1">
        <v>6.4819500000000474E-2</v>
      </c>
      <c r="F136" s="1">
        <v>324.07600000000002</v>
      </c>
      <c r="M136" s="1"/>
      <c r="O136" s="7"/>
      <c r="X136" s="1"/>
      <c r="Z136" s="7"/>
    </row>
    <row r="137" spans="1:26" x14ac:dyDescent="0.15">
      <c r="A137" s="1">
        <v>2.7701999999999671E-2</v>
      </c>
      <c r="B137" s="1">
        <v>280.67740000000003</v>
      </c>
      <c r="C137" s="1">
        <v>4.2639999999999567E-2</v>
      </c>
      <c r="D137" s="1">
        <v>312.95609999999999</v>
      </c>
      <c r="E137" s="1">
        <v>6.4607499999999707E-2</v>
      </c>
      <c r="F137" s="1">
        <v>325.22490000000005</v>
      </c>
      <c r="M137" s="1"/>
      <c r="O137" s="7"/>
      <c r="X137" s="1"/>
      <c r="Z137" s="7"/>
    </row>
    <row r="138" spans="1:26" x14ac:dyDescent="0.15">
      <c r="A138" s="1">
        <v>2.7784000000000031E-2</v>
      </c>
      <c r="B138" s="1">
        <v>281.00900000000001</v>
      </c>
      <c r="C138" s="1">
        <v>4.2673999999999435E-2</v>
      </c>
      <c r="D138" s="1">
        <v>313.95670000000001</v>
      </c>
      <c r="E138" s="1">
        <v>6.4796499999999924E-2</v>
      </c>
      <c r="F138" s="1">
        <v>326.5958</v>
      </c>
      <c r="M138" s="1"/>
      <c r="O138" s="7"/>
      <c r="X138" s="1"/>
      <c r="Z138" s="7"/>
    </row>
    <row r="139" spans="1:26" x14ac:dyDescent="0.15">
      <c r="A139" s="1">
        <v>2.7931499999999332E-2</v>
      </c>
      <c r="B139" s="1">
        <v>281.32650000000001</v>
      </c>
      <c r="C139" s="1">
        <v>4.2703500000000005E-2</v>
      </c>
      <c r="D139" s="1">
        <v>314.90909999999997</v>
      </c>
      <c r="E139" s="1">
        <v>6.4832000000000445E-2</v>
      </c>
      <c r="F139" s="1">
        <v>328.5016</v>
      </c>
      <c r="M139" s="1"/>
      <c r="O139" s="7"/>
      <c r="X139" s="1"/>
      <c r="Z139" s="7"/>
    </row>
    <row r="140" spans="1:26" x14ac:dyDescent="0.15">
      <c r="A140" s="1">
        <v>2.7999500000000399E-2</v>
      </c>
      <c r="B140" s="1">
        <v>281.67129999999997</v>
      </c>
      <c r="C140" s="1">
        <v>4.2847000000000079E-2</v>
      </c>
      <c r="D140" s="1">
        <v>315.74619999999999</v>
      </c>
      <c r="E140" s="1">
        <v>6.5283999999999676E-2</v>
      </c>
      <c r="F140" s="1">
        <v>330.60859999999997</v>
      </c>
      <c r="M140" s="1"/>
      <c r="O140" s="7"/>
      <c r="X140" s="1"/>
      <c r="Z140" s="7"/>
    </row>
    <row r="141" spans="1:26" x14ac:dyDescent="0.15">
      <c r="A141" s="1">
        <v>2.7865999999999946E-2</v>
      </c>
      <c r="B141" s="1">
        <v>273.24619999999999</v>
      </c>
      <c r="C141" s="1">
        <v>4.2928500000000369E-2</v>
      </c>
      <c r="D141" s="1">
        <v>316.50299999999999</v>
      </c>
      <c r="E141" s="1">
        <v>6.55165000000002E-2</v>
      </c>
      <c r="F141" s="1">
        <v>332.83179999999999</v>
      </c>
      <c r="M141" s="1"/>
      <c r="O141" s="7"/>
      <c r="X141" s="1"/>
      <c r="Z141" s="7"/>
    </row>
    <row r="142" spans="1:26" x14ac:dyDescent="0.15">
      <c r="A142" s="1">
        <v>2.8207500000000607E-2</v>
      </c>
      <c r="B142" s="1">
        <v>274.29399999999998</v>
      </c>
      <c r="C142" s="1">
        <v>4.3284499999999504E-2</v>
      </c>
      <c r="D142" s="1">
        <v>317.19940000000003</v>
      </c>
      <c r="E142" s="1">
        <v>6.588999999999956E-2</v>
      </c>
      <c r="F142" s="1">
        <v>334.80470000000003</v>
      </c>
      <c r="M142" s="1"/>
      <c r="O142" s="7"/>
      <c r="X142" s="1"/>
      <c r="Z142" s="7"/>
    </row>
    <row r="143" spans="1:26" x14ac:dyDescent="0.15">
      <c r="A143" s="9">
        <v>2.8197999999999723E-2</v>
      </c>
      <c r="B143" s="1">
        <v>275.2937</v>
      </c>
      <c r="C143" s="9">
        <v>4.3385499999999855E-2</v>
      </c>
      <c r="D143" s="1">
        <v>317.84750000000003</v>
      </c>
      <c r="E143" s="1">
        <v>6.5877499999999589E-2</v>
      </c>
      <c r="F143" s="1">
        <v>336.44590000000005</v>
      </c>
      <c r="M143" s="1"/>
      <c r="O143" s="7"/>
      <c r="X143" s="1"/>
      <c r="Z143" s="7"/>
    </row>
    <row r="144" spans="1:26" x14ac:dyDescent="0.15">
      <c r="A144" s="9">
        <v>2.822799999999992E-2</v>
      </c>
      <c r="B144" s="1">
        <v>276.24599999999998</v>
      </c>
      <c r="C144" s="9">
        <v>4.3645000000000156E-2</v>
      </c>
      <c r="D144" s="1">
        <v>318.42200000000003</v>
      </c>
      <c r="E144" s="1">
        <v>6.6018999999999828E-2</v>
      </c>
      <c r="F144" s="1">
        <v>337.9529</v>
      </c>
      <c r="M144" s="1"/>
      <c r="O144" s="7"/>
      <c r="X144" s="1"/>
      <c r="Z144" s="7"/>
    </row>
    <row r="145" spans="1:26" x14ac:dyDescent="0.15">
      <c r="A145" s="1">
        <v>2.8570499999999388E-2</v>
      </c>
      <c r="B145" s="1">
        <v>277.15780000000001</v>
      </c>
      <c r="C145" s="1">
        <v>4.3951000000000295E-2</v>
      </c>
      <c r="D145" s="1">
        <v>319.2525</v>
      </c>
      <c r="E145" s="1">
        <v>6.6399500000000611E-2</v>
      </c>
      <c r="F145" s="1">
        <v>331.00069999999999</v>
      </c>
      <c r="M145" s="1"/>
      <c r="O145" s="7"/>
      <c r="X145" s="1"/>
      <c r="Z145" s="7"/>
    </row>
    <row r="146" spans="1:26" x14ac:dyDescent="0.15">
      <c r="A146" s="1">
        <v>2.8941000000000106E-2</v>
      </c>
      <c r="B146" s="1">
        <v>278.0025</v>
      </c>
      <c r="C146" s="1">
        <v>4.3930500000000094E-2</v>
      </c>
      <c r="D146" s="1">
        <v>319.55020000000002</v>
      </c>
      <c r="E146" s="1">
        <v>6.6137999999999586E-2</v>
      </c>
      <c r="F146" s="1">
        <v>335.19579999999996</v>
      </c>
      <c r="M146" s="1"/>
      <c r="O146" s="7"/>
      <c r="X146" s="1"/>
      <c r="Z146" s="7"/>
    </row>
    <row r="147" spans="1:26" x14ac:dyDescent="0.15">
      <c r="A147" s="1">
        <v>2.9085999999999945E-2</v>
      </c>
      <c r="B147" s="1">
        <v>278.81979999999999</v>
      </c>
      <c r="C147" s="1">
        <v>4.416299999999973E-2</v>
      </c>
      <c r="D147" s="1">
        <v>320.05</v>
      </c>
      <c r="E147" s="1">
        <v>6.6045000000000353E-2</v>
      </c>
      <c r="F147" s="1">
        <v>338.77679999999998</v>
      </c>
      <c r="M147" s="1"/>
      <c r="O147" s="7"/>
      <c r="X147" s="1"/>
      <c r="Z147" s="7"/>
    </row>
    <row r="148" spans="1:26" x14ac:dyDescent="0.15">
      <c r="A148" s="1">
        <v>2.9333999999999527E-2</v>
      </c>
      <c r="B148" s="1">
        <v>279.7722</v>
      </c>
      <c r="C148" s="1">
        <v>4.4408999999999477E-2</v>
      </c>
      <c r="D148" s="1">
        <v>319.71170000000001</v>
      </c>
      <c r="E148" s="1">
        <v>6.6218499999999736E-2</v>
      </c>
      <c r="F148" s="1">
        <v>341.69540000000001</v>
      </c>
      <c r="M148" s="1"/>
      <c r="O148" s="7"/>
      <c r="X148" s="1"/>
      <c r="Z148" s="7"/>
    </row>
    <row r="149" spans="1:26" x14ac:dyDescent="0.15">
      <c r="A149" s="1">
        <v>2.9679000000000233E-2</v>
      </c>
      <c r="B149" s="1">
        <v>280.94759999999997</v>
      </c>
      <c r="C149" s="1">
        <v>4.4471000000000593E-2</v>
      </c>
      <c r="D149" s="1">
        <v>319.54349999999999</v>
      </c>
      <c r="E149" s="1">
        <v>6.6659999999999719E-2</v>
      </c>
      <c r="F149" s="1">
        <v>344.01220000000001</v>
      </c>
      <c r="M149" s="1"/>
      <c r="O149" s="7"/>
      <c r="X149" s="1"/>
      <c r="Z149" s="7"/>
    </row>
    <row r="150" spans="1:26" x14ac:dyDescent="0.15">
      <c r="A150" s="1">
        <v>2.9576999999999742E-2</v>
      </c>
      <c r="B150" s="1">
        <v>281.98879999999997</v>
      </c>
      <c r="C150" s="1">
        <v>4.4555999999999596E-2</v>
      </c>
      <c r="D150" s="1">
        <v>319.39429999999999</v>
      </c>
      <c r="E150" s="1">
        <v>6.6603999999999441E-2</v>
      </c>
      <c r="F150" s="1">
        <v>346.0521</v>
      </c>
      <c r="M150" s="1"/>
      <c r="O150" s="7"/>
      <c r="X150" s="1"/>
      <c r="Z150" s="7"/>
    </row>
    <row r="151" spans="1:26" x14ac:dyDescent="0.15">
      <c r="A151" s="1">
        <v>2.9577999999999438E-2</v>
      </c>
      <c r="B151" s="1">
        <v>283.0763</v>
      </c>
      <c r="C151" s="1">
        <v>4.4667500000000082E-2</v>
      </c>
      <c r="D151" s="1">
        <v>319.34040000000005</v>
      </c>
      <c r="E151" s="1">
        <v>6.6968999999999834E-2</v>
      </c>
      <c r="F151" s="1">
        <v>347.95120000000003</v>
      </c>
      <c r="M151" s="1"/>
      <c r="O151" s="7"/>
      <c r="X151" s="1"/>
      <c r="Z151" s="7"/>
    </row>
    <row r="152" spans="1:26" x14ac:dyDescent="0.15">
      <c r="A152" s="1">
        <v>2.9678000000000537E-2</v>
      </c>
      <c r="B152" s="1">
        <v>284.3263</v>
      </c>
      <c r="C152" s="1">
        <v>4.4422499999999587E-2</v>
      </c>
      <c r="D152" s="1">
        <v>319.55680000000001</v>
      </c>
      <c r="E152" s="1">
        <v>6.7302000000000639E-2</v>
      </c>
      <c r="F152" s="1">
        <v>349.15309999999999</v>
      </c>
      <c r="M152" s="1"/>
      <c r="O152" s="7"/>
      <c r="X152" s="1"/>
      <c r="Z152" s="7"/>
    </row>
    <row r="153" spans="1:26" x14ac:dyDescent="0.15">
      <c r="A153" s="1">
        <v>2.9613499999999959E-2</v>
      </c>
      <c r="B153" s="1">
        <v>285.4205</v>
      </c>
      <c r="C153" s="1">
        <v>4.4763499999999734E-2</v>
      </c>
      <c r="D153" s="1">
        <v>319.93470000000002</v>
      </c>
      <c r="E153" s="1">
        <v>6.7473999999999812E-2</v>
      </c>
      <c r="F153" s="1">
        <v>350.40969999999999</v>
      </c>
      <c r="M153" s="1"/>
      <c r="O153" s="7"/>
      <c r="X153" s="1"/>
      <c r="Z153" s="7"/>
    </row>
    <row r="154" spans="1:26" x14ac:dyDescent="0.15">
      <c r="A154" s="1">
        <v>2.9638499999999457E-2</v>
      </c>
      <c r="B154" s="1">
        <v>286.40690000000001</v>
      </c>
      <c r="C154" s="1">
        <v>4.4963499999999712E-2</v>
      </c>
      <c r="D154" s="1">
        <v>320.2928</v>
      </c>
      <c r="E154" s="1">
        <v>6.7820999999999909E-2</v>
      </c>
      <c r="F154" s="1">
        <v>351.70699999999999</v>
      </c>
    </row>
    <row r="155" spans="1:26" x14ac:dyDescent="0.15">
      <c r="A155" s="1">
        <v>2.9830500000000093E-2</v>
      </c>
      <c r="B155" s="1">
        <v>287.27140000000003</v>
      </c>
      <c r="C155" s="1">
        <v>4.4801999999999786E-2</v>
      </c>
      <c r="D155" s="1">
        <v>320.65750000000003</v>
      </c>
      <c r="E155" s="1">
        <v>6.82485000000006E-2</v>
      </c>
      <c r="F155" s="1">
        <v>353.01090000000005</v>
      </c>
    </row>
    <row r="156" spans="1:26" x14ac:dyDescent="0.15">
      <c r="A156" s="1">
        <v>2.9853500000000199E-2</v>
      </c>
      <c r="B156" s="1">
        <v>288.11609999999996</v>
      </c>
      <c r="C156" s="1">
        <v>4.4921499999999615E-2</v>
      </c>
      <c r="D156" s="1">
        <v>320.98920000000004</v>
      </c>
      <c r="E156" s="1">
        <v>6.892850000000017E-2</v>
      </c>
      <c r="F156" s="1">
        <v>354.29490000000004</v>
      </c>
    </row>
    <row r="157" spans="1:26" x14ac:dyDescent="0.15">
      <c r="A157" s="1">
        <v>2.9623499999999581E-2</v>
      </c>
      <c r="B157" s="1">
        <v>288.92680000000001</v>
      </c>
      <c r="C157" s="1">
        <v>4.5038499999999537E-2</v>
      </c>
      <c r="D157" s="1">
        <v>321.75259999999997</v>
      </c>
      <c r="E157" s="1">
        <v>6.9119999999999848E-2</v>
      </c>
      <c r="F157" s="1">
        <v>347.5317</v>
      </c>
    </row>
    <row r="158" spans="1:26" x14ac:dyDescent="0.15">
      <c r="A158" s="1">
        <v>2.9831999999999415E-2</v>
      </c>
      <c r="B158" s="1">
        <v>289.70350000000002</v>
      </c>
      <c r="C158" s="1">
        <v>4.5077000000000034E-2</v>
      </c>
      <c r="D158" s="1">
        <v>322.8741</v>
      </c>
      <c r="E158" s="1">
        <v>6.9841000000000264E-2</v>
      </c>
      <c r="F158" s="1">
        <v>349.62640000000005</v>
      </c>
    </row>
    <row r="159" spans="1:26" x14ac:dyDescent="0.15">
      <c r="A159" s="1">
        <v>2.9719500000000121E-2</v>
      </c>
      <c r="B159" s="1">
        <v>290.4461</v>
      </c>
      <c r="C159" s="1">
        <v>4.4976000000000127E-2</v>
      </c>
      <c r="D159" s="1">
        <v>323.86720000000003</v>
      </c>
      <c r="E159" s="1">
        <v>7.0136499999999824E-2</v>
      </c>
      <c r="F159" s="1">
        <v>351.51140000000004</v>
      </c>
    </row>
    <row r="160" spans="1:26" x14ac:dyDescent="0.15">
      <c r="A160" s="1">
        <v>2.9947500000000016E-2</v>
      </c>
      <c r="B160" s="1">
        <v>291.16230000000002</v>
      </c>
      <c r="C160" s="1">
        <v>4.5243500000000214E-2</v>
      </c>
      <c r="D160" s="1">
        <v>324.68440000000004</v>
      </c>
      <c r="E160" s="1">
        <v>7.0419500000000301E-2</v>
      </c>
      <c r="F160" s="1">
        <v>353.1592</v>
      </c>
    </row>
    <row r="161" spans="1:6" x14ac:dyDescent="0.15">
      <c r="A161" s="1">
        <v>2.9706999999999262E-2</v>
      </c>
      <c r="B161" s="1">
        <v>291.89929999999998</v>
      </c>
      <c r="C161" s="1">
        <v>4.5666000000000206E-2</v>
      </c>
      <c r="D161" s="1">
        <v>325.4479</v>
      </c>
      <c r="E161" s="1">
        <v>7.0302000000000309E-2</v>
      </c>
      <c r="F161" s="1">
        <v>354.6388</v>
      </c>
    </row>
    <row r="162" spans="1:6" x14ac:dyDescent="0.15">
      <c r="A162" s="1">
        <v>2.9509000000000452E-2</v>
      </c>
      <c r="B162" s="1">
        <v>292.62870000000004</v>
      </c>
      <c r="C162" s="1">
        <v>4.5613999999999599E-2</v>
      </c>
      <c r="D162" s="1">
        <v>326.14330000000001</v>
      </c>
      <c r="E162" s="1">
        <v>7.0997000000000199E-2</v>
      </c>
      <c r="F162" s="1">
        <v>355.87569999999999</v>
      </c>
    </row>
    <row r="163" spans="1:6" x14ac:dyDescent="0.15">
      <c r="A163" s="1">
        <v>2.8650999999999982E-2</v>
      </c>
      <c r="B163" s="1">
        <v>293.3383</v>
      </c>
      <c r="C163" s="1">
        <v>4.565950000000063E-2</v>
      </c>
      <c r="D163" s="1">
        <v>326.78579999999999</v>
      </c>
      <c r="E163" s="1">
        <v>7.1064999999999934E-2</v>
      </c>
      <c r="F163" s="1">
        <v>356.7269</v>
      </c>
    </row>
    <row r="164" spans="1:6" x14ac:dyDescent="0.15">
      <c r="A164" s="1">
        <v>2.9343000000000341E-2</v>
      </c>
      <c r="B164" s="1">
        <v>294.0403</v>
      </c>
      <c r="C164" s="1">
        <v>4.608449999999964E-2</v>
      </c>
      <c r="D164" s="1">
        <v>327.4812</v>
      </c>
      <c r="E164" s="1">
        <v>7.1429999999999438E-2</v>
      </c>
      <c r="F164" s="1">
        <v>357.0917</v>
      </c>
    </row>
    <row r="165" spans="1:6" x14ac:dyDescent="0.15">
      <c r="A165" s="1">
        <v>2.9400499999999496E-2</v>
      </c>
      <c r="B165" s="1">
        <v>293.959</v>
      </c>
      <c r="C165" s="1">
        <v>4.6210499999999932E-2</v>
      </c>
      <c r="D165" s="1">
        <v>328.14350000000002</v>
      </c>
      <c r="E165" s="1">
        <v>7.1703500000000364E-2</v>
      </c>
      <c r="F165" s="1">
        <v>357.51679999999999</v>
      </c>
    </row>
    <row r="166" spans="1:6" x14ac:dyDescent="0.15">
      <c r="A166" s="1">
        <v>2.9774999999999885E-2</v>
      </c>
      <c r="B166" s="1">
        <v>294.0138</v>
      </c>
      <c r="C166" s="1">
        <v>4.6126000000000111E-2</v>
      </c>
      <c r="D166" s="1">
        <v>328.76519999999999</v>
      </c>
      <c r="E166" s="1">
        <v>7.1889000000000092E-2</v>
      </c>
      <c r="F166" s="1">
        <v>357.96280000000002</v>
      </c>
    </row>
    <row r="167" spans="1:6" x14ac:dyDescent="0.15">
      <c r="A167" s="1">
        <v>2.9932499999999695E-2</v>
      </c>
      <c r="B167" s="1">
        <v>294.17540000000002</v>
      </c>
      <c r="C167" s="1">
        <v>4.609949999999996E-2</v>
      </c>
      <c r="D167" s="1">
        <v>329.37940000000003</v>
      </c>
      <c r="E167" s="1">
        <v>7.2250499999999551E-2</v>
      </c>
      <c r="F167" s="1">
        <v>358.4966</v>
      </c>
    </row>
    <row r="168" spans="1:6" x14ac:dyDescent="0.15">
      <c r="A168" s="1">
        <v>2.9665000000000497E-2</v>
      </c>
      <c r="B168" s="1">
        <v>294.39179999999999</v>
      </c>
      <c r="C168" s="1">
        <v>4.6391000000000293E-2</v>
      </c>
      <c r="D168" s="1">
        <v>329.98779999999999</v>
      </c>
      <c r="E168" s="1">
        <v>7.178450000000014E-2</v>
      </c>
      <c r="F168" s="1">
        <v>359.0163</v>
      </c>
    </row>
    <row r="169" spans="1:6" x14ac:dyDescent="0.15">
      <c r="A169" s="1">
        <v>2.9758000000000173E-2</v>
      </c>
      <c r="B169" s="1">
        <v>294.92559999999997</v>
      </c>
      <c r="C169" s="1">
        <v>4.6628999999999809E-2</v>
      </c>
      <c r="D169" s="1">
        <v>330.59540000000004</v>
      </c>
      <c r="E169" s="1">
        <v>7.1788000000000185E-2</v>
      </c>
      <c r="F169" s="1">
        <v>359.5369</v>
      </c>
    </row>
    <row r="170" spans="1:6" x14ac:dyDescent="0.15">
      <c r="A170" s="1">
        <v>3.0010500000000384E-2</v>
      </c>
      <c r="B170" s="1">
        <v>295.57380000000001</v>
      </c>
      <c r="C170" s="1">
        <v>4.6713999999999256E-2</v>
      </c>
      <c r="D170" s="1">
        <v>331.15659999999997</v>
      </c>
      <c r="E170" s="1">
        <v>7.1843999999999575E-2</v>
      </c>
      <c r="F170" s="1">
        <v>360.05</v>
      </c>
    </row>
    <row r="171" spans="1:6" x14ac:dyDescent="0.15">
      <c r="A171" s="1">
        <v>3.0202999999999758E-2</v>
      </c>
      <c r="B171" s="1">
        <v>296.1549</v>
      </c>
      <c r="C171" s="1">
        <v>4.6956499999999846E-2</v>
      </c>
      <c r="D171" s="1">
        <v>322.29970000000003</v>
      </c>
      <c r="E171" s="1">
        <v>7.192149999999975E-2</v>
      </c>
      <c r="F171" s="1">
        <v>360.5838</v>
      </c>
    </row>
    <row r="172" spans="1:6" x14ac:dyDescent="0.15">
      <c r="A172" s="1">
        <v>3.0576999999999632E-2</v>
      </c>
      <c r="B172" s="1">
        <v>296.66879999999998</v>
      </c>
      <c r="C172" s="1">
        <v>4.709999999999992E-2</v>
      </c>
      <c r="D172" s="1">
        <v>323.46840000000003</v>
      </c>
      <c r="E172" s="1">
        <v>7.1657500000000152E-2</v>
      </c>
      <c r="F172" s="1">
        <v>361.52959999999996</v>
      </c>
    </row>
    <row r="173" spans="1:6" x14ac:dyDescent="0.15">
      <c r="A173" s="1">
        <v>3.0420999999999587E-2</v>
      </c>
      <c r="B173" s="1">
        <v>288.34570000000002</v>
      </c>
      <c r="C173" s="1">
        <v>4.6999499999999639E-2</v>
      </c>
      <c r="D173" s="1">
        <v>323.92099999999999</v>
      </c>
      <c r="E173" s="1">
        <v>7.2355500000000017E-2</v>
      </c>
      <c r="F173" s="1">
        <v>362.38749999999999</v>
      </c>
    </row>
    <row r="174" spans="1:6" x14ac:dyDescent="0.15">
      <c r="A174" s="1">
        <v>3.0685000000000517E-2</v>
      </c>
      <c r="B174" s="1">
        <v>289.76390000000004</v>
      </c>
      <c r="C174" s="1">
        <v>4.7325000000000284E-2</v>
      </c>
      <c r="D174" s="1">
        <v>324.38679999999999</v>
      </c>
      <c r="E174" s="1">
        <v>7.2288999999999604E-2</v>
      </c>
      <c r="F174" s="1">
        <v>363.25959999999998</v>
      </c>
    </row>
    <row r="175" spans="1:6" x14ac:dyDescent="0.15">
      <c r="A175" s="1">
        <v>3.0910500000000063E-2</v>
      </c>
      <c r="B175" s="1">
        <v>291.10840000000002</v>
      </c>
      <c r="C175" s="1">
        <v>4.6938000000000368E-2</v>
      </c>
      <c r="D175" s="1">
        <v>324.81959999999998</v>
      </c>
      <c r="E175" s="1">
        <v>7.2652000000000161E-2</v>
      </c>
      <c r="F175" s="1">
        <v>364.9074</v>
      </c>
    </row>
    <row r="176" spans="1:6" x14ac:dyDescent="0.15">
      <c r="A176" s="1">
        <v>3.0989000000000377E-2</v>
      </c>
      <c r="B176" s="1">
        <v>292.00700000000001</v>
      </c>
      <c r="C176" s="1">
        <v>4.6967500000000051E-2</v>
      </c>
      <c r="D176" s="1">
        <v>325.23149999999998</v>
      </c>
      <c r="E176" s="1">
        <v>7.3328000000000504E-2</v>
      </c>
      <c r="F176" s="1">
        <v>366.68470000000002</v>
      </c>
    </row>
    <row r="177" spans="1:6" x14ac:dyDescent="0.15">
      <c r="A177" s="1">
        <v>3.0853000000000463E-2</v>
      </c>
      <c r="B177" s="1">
        <v>292.27719999999999</v>
      </c>
      <c r="C177" s="1">
        <v>4.7102499999999825E-2</v>
      </c>
      <c r="D177" s="1">
        <v>326.1499</v>
      </c>
      <c r="E177" s="1">
        <v>7.3946500000000359E-2</v>
      </c>
      <c r="F177" s="1">
        <v>368.21820000000002</v>
      </c>
    </row>
    <row r="178" spans="1:6" x14ac:dyDescent="0.15">
      <c r="A178" s="1">
        <v>3.1071000000000293E-2</v>
      </c>
      <c r="B178" s="1">
        <v>292.47280000000001</v>
      </c>
      <c r="C178" s="1">
        <v>4.7247000000000039E-2</v>
      </c>
      <c r="D178" s="1">
        <v>326.99459999999999</v>
      </c>
      <c r="E178" s="1">
        <v>7.3924499999999949E-2</v>
      </c>
      <c r="F178" s="1">
        <v>369.60990000000004</v>
      </c>
    </row>
    <row r="179" spans="1:6" x14ac:dyDescent="0.15">
      <c r="A179" s="1">
        <v>3.1296500000000282E-2</v>
      </c>
      <c r="B179" s="1">
        <v>292.7638</v>
      </c>
      <c r="C179" s="1">
        <v>4.7072500000000073E-2</v>
      </c>
      <c r="D179" s="1">
        <v>327.7987</v>
      </c>
      <c r="E179" s="1">
        <v>7.4390999999999874E-2</v>
      </c>
      <c r="F179" s="1">
        <v>370.87979999999999</v>
      </c>
    </row>
    <row r="180" spans="1:6" x14ac:dyDescent="0.15">
      <c r="A180" s="1">
        <v>3.126500000000032E-2</v>
      </c>
      <c r="B180" s="1">
        <v>292.96600000000001</v>
      </c>
      <c r="C180" s="1">
        <v>4.7421999999999631E-2</v>
      </c>
      <c r="D180" s="1">
        <v>328.58190000000002</v>
      </c>
      <c r="E180" s="1">
        <v>7.4668500000000027E-2</v>
      </c>
      <c r="F180" s="1">
        <v>372.95370000000003</v>
      </c>
    </row>
    <row r="181" spans="1:6" x14ac:dyDescent="0.15">
      <c r="A181" s="1">
        <v>3.1345999999999652E-2</v>
      </c>
      <c r="B181" s="1">
        <v>293.6019</v>
      </c>
      <c r="C181" s="1">
        <v>4.7439499999999857E-2</v>
      </c>
      <c r="D181" s="1">
        <v>329.32549999999998</v>
      </c>
      <c r="E181" s="1">
        <v>7.5142500000000112E-2</v>
      </c>
      <c r="F181" s="1">
        <v>374.03459999999995</v>
      </c>
    </row>
    <row r="182" spans="1:6" x14ac:dyDescent="0.15">
      <c r="A182" s="1">
        <v>3.1430999999999543E-2</v>
      </c>
      <c r="B182" s="1">
        <v>294.16879999999998</v>
      </c>
      <c r="C182" s="1">
        <v>4.7345500000000484E-2</v>
      </c>
      <c r="D182" s="1">
        <v>329.98779999999999</v>
      </c>
      <c r="E182" s="1">
        <v>7.5290499999999927E-2</v>
      </c>
      <c r="F182" s="1">
        <v>367.70420000000001</v>
      </c>
    </row>
    <row r="183" spans="1:6" x14ac:dyDescent="0.15">
      <c r="A183" s="1">
        <v>3.1416000000000111E-2</v>
      </c>
      <c r="B183" s="1">
        <v>294.80379999999997</v>
      </c>
      <c r="C183" s="1">
        <v>4.7371500000000122E-2</v>
      </c>
      <c r="D183" s="1">
        <v>330.60859999999997</v>
      </c>
      <c r="E183" s="1">
        <v>7.5692999999999788E-2</v>
      </c>
      <c r="F183" s="1">
        <v>371.42680000000001</v>
      </c>
    </row>
    <row r="184" spans="1:6" x14ac:dyDescent="0.15">
      <c r="A184" s="1">
        <v>3.138749999999968E-2</v>
      </c>
      <c r="B184" s="1">
        <v>295.37819999999999</v>
      </c>
      <c r="C184" s="1">
        <v>4.7248499999999805E-2</v>
      </c>
      <c r="D184" s="1">
        <v>331.14909999999998</v>
      </c>
      <c r="E184" s="1">
        <v>7.6226500000000197E-2</v>
      </c>
      <c r="F184" s="1">
        <v>373.85230000000001</v>
      </c>
    </row>
    <row r="185" spans="1:6" x14ac:dyDescent="0.15">
      <c r="A185" s="1">
        <v>3.1508500000000161E-2</v>
      </c>
      <c r="B185" s="1">
        <v>295.87140000000005</v>
      </c>
      <c r="C185" s="1">
        <v>4.7435999999999812E-2</v>
      </c>
      <c r="D185" s="1">
        <v>331.68290000000002</v>
      </c>
      <c r="E185" s="1">
        <v>7.6832500000000081E-2</v>
      </c>
      <c r="F185" s="1">
        <v>375.8922</v>
      </c>
    </row>
    <row r="186" spans="1:6" x14ac:dyDescent="0.15">
      <c r="A186" s="1">
        <v>3.1598500000000307E-2</v>
      </c>
      <c r="B186" s="1">
        <v>296.31740000000002</v>
      </c>
      <c r="C186" s="1">
        <v>4.7321499999999794E-2</v>
      </c>
      <c r="D186" s="1">
        <v>332.16290000000004</v>
      </c>
      <c r="E186" s="1">
        <v>7.7074500000000157E-2</v>
      </c>
      <c r="F186" s="1">
        <v>377.6628</v>
      </c>
    </row>
    <row r="187" spans="1:6" x14ac:dyDescent="0.15">
      <c r="A187" s="1">
        <v>3.178449999999966E-2</v>
      </c>
      <c r="B187" s="1">
        <v>296.85120000000001</v>
      </c>
      <c r="C187" s="1">
        <v>4.7448999999999852E-2</v>
      </c>
      <c r="D187" s="1">
        <v>332.91309999999999</v>
      </c>
      <c r="E187" s="1">
        <v>7.7379499999999712E-2</v>
      </c>
      <c r="F187" s="1">
        <v>379.2842</v>
      </c>
    </row>
    <row r="188" spans="1:6" x14ac:dyDescent="0.15">
      <c r="A188" s="1">
        <v>3.1758500000000023E-2</v>
      </c>
      <c r="B188" s="1">
        <v>297.68829999999997</v>
      </c>
      <c r="C188" s="1">
        <v>4.7680499999999792E-2</v>
      </c>
      <c r="D188" s="1">
        <v>333.7568</v>
      </c>
      <c r="E188" s="1">
        <v>7.6869500000000368E-2</v>
      </c>
      <c r="F188" s="1">
        <v>380.7903</v>
      </c>
    </row>
    <row r="189" spans="1:6" x14ac:dyDescent="0.15">
      <c r="A189" s="1">
        <v>3.1789999999999985E-2</v>
      </c>
      <c r="B189" s="1">
        <v>298.47919999999999</v>
      </c>
      <c r="C189" s="1">
        <v>4.7700999999999993E-2</v>
      </c>
      <c r="D189" s="1">
        <v>334.54770000000002</v>
      </c>
      <c r="E189" s="1">
        <v>7.6705999999999719E-2</v>
      </c>
      <c r="F189" s="1">
        <v>381.51309999999995</v>
      </c>
    </row>
    <row r="190" spans="1:6" x14ac:dyDescent="0.15">
      <c r="A190" s="1">
        <v>3.1816999999999762E-2</v>
      </c>
      <c r="B190" s="1">
        <v>299.25579999999997</v>
      </c>
      <c r="C190" s="1">
        <v>4.8007499999999759E-2</v>
      </c>
      <c r="D190" s="1">
        <v>335.85820000000001</v>
      </c>
      <c r="E190" s="1">
        <v>7.7329500000000273E-2</v>
      </c>
      <c r="F190" s="1">
        <v>382.31049999999999</v>
      </c>
    </row>
    <row r="191" spans="1:6" x14ac:dyDescent="0.15">
      <c r="A191" s="1">
        <v>3.178599999999987E-2</v>
      </c>
      <c r="B191" s="1">
        <v>300.26209999999998</v>
      </c>
      <c r="C191" s="1">
        <v>4.7787500000000538E-2</v>
      </c>
      <c r="D191" s="1">
        <v>337.72229999999996</v>
      </c>
      <c r="E191" s="1">
        <v>7.7634000000000203E-2</v>
      </c>
      <c r="F191" s="1">
        <v>383.20240000000001</v>
      </c>
    </row>
    <row r="192" spans="1:6" x14ac:dyDescent="0.15">
      <c r="A192" s="1">
        <v>3.2135999999999942E-2</v>
      </c>
      <c r="B192" s="1">
        <v>301.1814</v>
      </c>
      <c r="C192" s="1">
        <v>4.8440499999999886E-2</v>
      </c>
      <c r="D192" s="1">
        <v>339.2568</v>
      </c>
      <c r="E192" s="1">
        <v>7.7655999999999725E-2</v>
      </c>
      <c r="F192" s="1">
        <v>384.10759999999999</v>
      </c>
    </row>
    <row r="193" spans="1:6" x14ac:dyDescent="0.15">
      <c r="A193" s="1">
        <v>3.2239500000000199E-2</v>
      </c>
      <c r="B193" s="1">
        <v>302.05259999999998</v>
      </c>
      <c r="C193" s="1">
        <v>4.8873500000000014E-2</v>
      </c>
      <c r="D193" s="1">
        <v>340.58709999999996</v>
      </c>
      <c r="E193" s="1">
        <v>7.8290500000000041E-2</v>
      </c>
      <c r="F193" s="1">
        <v>385.0061</v>
      </c>
    </row>
    <row r="194" spans="1:6" x14ac:dyDescent="0.15">
      <c r="A194" s="1">
        <v>3.1863500000000489E-2</v>
      </c>
      <c r="B194" s="1">
        <v>303.54540000000003</v>
      </c>
      <c r="C194" s="1">
        <v>4.9727000000000299E-2</v>
      </c>
      <c r="D194" s="1">
        <v>341.78990000000005</v>
      </c>
      <c r="E194" s="1">
        <v>7.8111999999999959E-2</v>
      </c>
      <c r="F194" s="1">
        <v>385.91790000000003</v>
      </c>
    </row>
    <row r="195" spans="1:6" x14ac:dyDescent="0.15">
      <c r="A195" s="1">
        <v>3.194399999999975E-2</v>
      </c>
      <c r="B195" s="1">
        <v>305.35669999999999</v>
      </c>
      <c r="C195" s="1">
        <v>5.0125500000000045E-2</v>
      </c>
      <c r="D195" s="1">
        <v>342.89070000000004</v>
      </c>
      <c r="E195" s="1">
        <v>7.8590499999999786E-2</v>
      </c>
      <c r="F195" s="1">
        <v>386.81650000000002</v>
      </c>
    </row>
    <row r="196" spans="1:6" x14ac:dyDescent="0.15">
      <c r="A196" s="1">
        <v>3.1969500000000206E-2</v>
      </c>
      <c r="B196" s="1">
        <v>306.80890000000005</v>
      </c>
      <c r="C196" s="1">
        <v>5.0826999999999956E-2</v>
      </c>
      <c r="D196" s="1">
        <v>343.32340000000005</v>
      </c>
      <c r="E196" s="1">
        <v>7.914150000000042E-2</v>
      </c>
      <c r="F196" s="1">
        <v>387.72829999999999</v>
      </c>
    </row>
    <row r="197" spans="1:6" x14ac:dyDescent="0.15">
      <c r="A197" s="1">
        <v>3.2174500000000439E-2</v>
      </c>
      <c r="B197" s="1">
        <v>308.1327</v>
      </c>
      <c r="C197" s="1">
        <v>5.1028500000000143E-2</v>
      </c>
      <c r="D197" s="1">
        <v>343.78919999999999</v>
      </c>
      <c r="E197" s="1">
        <v>7.9219499999999332E-2</v>
      </c>
      <c r="F197" s="1">
        <v>388.63340000000005</v>
      </c>
    </row>
    <row r="198" spans="1:6" x14ac:dyDescent="0.15">
      <c r="A198" s="1">
        <v>3.1828500000000481E-2</v>
      </c>
      <c r="B198" s="1">
        <v>309.42329999999998</v>
      </c>
      <c r="C198" s="1">
        <v>5.1350499999999855E-2</v>
      </c>
      <c r="D198" s="1">
        <v>344.32299999999998</v>
      </c>
      <c r="E198" s="1">
        <v>7.9359499999999805E-2</v>
      </c>
      <c r="F198" s="1">
        <v>389.51870000000002</v>
      </c>
    </row>
    <row r="199" spans="1:6" x14ac:dyDescent="0.15">
      <c r="A199" s="1">
        <v>3.2063500000000467E-2</v>
      </c>
      <c r="B199" s="1">
        <v>310.1934</v>
      </c>
      <c r="C199" s="1">
        <v>5.1309999999999967E-2</v>
      </c>
      <c r="D199" s="1">
        <v>344.91070000000002</v>
      </c>
      <c r="E199" s="1">
        <v>7.9701000000000466E-2</v>
      </c>
      <c r="F199" s="1">
        <v>390.41070000000002</v>
      </c>
    </row>
    <row r="200" spans="1:6" x14ac:dyDescent="0.15">
      <c r="A200" s="1">
        <v>3.1894499999999937E-2</v>
      </c>
      <c r="B200" s="1">
        <v>310.8623</v>
      </c>
      <c r="C200" s="1">
        <v>5.1836500000000285E-2</v>
      </c>
      <c r="D200" s="1">
        <v>345.51170000000002</v>
      </c>
      <c r="E200" s="1">
        <v>7.9835999999999796E-2</v>
      </c>
      <c r="F200" s="1">
        <v>382.55990000000003</v>
      </c>
    </row>
    <row r="201" spans="1:6" x14ac:dyDescent="0.15">
      <c r="A201" s="1">
        <v>3.1989999999999963E-2</v>
      </c>
      <c r="B201" s="1">
        <v>311.62579999999997</v>
      </c>
      <c r="C201" s="1">
        <v>5.1677499999999821E-2</v>
      </c>
      <c r="D201" s="1">
        <v>346.1268</v>
      </c>
      <c r="E201" s="1">
        <v>8.0527500000000085E-2</v>
      </c>
      <c r="F201" s="1">
        <v>384.69529999999997</v>
      </c>
    </row>
    <row r="202" spans="1:6" x14ac:dyDescent="0.15">
      <c r="A202" s="1">
        <v>3.210700000000033E-2</v>
      </c>
      <c r="B202" s="1">
        <v>312.43640000000005</v>
      </c>
      <c r="C202" s="1">
        <v>5.2060500000000065E-2</v>
      </c>
      <c r="D202" s="1">
        <v>346.75509999999997</v>
      </c>
      <c r="E202" s="1">
        <v>8.0520499999999551E-2</v>
      </c>
      <c r="F202" s="1">
        <v>386.64070000000004</v>
      </c>
    </row>
    <row r="203" spans="1:6" x14ac:dyDescent="0.15">
      <c r="A203" s="1">
        <v>3.1937000000000548E-2</v>
      </c>
      <c r="B203" s="1">
        <v>313.2131</v>
      </c>
      <c r="C203" s="1">
        <v>5.2251500000000117E-2</v>
      </c>
      <c r="D203" s="1">
        <v>338.22970000000004</v>
      </c>
      <c r="E203" s="1">
        <v>8.092500000000058E-2</v>
      </c>
      <c r="F203" s="1">
        <v>388.43779999999998</v>
      </c>
    </row>
    <row r="204" spans="1:6" x14ac:dyDescent="0.15">
      <c r="A204" s="1">
        <v>3.1861500000000653E-2</v>
      </c>
      <c r="B204" s="1">
        <v>305.28209999999996</v>
      </c>
      <c r="C204" s="1">
        <v>5.2309999999999857E-2</v>
      </c>
      <c r="D204" s="1">
        <v>339.21620000000001</v>
      </c>
      <c r="E204" s="1">
        <v>8.1094499999999847E-2</v>
      </c>
      <c r="F204" s="1">
        <v>390.05920000000003</v>
      </c>
    </row>
    <row r="205" spans="1:6" x14ac:dyDescent="0.15">
      <c r="A205" s="1">
        <v>3.2100999999999491E-2</v>
      </c>
      <c r="B205" s="1">
        <v>306.99790000000002</v>
      </c>
      <c r="C205" s="1">
        <v>5.151349999999999E-2</v>
      </c>
      <c r="D205" s="1">
        <v>339.89830000000001</v>
      </c>
      <c r="E205" s="1">
        <v>8.1406499999999937E-2</v>
      </c>
      <c r="F205" s="1">
        <v>391.81559999999996</v>
      </c>
    </row>
    <row r="206" spans="1:6" x14ac:dyDescent="0.15">
      <c r="A206" s="1">
        <v>3.2241000000000408E-2</v>
      </c>
      <c r="B206" s="1">
        <v>308.16669999999999</v>
      </c>
      <c r="C206" s="1">
        <v>5.1569499999999824E-2</v>
      </c>
      <c r="D206" s="1">
        <v>340.5333</v>
      </c>
      <c r="E206" s="1">
        <v>8.221049999999952E-2</v>
      </c>
      <c r="F206" s="1">
        <v>393.43040000000002</v>
      </c>
    </row>
    <row r="207" spans="1:6" x14ac:dyDescent="0.15">
      <c r="A207" s="1">
        <v>3.1943500000000125E-2</v>
      </c>
      <c r="B207" s="1">
        <v>309.26079999999996</v>
      </c>
      <c r="C207" s="1">
        <v>5.1491500000000023E-2</v>
      </c>
      <c r="D207" s="1">
        <v>341.14830000000001</v>
      </c>
      <c r="E207" s="1">
        <v>8.2973500000000033E-2</v>
      </c>
      <c r="F207" s="1">
        <v>394.89580000000001</v>
      </c>
    </row>
    <row r="208" spans="1:6" x14ac:dyDescent="0.15">
      <c r="A208" s="1">
        <v>3.225699999999998E-2</v>
      </c>
      <c r="B208" s="1">
        <v>310.28120000000001</v>
      </c>
      <c r="C208" s="1">
        <v>5.1385500000000306E-2</v>
      </c>
      <c r="D208" s="1">
        <v>341.85040000000004</v>
      </c>
      <c r="E208" s="1">
        <v>8.2599499999999715E-2</v>
      </c>
      <c r="F208" s="1">
        <v>396.44349999999997</v>
      </c>
    </row>
    <row r="209" spans="1:6" x14ac:dyDescent="0.15">
      <c r="A209" s="1">
        <v>3.2547500000000174E-2</v>
      </c>
      <c r="B209" s="1">
        <v>311.19299999999998</v>
      </c>
      <c r="C209" s="1">
        <v>5.1835999999999771E-2</v>
      </c>
      <c r="D209" s="1">
        <v>342.89070000000004</v>
      </c>
      <c r="E209" s="1">
        <v>8.2640000000000047E-2</v>
      </c>
      <c r="F209" s="1">
        <v>398.06479999999999</v>
      </c>
    </row>
    <row r="210" spans="1:6" x14ac:dyDescent="0.15">
      <c r="A210" s="1">
        <v>3.2613500000000073E-2</v>
      </c>
      <c r="B210" s="1">
        <v>312.05090000000001</v>
      </c>
      <c r="C210" s="1">
        <v>5.1843500000000375E-2</v>
      </c>
      <c r="D210" s="1">
        <v>343.81659999999999</v>
      </c>
      <c r="E210" s="1">
        <v>8.2793999999999812E-2</v>
      </c>
      <c r="F210" s="1">
        <v>400.12459999999999</v>
      </c>
    </row>
    <row r="211" spans="1:6" x14ac:dyDescent="0.15">
      <c r="A211" s="1">
        <v>3.2626999999999295E-2</v>
      </c>
      <c r="B211" s="1">
        <v>312.82850000000002</v>
      </c>
      <c r="C211" s="1">
        <v>5.205850000000023E-2</v>
      </c>
      <c r="D211" s="1">
        <v>344.72179999999997</v>
      </c>
      <c r="E211" s="1">
        <v>8.2915499999999476E-2</v>
      </c>
      <c r="F211" s="1">
        <v>401.92930000000001</v>
      </c>
    </row>
    <row r="212" spans="1:6" x14ac:dyDescent="0.15">
      <c r="A212" s="1">
        <v>3.3011499999999749E-2</v>
      </c>
      <c r="B212" s="1">
        <v>313.53059999999999</v>
      </c>
      <c r="C212" s="1">
        <v>5.2171499999999593E-2</v>
      </c>
      <c r="D212" s="1">
        <v>345.51170000000002</v>
      </c>
      <c r="E212" s="1">
        <v>8.3489499999999772E-2</v>
      </c>
      <c r="F212" s="1">
        <v>403.55720000000002</v>
      </c>
    </row>
    <row r="213" spans="1:6" x14ac:dyDescent="0.15">
      <c r="A213" s="1">
        <v>3.3188999999999691E-2</v>
      </c>
      <c r="B213" s="1">
        <v>314.1721</v>
      </c>
      <c r="C213" s="1">
        <v>5.2401499999999768E-2</v>
      </c>
      <c r="D213" s="1">
        <v>346.26179999999999</v>
      </c>
      <c r="E213" s="1">
        <v>8.4033999999999498E-2</v>
      </c>
      <c r="F213" s="1">
        <v>405.09729999999996</v>
      </c>
    </row>
    <row r="214" spans="1:6" x14ac:dyDescent="0.15">
      <c r="A214" s="1">
        <v>3.356799999999982E-2</v>
      </c>
      <c r="B214" s="1">
        <v>314.80799999999999</v>
      </c>
      <c r="C214" s="1">
        <v>5.2347999999999839E-2</v>
      </c>
      <c r="D214" s="1">
        <v>346.91759999999999</v>
      </c>
      <c r="E214" s="1">
        <v>8.4298500000000054E-2</v>
      </c>
      <c r="F214" s="1">
        <v>406.04970000000003</v>
      </c>
    </row>
    <row r="215" spans="1:6" x14ac:dyDescent="0.15">
      <c r="A215" s="1">
        <v>3.3725999999999701E-2</v>
      </c>
      <c r="B215" s="1">
        <v>315.37490000000003</v>
      </c>
      <c r="C215" s="1">
        <v>5.2523000000000319E-2</v>
      </c>
      <c r="D215" s="1">
        <v>347.5591</v>
      </c>
      <c r="E215" s="1">
        <v>8.4844000000000364E-2</v>
      </c>
      <c r="F215" s="1">
        <v>406.95490000000001</v>
      </c>
    </row>
    <row r="216" spans="1:6" x14ac:dyDescent="0.15">
      <c r="A216" s="1">
        <v>3.3897500000000136E-2</v>
      </c>
      <c r="B216" s="1">
        <v>315.92859999999996</v>
      </c>
      <c r="C216" s="1">
        <v>5.2578000000000014E-2</v>
      </c>
      <c r="D216" s="1">
        <v>348.14019999999999</v>
      </c>
      <c r="E216" s="1">
        <v>8.5233500000000184E-2</v>
      </c>
      <c r="F216" s="1">
        <v>407.96870000000001</v>
      </c>
    </row>
    <row r="217" spans="1:6" x14ac:dyDescent="0.15">
      <c r="A217" s="1">
        <v>3.4190499999999791E-2</v>
      </c>
      <c r="B217" s="1">
        <v>316.46899999999999</v>
      </c>
      <c r="C217" s="1">
        <v>5.2717500000000417E-2</v>
      </c>
      <c r="D217" s="1">
        <v>348.64659999999998</v>
      </c>
      <c r="E217" s="1">
        <v>8.5305000000000408E-2</v>
      </c>
      <c r="F217" s="1">
        <v>408.9683</v>
      </c>
    </row>
    <row r="218" spans="1:6" x14ac:dyDescent="0.15">
      <c r="A218" s="1">
        <v>3.4140499999999907E-2</v>
      </c>
      <c r="B218" s="1">
        <v>317.0095</v>
      </c>
      <c r="C218" s="1">
        <v>5.2834499999999895E-2</v>
      </c>
      <c r="D218" s="1">
        <v>349.13319999999999</v>
      </c>
      <c r="E218" s="1">
        <v>8.5812499999999403E-2</v>
      </c>
      <c r="F218" s="1">
        <v>409.95479999999998</v>
      </c>
    </row>
    <row r="219" spans="1:6" x14ac:dyDescent="0.15">
      <c r="A219" s="1">
        <v>3.4428999999999821E-2</v>
      </c>
      <c r="B219" s="1">
        <v>316.74680000000001</v>
      </c>
      <c r="C219" s="1">
        <v>5.2943499999999588E-2</v>
      </c>
      <c r="D219" s="1">
        <v>349.61320000000001</v>
      </c>
      <c r="E219" s="1">
        <v>8.5925500000000099E-2</v>
      </c>
      <c r="F219" s="1">
        <v>410.95440000000002</v>
      </c>
    </row>
    <row r="220" spans="1:6" x14ac:dyDescent="0.15">
      <c r="A220" s="1">
        <v>3.4397500000000303E-2</v>
      </c>
      <c r="B220" s="1">
        <v>316.4624</v>
      </c>
      <c r="C220" s="1">
        <v>5.3320499999999882E-2</v>
      </c>
      <c r="D220" s="1">
        <v>349.32220000000001</v>
      </c>
      <c r="E220" s="1">
        <v>8.6054000000000297E-2</v>
      </c>
      <c r="F220" s="1">
        <v>411.38709999999998</v>
      </c>
    </row>
    <row r="221" spans="1:6" x14ac:dyDescent="0.15">
      <c r="A221" s="1">
        <v>3.4618000000000038E-2</v>
      </c>
      <c r="B221" s="1">
        <v>316.27340000000004</v>
      </c>
      <c r="C221" s="1">
        <v>5.3480500000000042E-2</v>
      </c>
      <c r="D221" s="1">
        <v>348.95090000000005</v>
      </c>
      <c r="E221" s="1">
        <v>8.6551500000000114E-2</v>
      </c>
      <c r="F221" s="1">
        <v>411.83969999999999</v>
      </c>
    </row>
    <row r="222" spans="1:6" x14ac:dyDescent="0.15">
      <c r="A222" s="1">
        <v>3.4848499999999838E-2</v>
      </c>
      <c r="B222" s="1">
        <v>316.14490000000001</v>
      </c>
      <c r="C222" s="1">
        <v>5.3514000000000284E-2</v>
      </c>
      <c r="D222" s="1">
        <v>348.63340000000005</v>
      </c>
      <c r="E222" s="1">
        <v>8.6629499999999915E-2</v>
      </c>
      <c r="F222" s="1">
        <v>401.99629999999996</v>
      </c>
    </row>
    <row r="223" spans="1:6" x14ac:dyDescent="0.15">
      <c r="A223" s="1">
        <v>3.4859000000000417E-2</v>
      </c>
      <c r="B223" s="1">
        <v>316.23940000000005</v>
      </c>
      <c r="C223" s="1">
        <v>5.3619000000000305E-2</v>
      </c>
      <c r="D223" s="1">
        <v>348.41699999999997</v>
      </c>
      <c r="E223" s="1">
        <v>8.7118000000000251E-2</v>
      </c>
      <c r="F223" s="1">
        <v>403.8605</v>
      </c>
    </row>
    <row r="224" spans="1:6" x14ac:dyDescent="0.15">
      <c r="A224" s="1">
        <v>3.481600000000018E-2</v>
      </c>
      <c r="B224" s="1">
        <v>316.62490000000003</v>
      </c>
      <c r="C224" s="1">
        <v>5.3568500000000352E-2</v>
      </c>
      <c r="D224" s="1">
        <v>348.22149999999999</v>
      </c>
      <c r="E224" s="1">
        <v>8.7239500000000358E-2</v>
      </c>
      <c r="F224" s="1">
        <v>405.57729999999998</v>
      </c>
    </row>
    <row r="225" spans="1:6" x14ac:dyDescent="0.15">
      <c r="A225" s="1">
        <v>3.4775499999999848E-2</v>
      </c>
      <c r="B225" s="1">
        <v>316.9896</v>
      </c>
      <c r="C225" s="1">
        <v>5.3570500000000187E-2</v>
      </c>
      <c r="D225" s="1">
        <v>348.06559999999996</v>
      </c>
      <c r="E225" s="1">
        <v>8.771299999999993E-2</v>
      </c>
      <c r="F225" s="1">
        <v>407.19109999999995</v>
      </c>
    </row>
    <row r="226" spans="1:6" x14ac:dyDescent="0.15">
      <c r="A226" s="1">
        <v>3.4450000000000092E-2</v>
      </c>
      <c r="B226" s="1">
        <v>317.31370000000004</v>
      </c>
      <c r="C226" s="1">
        <v>5.3103000000000122E-2</v>
      </c>
      <c r="D226" s="1">
        <v>348.09959999999995</v>
      </c>
      <c r="E226" s="1">
        <v>8.7540000000000173E-2</v>
      </c>
      <c r="F226" s="1">
        <v>408.71129999999999</v>
      </c>
    </row>
    <row r="227" spans="1:6" x14ac:dyDescent="0.15">
      <c r="A227" s="1">
        <v>3.4811499999999551E-2</v>
      </c>
      <c r="B227" s="1">
        <v>317.62459999999999</v>
      </c>
      <c r="C227" s="1">
        <v>5.351849999999958E-2</v>
      </c>
      <c r="D227" s="1">
        <v>348.45769999999999</v>
      </c>
      <c r="E227" s="1">
        <v>8.8089500000000154E-2</v>
      </c>
      <c r="F227" s="1">
        <v>410.19759999999997</v>
      </c>
    </row>
    <row r="228" spans="1:6" x14ac:dyDescent="0.15">
      <c r="A228" s="1">
        <v>3.505450000000021E-2</v>
      </c>
      <c r="B228" s="1">
        <v>318.32090000000005</v>
      </c>
      <c r="C228" s="1">
        <v>5.3379500000000135E-2</v>
      </c>
      <c r="D228" s="1">
        <v>349.05859999999996</v>
      </c>
      <c r="E228" s="1">
        <v>8.8497499999999896E-2</v>
      </c>
      <c r="F228" s="1">
        <v>412.34620000000001</v>
      </c>
    </row>
    <row r="229" spans="1:6" x14ac:dyDescent="0.15">
      <c r="A229" s="1">
        <v>3.5169000000000228E-2</v>
      </c>
      <c r="B229" s="1">
        <v>318.9889</v>
      </c>
      <c r="C229" s="1">
        <v>5.361600000000033E-2</v>
      </c>
      <c r="D229" s="1">
        <v>350.76120000000003</v>
      </c>
      <c r="E229" s="1">
        <v>8.912150000000052E-2</v>
      </c>
      <c r="F229" s="1">
        <v>414.57499999999999</v>
      </c>
    </row>
    <row r="230" spans="1:6" x14ac:dyDescent="0.15">
      <c r="A230" s="1">
        <v>3.5140000000000171E-2</v>
      </c>
      <c r="B230" s="1">
        <v>319.62479999999999</v>
      </c>
      <c r="C230" s="1">
        <v>5.3566500000000072E-2</v>
      </c>
      <c r="D230" s="1">
        <v>352.35520000000002</v>
      </c>
      <c r="E230" s="1">
        <v>8.9928500000000078E-2</v>
      </c>
      <c r="F230" s="1">
        <v>416.52800000000002</v>
      </c>
    </row>
    <row r="231" spans="1:6" x14ac:dyDescent="0.15">
      <c r="A231" s="1">
        <v>3.550299999999984E-2</v>
      </c>
      <c r="B231" s="1">
        <v>320.23230000000001</v>
      </c>
      <c r="C231" s="1">
        <v>5.3907500000000219E-2</v>
      </c>
      <c r="D231" s="1">
        <v>354.04450000000003</v>
      </c>
      <c r="E231" s="1">
        <v>9.0812499999999741E-2</v>
      </c>
      <c r="F231" s="1">
        <v>418.25709999999998</v>
      </c>
    </row>
    <row r="232" spans="1:6" x14ac:dyDescent="0.15">
      <c r="A232" s="1">
        <v>3.5531500000000271E-2</v>
      </c>
      <c r="B232" s="1">
        <v>320.79259999999999</v>
      </c>
      <c r="C232" s="1">
        <v>5.3739499999999385E-2</v>
      </c>
      <c r="D232" s="1">
        <v>355.4495</v>
      </c>
      <c r="E232" s="1">
        <v>9.1248499999999844E-2</v>
      </c>
      <c r="F232" s="1">
        <v>419.88509999999997</v>
      </c>
    </row>
    <row r="233" spans="1:6" x14ac:dyDescent="0.15">
      <c r="A233" s="1">
        <v>3.5482500000000083E-2</v>
      </c>
      <c r="B233" s="1">
        <v>321.31319999999999</v>
      </c>
      <c r="C233" s="1">
        <v>5.4475500000000121E-2</v>
      </c>
      <c r="D233" s="1">
        <v>356.67970000000003</v>
      </c>
      <c r="E233" s="1">
        <v>9.1518499999999836E-2</v>
      </c>
      <c r="F233" s="1">
        <v>421.34479999999996</v>
      </c>
    </row>
    <row r="234" spans="1:6" x14ac:dyDescent="0.15">
      <c r="A234" s="1">
        <v>3.5557499999999909E-2</v>
      </c>
      <c r="B234" s="1">
        <v>321.8338</v>
      </c>
      <c r="C234" s="1">
        <v>5.4524999999999935E-2</v>
      </c>
      <c r="D234" s="1">
        <v>357.7672</v>
      </c>
      <c r="E234" s="1">
        <v>9.1787999999999759E-2</v>
      </c>
      <c r="F234" s="1">
        <v>422.77729999999997</v>
      </c>
    </row>
    <row r="235" spans="1:6" x14ac:dyDescent="0.15">
      <c r="A235" s="1">
        <v>3.5730499999999665E-2</v>
      </c>
      <c r="B235" s="1">
        <v>321.63069999999999</v>
      </c>
      <c r="C235" s="1">
        <v>5.4825000000000124E-2</v>
      </c>
      <c r="D235" s="1">
        <v>358.77350000000001</v>
      </c>
      <c r="E235" s="1">
        <v>9.2150999999999872E-2</v>
      </c>
      <c r="F235" s="1">
        <v>424.16809999999998</v>
      </c>
    </row>
    <row r="236" spans="1:6" x14ac:dyDescent="0.15">
      <c r="A236" s="1">
        <v>3.5512999999999906E-2</v>
      </c>
      <c r="B236" s="1">
        <v>321.3879</v>
      </c>
      <c r="C236" s="1">
        <v>5.5353999999999903E-2</v>
      </c>
      <c r="D236" s="1">
        <v>359.72590000000002</v>
      </c>
      <c r="E236" s="1">
        <v>9.2022000000000048E-2</v>
      </c>
      <c r="F236" s="1">
        <v>425.5059</v>
      </c>
    </row>
    <row r="237" spans="1:6" x14ac:dyDescent="0.15">
      <c r="A237" s="1">
        <v>3.5828500000000041E-2</v>
      </c>
      <c r="B237" s="1">
        <v>321.21209999999996</v>
      </c>
      <c r="C237" s="1">
        <v>5.5536499999999656E-2</v>
      </c>
      <c r="D237" s="1">
        <v>360.6112</v>
      </c>
      <c r="E237" s="1">
        <v>9.19654999999997E-2</v>
      </c>
      <c r="F237" s="1">
        <v>426.86369999999999</v>
      </c>
    </row>
    <row r="238" spans="1:6" x14ac:dyDescent="0.15">
      <c r="A238" s="1">
        <v>3.574400000000022E-2</v>
      </c>
      <c r="B238" s="1">
        <v>321.13749999999999</v>
      </c>
      <c r="C238" s="1">
        <v>5.6095999999999702E-2</v>
      </c>
      <c r="D238" s="1">
        <v>361.47579999999999</v>
      </c>
      <c r="E238" s="1">
        <v>9.2082500000000067E-2</v>
      </c>
      <c r="F238" s="1">
        <v>428.15429999999998</v>
      </c>
    </row>
    <row r="239" spans="1:6" x14ac:dyDescent="0.15">
      <c r="A239" s="1">
        <v>3.5932499999999923E-2</v>
      </c>
      <c r="B239" s="1">
        <v>321.02320000000003</v>
      </c>
      <c r="C239" s="1">
        <v>5.6801500000000171E-2</v>
      </c>
      <c r="D239" s="1">
        <v>362.31380000000001</v>
      </c>
      <c r="E239" s="1">
        <v>9.2362500000000569E-2</v>
      </c>
      <c r="F239" s="1">
        <v>429.4923</v>
      </c>
    </row>
    <row r="240" spans="1:6" x14ac:dyDescent="0.15">
      <c r="A240" s="1">
        <v>3.5940000000000083E-2</v>
      </c>
      <c r="B240" s="1">
        <v>321.00240000000002</v>
      </c>
      <c r="C240" s="1">
        <v>5.6906000000000123E-2</v>
      </c>
      <c r="D240" s="1">
        <v>363.15090000000004</v>
      </c>
      <c r="E240" s="1">
        <v>9.265549999999978E-2</v>
      </c>
      <c r="F240" s="1">
        <v>430.78199999999998</v>
      </c>
    </row>
    <row r="241" spans="1:6" x14ac:dyDescent="0.15">
      <c r="A241" s="1">
        <v>3.5732499999999945E-2</v>
      </c>
      <c r="B241" s="1">
        <v>320.94850000000002</v>
      </c>
      <c r="C241" s="1">
        <v>5.7419499999999513E-2</v>
      </c>
      <c r="D241" s="1">
        <v>356.08440000000002</v>
      </c>
      <c r="E241" s="1">
        <v>9.2577999999999605E-2</v>
      </c>
      <c r="F241" s="1">
        <v>432.07259999999997</v>
      </c>
    </row>
    <row r="242" spans="1:6" x14ac:dyDescent="0.15">
      <c r="A242" s="1">
        <v>3.6055999999999866E-2</v>
      </c>
      <c r="B242" s="1">
        <v>321.31979999999999</v>
      </c>
      <c r="C242" s="1">
        <v>5.7230500000000184E-2</v>
      </c>
      <c r="D242" s="1">
        <v>357.32130000000001</v>
      </c>
      <c r="E242" s="1">
        <v>9.2712499999999753E-2</v>
      </c>
      <c r="F242" s="1">
        <v>424.58090000000004</v>
      </c>
    </row>
    <row r="243" spans="1:6" x14ac:dyDescent="0.15">
      <c r="A243" s="1">
        <v>3.5979000000000205E-2</v>
      </c>
      <c r="B243" s="1">
        <v>321.69120000000004</v>
      </c>
      <c r="C243" s="1">
        <v>5.7039000000000062E-2</v>
      </c>
      <c r="D243" s="1">
        <v>358.45600000000002</v>
      </c>
      <c r="E243" s="1">
        <v>9.2987500000000001E-2</v>
      </c>
      <c r="F243" s="1">
        <v>426.98559999999998</v>
      </c>
    </row>
    <row r="244" spans="1:6" x14ac:dyDescent="0.15">
      <c r="A244" s="1">
        <v>3.5782999999999898E-2</v>
      </c>
      <c r="B244" s="1">
        <v>322.54250000000002</v>
      </c>
      <c r="C244" s="1">
        <v>5.6859499999999397E-2</v>
      </c>
      <c r="D244" s="1">
        <v>359.5095</v>
      </c>
      <c r="E244" s="1">
        <v>9.3383499999999398E-2</v>
      </c>
      <c r="F244" s="1">
        <v>428.84980000000002</v>
      </c>
    </row>
    <row r="245" spans="1:6" x14ac:dyDescent="0.15">
      <c r="A245" s="1">
        <v>3.5915000000000141E-2</v>
      </c>
      <c r="B245" s="1">
        <v>323.3399</v>
      </c>
      <c r="C245" s="1">
        <v>5.6905500000000053E-2</v>
      </c>
      <c r="D245" s="1">
        <v>360.47609999999997</v>
      </c>
      <c r="E245" s="1">
        <v>9.3861500000000042E-2</v>
      </c>
      <c r="F245" s="1">
        <v>430.53250000000003</v>
      </c>
    </row>
    <row r="246" spans="1:6" x14ac:dyDescent="0.15">
      <c r="A246" s="1">
        <v>3.5789000000000293E-2</v>
      </c>
      <c r="B246" s="1">
        <v>325.29199999999997</v>
      </c>
      <c r="C246" s="1">
        <v>5.7108500000000006E-2</v>
      </c>
      <c r="D246" s="1">
        <v>361.32740000000001</v>
      </c>
      <c r="E246" s="1">
        <v>9.3731000000000009E-2</v>
      </c>
      <c r="F246" s="1">
        <v>432.01220000000001</v>
      </c>
    </row>
    <row r="247" spans="1:6" x14ac:dyDescent="0.15">
      <c r="A247" s="1">
        <v>3.587899999999955E-2</v>
      </c>
      <c r="B247" s="1">
        <v>326.85950000000003</v>
      </c>
      <c r="C247" s="1">
        <v>5.7280999999999693E-2</v>
      </c>
      <c r="D247" s="1">
        <v>362.11070000000001</v>
      </c>
      <c r="E247" s="1">
        <v>9.3993999999999911E-2</v>
      </c>
      <c r="F247" s="1">
        <v>433.31599999999997</v>
      </c>
    </row>
    <row r="248" spans="1:6" x14ac:dyDescent="0.15">
      <c r="A248" s="1">
        <v>3.5727500000000134E-2</v>
      </c>
      <c r="B248" s="1">
        <v>328.22480000000002</v>
      </c>
      <c r="C248" s="1">
        <v>5.7182000000000066E-2</v>
      </c>
      <c r="D248" s="1">
        <v>362.84009999999995</v>
      </c>
      <c r="E248" s="1">
        <v>9.4180999999999848E-2</v>
      </c>
      <c r="F248" s="1">
        <v>434.4914</v>
      </c>
    </row>
    <row r="249" spans="1:6" x14ac:dyDescent="0.15">
      <c r="A249" s="1">
        <v>3.6105000000000054E-2</v>
      </c>
      <c r="B249" s="1">
        <v>329.31229999999999</v>
      </c>
      <c r="C249" s="1">
        <v>5.7478499999999766E-2</v>
      </c>
      <c r="D249" s="1">
        <v>363.52320000000003</v>
      </c>
      <c r="E249" s="1">
        <v>9.4819999999999904E-2</v>
      </c>
      <c r="F249" s="1">
        <v>435.59879999999998</v>
      </c>
    </row>
    <row r="250" spans="1:6" x14ac:dyDescent="0.15">
      <c r="A250" s="1">
        <v>3.6210999999999771E-2</v>
      </c>
      <c r="B250" s="1">
        <v>330.15600000000001</v>
      </c>
      <c r="C250" s="1">
        <v>5.7656500000000221E-2</v>
      </c>
      <c r="D250" s="1">
        <v>364.11090000000002</v>
      </c>
      <c r="E250" s="1">
        <v>9.5229999999999926E-2</v>
      </c>
      <c r="F250" s="1">
        <v>436.68729999999999</v>
      </c>
    </row>
    <row r="251" spans="1:6" x14ac:dyDescent="0.15">
      <c r="A251" s="1">
        <v>3.6666499999999935E-2</v>
      </c>
      <c r="B251" s="1">
        <v>330.95350000000002</v>
      </c>
      <c r="C251" s="1">
        <v>5.7897999999999783E-2</v>
      </c>
      <c r="D251" s="1">
        <v>364.67779999999999</v>
      </c>
      <c r="E251" s="1">
        <v>9.568449999999995E-2</v>
      </c>
      <c r="F251" s="1">
        <v>437.67270000000002</v>
      </c>
    </row>
    <row r="252" spans="1:6" x14ac:dyDescent="0.15">
      <c r="A252" s="1">
        <v>3.6563000000000123E-2</v>
      </c>
      <c r="B252" s="1">
        <v>327.46129999999999</v>
      </c>
      <c r="C252" s="1">
        <v>5.7990500000000278E-2</v>
      </c>
      <c r="D252" s="1">
        <v>365.25229999999999</v>
      </c>
      <c r="E252" s="1">
        <v>9.6249499999999877E-2</v>
      </c>
      <c r="F252" s="1">
        <v>438.61849999999998</v>
      </c>
    </row>
    <row r="253" spans="1:6" x14ac:dyDescent="0.15">
      <c r="A253" s="1">
        <v>3.6775500000000072E-2</v>
      </c>
      <c r="B253" s="1">
        <v>329.52109999999999</v>
      </c>
      <c r="C253" s="1">
        <v>5.8448999999999973E-2</v>
      </c>
      <c r="D253" s="1">
        <v>365.78609999999998</v>
      </c>
      <c r="E253" s="1">
        <v>9.7355499999999928E-2</v>
      </c>
      <c r="F253" s="1">
        <v>439.55109999999996</v>
      </c>
    </row>
    <row r="254" spans="1:6" x14ac:dyDescent="0.15">
      <c r="A254" s="1">
        <v>3.7033499999999719E-2</v>
      </c>
      <c r="B254" s="1">
        <v>331.35220000000004</v>
      </c>
      <c r="C254" s="1">
        <v>5.8631499999999726E-2</v>
      </c>
      <c r="D254" s="1">
        <v>366.33320000000003</v>
      </c>
      <c r="E254" s="1">
        <v>9.793200000000013E-2</v>
      </c>
      <c r="F254" s="1">
        <v>440.51759999999996</v>
      </c>
    </row>
    <row r="255" spans="1:6" x14ac:dyDescent="0.15">
      <c r="A255" s="1">
        <v>3.6630500000000232E-2</v>
      </c>
      <c r="B255" s="1">
        <v>332.8451</v>
      </c>
      <c r="C255" s="1">
        <v>5.8795500000000001E-2</v>
      </c>
      <c r="D255" s="1">
        <v>366.19809999999995</v>
      </c>
      <c r="E255" s="1">
        <v>9.8159000000000329E-2</v>
      </c>
      <c r="F255" s="1">
        <v>441.76670000000001</v>
      </c>
    </row>
    <row r="256" spans="1:6" x14ac:dyDescent="0.15">
      <c r="A256" s="1">
        <v>3.6845499999999642E-2</v>
      </c>
      <c r="B256" s="1">
        <v>334.23020000000002</v>
      </c>
      <c r="C256" s="1">
        <v>5.918000000000001E-2</v>
      </c>
      <c r="D256" s="1">
        <v>365.90709999999996</v>
      </c>
      <c r="E256" s="1">
        <v>9.8997999999999475E-2</v>
      </c>
      <c r="F256" s="1">
        <v>442.90899999999999</v>
      </c>
    </row>
    <row r="257" spans="1:6" x14ac:dyDescent="0.15">
      <c r="A257" s="1">
        <v>3.6884000000000139E-2</v>
      </c>
      <c r="B257" s="1">
        <v>335.26390000000004</v>
      </c>
      <c r="C257" s="1">
        <v>5.9275500000000036E-2</v>
      </c>
      <c r="D257" s="1">
        <v>365.69829999999996</v>
      </c>
      <c r="E257" s="1">
        <v>9.9848000000000159E-2</v>
      </c>
      <c r="F257" s="1">
        <v>444.09770000000003</v>
      </c>
    </row>
    <row r="258" spans="1:6" x14ac:dyDescent="0.15">
      <c r="A258" s="1">
        <v>3.682300000000005E-2</v>
      </c>
      <c r="B258" s="1">
        <v>335.73629999999997</v>
      </c>
      <c r="C258" s="1">
        <v>5.895750000000044E-2</v>
      </c>
      <c r="D258" s="1">
        <v>365.56309999999996</v>
      </c>
      <c r="E258" s="1">
        <v>0.10007700000000019</v>
      </c>
      <c r="F258" s="1">
        <v>445.96280000000002</v>
      </c>
    </row>
    <row r="259" spans="1:6" x14ac:dyDescent="0.15">
      <c r="A259" s="1">
        <v>3.7026500000000517E-2</v>
      </c>
      <c r="B259" s="1">
        <v>336.22949999999997</v>
      </c>
      <c r="C259" s="1">
        <v>5.9065000000000367E-2</v>
      </c>
      <c r="D259" s="1">
        <v>365.56979999999999</v>
      </c>
      <c r="E259" s="1">
        <v>0.10095050000000017</v>
      </c>
      <c r="F259" s="1">
        <v>448.13120000000004</v>
      </c>
    </row>
    <row r="260" spans="1:6" x14ac:dyDescent="0.15">
      <c r="A260" s="1">
        <v>3.6831999999999976E-2</v>
      </c>
      <c r="B260" s="1">
        <v>336.83800000000002</v>
      </c>
      <c r="C260" s="1">
        <v>5.9296500000000307E-2</v>
      </c>
      <c r="D260" s="1">
        <v>365.95529999999997</v>
      </c>
      <c r="E260" s="1">
        <v>0.10089699999999935</v>
      </c>
      <c r="F260" s="1">
        <v>450.02279999999996</v>
      </c>
    </row>
    <row r="261" spans="1:6" x14ac:dyDescent="0.15">
      <c r="A261" s="1">
        <v>3.6862499999999798E-2</v>
      </c>
      <c r="B261" s="1">
        <v>337.42570000000001</v>
      </c>
      <c r="C261" s="1">
        <v>5.9366499999999878E-2</v>
      </c>
      <c r="D261" s="1">
        <v>366.27929999999998</v>
      </c>
      <c r="E261" s="1">
        <v>0.1008650000000002</v>
      </c>
      <c r="F261" s="1">
        <v>451.6508</v>
      </c>
    </row>
    <row r="262" spans="1:6" x14ac:dyDescent="0.15">
      <c r="A262" s="1">
        <v>3.6991499999999622E-2</v>
      </c>
      <c r="B262" s="1">
        <v>338.06059999999997</v>
      </c>
      <c r="C262" s="1">
        <v>5.9540000000000148E-2</v>
      </c>
      <c r="D262" s="1">
        <v>366.59679999999997</v>
      </c>
      <c r="E262" s="1">
        <v>0.10104149999999956</v>
      </c>
      <c r="F262" s="1">
        <v>443.51659999999998</v>
      </c>
    </row>
    <row r="263" spans="1:6" x14ac:dyDescent="0.15">
      <c r="A263" s="1">
        <v>3.6979999999999791E-2</v>
      </c>
      <c r="B263" s="1">
        <v>338.6549</v>
      </c>
      <c r="C263" s="1">
        <v>5.9433499999999917E-2</v>
      </c>
      <c r="D263" s="1">
        <v>366.9615</v>
      </c>
      <c r="E263" s="1">
        <v>0.10090849999999962</v>
      </c>
      <c r="F263" s="1">
        <v>446.36059999999998</v>
      </c>
    </row>
    <row r="264" spans="1:6" x14ac:dyDescent="0.15">
      <c r="A264" s="1">
        <v>3.688499999999939E-2</v>
      </c>
      <c r="B264" s="1">
        <v>339.26340000000005</v>
      </c>
      <c r="C264" s="1">
        <v>5.941200000000002E-2</v>
      </c>
      <c r="D264" s="1">
        <v>367.25819999999999</v>
      </c>
      <c r="E264" s="1">
        <v>0.10142250000000042</v>
      </c>
      <c r="F264" s="1">
        <v>448.90780000000001</v>
      </c>
    </row>
    <row r="265" spans="1:6" x14ac:dyDescent="0.15">
      <c r="A265" s="1">
        <v>3.6532499999999413E-2</v>
      </c>
      <c r="B265" s="1">
        <v>339.76319999999998</v>
      </c>
      <c r="C265" s="1">
        <v>5.9722499999999901E-2</v>
      </c>
      <c r="D265" s="1">
        <v>367.5086</v>
      </c>
      <c r="E265" s="1">
        <v>0.10190650000000012</v>
      </c>
      <c r="F265" s="1">
        <v>451.11690000000004</v>
      </c>
    </row>
    <row r="266" spans="1:6" x14ac:dyDescent="0.15">
      <c r="A266" s="1">
        <v>3.7193999999999949E-2</v>
      </c>
      <c r="B266" s="1">
        <v>340.37729999999999</v>
      </c>
      <c r="C266" s="1">
        <v>5.9930499999999665E-2</v>
      </c>
      <c r="D266" s="1">
        <v>367.80619999999999</v>
      </c>
      <c r="E266" s="1">
        <v>0.10252500000000042</v>
      </c>
      <c r="F266" s="1">
        <v>453.02170000000001</v>
      </c>
    </row>
    <row r="267" spans="1:6" x14ac:dyDescent="0.15">
      <c r="A267" s="1">
        <v>3.7418000000000173E-2</v>
      </c>
      <c r="B267" s="1">
        <v>340.74299999999999</v>
      </c>
      <c r="C267" s="1">
        <v>5.988500000000041E-2</v>
      </c>
      <c r="D267" s="1">
        <v>368.10290000000003</v>
      </c>
      <c r="E267" s="1">
        <v>0.10257249999999996</v>
      </c>
      <c r="F267" s="1">
        <v>454.1026</v>
      </c>
    </row>
    <row r="268" spans="1:6" x14ac:dyDescent="0.15">
      <c r="A268" s="1">
        <v>3.7762999999999991E-2</v>
      </c>
      <c r="B268" s="1">
        <v>340.55309999999997</v>
      </c>
      <c r="C268" s="1">
        <v>6.0032000000000529E-2</v>
      </c>
      <c r="D268" s="1">
        <v>368.41370000000001</v>
      </c>
      <c r="E268" s="1">
        <v>0.10307999999999984</v>
      </c>
      <c r="F268" s="1">
        <v>454.96050000000002</v>
      </c>
    </row>
    <row r="269" spans="1:6" x14ac:dyDescent="0.15">
      <c r="A269" s="1">
        <v>3.7781499999999912E-2</v>
      </c>
      <c r="B269" s="1">
        <v>340.45859999999999</v>
      </c>
      <c r="C269" s="1">
        <v>6.0105999999999327E-2</v>
      </c>
      <c r="D269" s="1">
        <v>369.11009999999999</v>
      </c>
      <c r="E269" s="1">
        <v>0.10319449999999986</v>
      </c>
      <c r="F269" s="1">
        <v>455.8458</v>
      </c>
    </row>
    <row r="270" spans="1:6" x14ac:dyDescent="0.15">
      <c r="A270" s="1">
        <v>3.7888500000000214E-2</v>
      </c>
      <c r="B270" s="1">
        <v>340.4794</v>
      </c>
      <c r="C270" s="1">
        <v>6.0101000000000404E-2</v>
      </c>
      <c r="D270" s="1">
        <v>369.73079999999999</v>
      </c>
      <c r="E270" s="1">
        <v>0.10377949999999991</v>
      </c>
      <c r="F270" s="1">
        <v>456.72459999999995</v>
      </c>
    </row>
    <row r="271" spans="1:6" x14ac:dyDescent="0.15">
      <c r="A271" s="1">
        <v>3.8300999999999696E-2</v>
      </c>
      <c r="B271" s="1">
        <v>340.66840000000002</v>
      </c>
      <c r="C271" s="1">
        <v>6.0183499999999945E-2</v>
      </c>
      <c r="D271" s="1">
        <v>370.2647</v>
      </c>
      <c r="E271" s="1">
        <v>0.10378700000000007</v>
      </c>
      <c r="F271" s="1">
        <v>457.60230000000001</v>
      </c>
    </row>
    <row r="272" spans="1:6" x14ac:dyDescent="0.15">
      <c r="A272" s="1">
        <v>3.8465500000000485E-2</v>
      </c>
      <c r="B272" s="1">
        <v>341.70870000000002</v>
      </c>
      <c r="C272" s="1">
        <v>6.0454000000000008E-2</v>
      </c>
      <c r="D272" s="1">
        <v>370.77870000000001</v>
      </c>
      <c r="E272" s="1">
        <v>0.10401799999999994</v>
      </c>
      <c r="F272" s="1">
        <v>458.5009</v>
      </c>
    </row>
    <row r="273" spans="1:6" x14ac:dyDescent="0.15">
      <c r="A273" s="1">
        <v>3.7805999999999784E-2</v>
      </c>
      <c r="B273" s="1">
        <v>332.41329999999999</v>
      </c>
      <c r="C273" s="1">
        <v>6.0523499999999952E-2</v>
      </c>
      <c r="D273" s="1">
        <v>371.66970000000003</v>
      </c>
      <c r="E273" s="1">
        <v>0.10449449999999993</v>
      </c>
      <c r="F273" s="1">
        <v>459.39279999999997</v>
      </c>
    </row>
    <row r="274" spans="1:6" x14ac:dyDescent="0.15">
      <c r="A274" s="1">
        <v>3.821450000000004E-2</v>
      </c>
      <c r="B274" s="1">
        <v>334.37190000000004</v>
      </c>
      <c r="C274" s="1">
        <v>6.0929500000000303E-2</v>
      </c>
      <c r="D274" s="1">
        <v>372.81200000000001</v>
      </c>
      <c r="E274" s="1">
        <v>0.10470399999999991</v>
      </c>
      <c r="F274" s="1">
        <v>460.2706</v>
      </c>
    </row>
    <row r="275" spans="1:6" x14ac:dyDescent="0.15">
      <c r="A275" s="1">
        <v>3.8305000000000256E-2</v>
      </c>
      <c r="B275" s="1">
        <v>336.17559999999997</v>
      </c>
      <c r="C275" s="1">
        <v>6.0906999999999822E-2</v>
      </c>
      <c r="D275" s="1">
        <v>373.33170000000001</v>
      </c>
      <c r="E275" s="1">
        <v>0.10499899999999984</v>
      </c>
      <c r="F275" s="1">
        <v>461.13600000000002</v>
      </c>
    </row>
    <row r="276" spans="1:6" x14ac:dyDescent="0.15">
      <c r="A276" s="1">
        <v>3.8375500000000784E-2</v>
      </c>
      <c r="B276" s="1">
        <v>337.86500000000001</v>
      </c>
      <c r="C276" s="1">
        <v>6.1197500000000016E-2</v>
      </c>
      <c r="D276" s="1">
        <v>374.8519</v>
      </c>
      <c r="E276" s="1">
        <v>0.10535000000000005</v>
      </c>
      <c r="F276" s="1">
        <v>462.0138</v>
      </c>
    </row>
    <row r="277" spans="1:6" x14ac:dyDescent="0.15">
      <c r="A277" s="1">
        <v>3.8791499999999868E-2</v>
      </c>
      <c r="B277" s="1">
        <v>339.44579999999996</v>
      </c>
      <c r="C277" s="1">
        <v>6.1272500000000285E-2</v>
      </c>
      <c r="D277" s="1">
        <v>376.4194</v>
      </c>
      <c r="E277" s="1">
        <v>0.1058530000000002</v>
      </c>
      <c r="F277" s="1">
        <v>463.04079999999999</v>
      </c>
    </row>
    <row r="278" spans="1:6" x14ac:dyDescent="0.15">
      <c r="A278" s="1">
        <v>3.9091000000000431E-2</v>
      </c>
      <c r="B278" s="1">
        <v>340.39150000000001</v>
      </c>
      <c r="C278" s="1">
        <v>6.164349999999974E-2</v>
      </c>
      <c r="D278" s="1">
        <v>377.75069999999999</v>
      </c>
      <c r="E278" s="1">
        <v>0.10686299999999971</v>
      </c>
      <c r="F278" s="1">
        <v>464.27670000000001</v>
      </c>
    </row>
    <row r="279" spans="1:6" x14ac:dyDescent="0.15">
      <c r="A279" s="1">
        <v>3.9192499999999963E-2</v>
      </c>
      <c r="B279" s="1">
        <v>340.80349999999999</v>
      </c>
      <c r="C279" s="1">
        <v>6.2536499999999773E-2</v>
      </c>
      <c r="D279" s="1">
        <v>378.93270000000001</v>
      </c>
      <c r="E279" s="1">
        <v>0.1072829999999998</v>
      </c>
      <c r="F279" s="1">
        <v>465.62119999999999</v>
      </c>
    </row>
    <row r="280" spans="1:6" x14ac:dyDescent="0.15">
      <c r="A280" s="1">
        <v>3.9335000000000342E-2</v>
      </c>
      <c r="B280" s="1">
        <v>341.16820000000001</v>
      </c>
      <c r="C280" s="1">
        <v>6.2702999999999953E-2</v>
      </c>
      <c r="D280" s="1">
        <v>379.9796</v>
      </c>
      <c r="E280" s="1">
        <v>0.10784200000000022</v>
      </c>
      <c r="F280" s="1">
        <v>467.07340000000005</v>
      </c>
    </row>
    <row r="281" spans="1:6" x14ac:dyDescent="0.15">
      <c r="A281" s="1">
        <v>3.9493999999999474E-2</v>
      </c>
      <c r="B281" s="1">
        <v>341.47909999999996</v>
      </c>
      <c r="C281" s="1">
        <v>6.3685500000000062E-2</v>
      </c>
      <c r="D281" s="1">
        <v>380.99340000000001</v>
      </c>
      <c r="E281" s="1">
        <v>0.10838900000000029</v>
      </c>
      <c r="F281" s="1">
        <v>468.452</v>
      </c>
    </row>
    <row r="282" spans="1:6" x14ac:dyDescent="0.15">
      <c r="A282" s="1">
        <v>3.9769999999999861E-2</v>
      </c>
      <c r="B282" s="1">
        <v>341.81630000000001</v>
      </c>
      <c r="C282" s="1">
        <v>6.4212999999999631E-2</v>
      </c>
      <c r="D282" s="1">
        <v>381.3175</v>
      </c>
      <c r="E282" s="1">
        <v>0.10897049999999986</v>
      </c>
      <c r="F282" s="1">
        <v>470.28970000000004</v>
      </c>
    </row>
    <row r="283" spans="1:6" x14ac:dyDescent="0.15">
      <c r="A283" s="1">
        <v>3.9731999999999434E-2</v>
      </c>
      <c r="B283" s="1">
        <v>342.61379999999997</v>
      </c>
      <c r="C283" s="1">
        <v>6.4349500000000059E-2</v>
      </c>
      <c r="D283" s="1">
        <v>381.83049999999997</v>
      </c>
      <c r="E283" s="1">
        <v>0.10969449999999981</v>
      </c>
      <c r="F283" s="1">
        <v>472.11320000000001</v>
      </c>
    </row>
    <row r="284" spans="1:6" x14ac:dyDescent="0.15">
      <c r="A284" s="1">
        <v>3.993300000000044E-2</v>
      </c>
      <c r="B284" s="1">
        <v>343.34320000000002</v>
      </c>
      <c r="C284" s="1">
        <v>6.4592000000000205E-2</v>
      </c>
      <c r="D284" s="1">
        <v>382.44559999999996</v>
      </c>
      <c r="E284" s="1">
        <v>0.10977199999999998</v>
      </c>
      <c r="F284" s="1">
        <v>473.74879999999996</v>
      </c>
    </row>
    <row r="285" spans="1:6" x14ac:dyDescent="0.15">
      <c r="A285" s="1">
        <v>4.013549999999988E-2</v>
      </c>
      <c r="B285" s="1">
        <v>343.98570000000001</v>
      </c>
      <c r="C285" s="1">
        <v>6.4996500000000346E-2</v>
      </c>
      <c r="D285" s="1">
        <v>373.54140000000001</v>
      </c>
      <c r="E285" s="1">
        <v>0.11006350000000031</v>
      </c>
      <c r="F285" s="1">
        <v>475.13299999999998</v>
      </c>
    </row>
    <row r="286" spans="1:6" x14ac:dyDescent="0.15">
      <c r="A286" s="1">
        <v>4.0083499999999717E-2</v>
      </c>
      <c r="B286" s="1">
        <v>344.62729999999999</v>
      </c>
      <c r="C286" s="1">
        <v>6.5374500000000335E-2</v>
      </c>
      <c r="D286" s="1">
        <v>375.48020000000002</v>
      </c>
      <c r="E286" s="1">
        <v>0.11047300000000027</v>
      </c>
      <c r="F286" s="1">
        <v>476.42359999999996</v>
      </c>
    </row>
    <row r="287" spans="1:6" x14ac:dyDescent="0.15">
      <c r="A287" s="1">
        <v>4.0382499999999766E-2</v>
      </c>
      <c r="B287" s="1">
        <v>345.20830000000001</v>
      </c>
      <c r="C287" s="1">
        <v>6.4583999999999975E-2</v>
      </c>
      <c r="D287" s="1">
        <v>377.29720000000003</v>
      </c>
      <c r="E287" s="1">
        <v>0.11104549999999991</v>
      </c>
      <c r="F287" s="1">
        <v>477.38259999999997</v>
      </c>
    </row>
    <row r="288" spans="1:6" x14ac:dyDescent="0.15">
      <c r="A288" s="1">
        <v>4.0069000000000354E-2</v>
      </c>
      <c r="B288" s="1">
        <v>345.80270000000002</v>
      </c>
      <c r="C288" s="1">
        <v>6.4844000000000346E-2</v>
      </c>
      <c r="D288" s="1">
        <v>378.94590000000005</v>
      </c>
      <c r="E288" s="1">
        <v>0.11157750000000011</v>
      </c>
      <c r="F288" s="1">
        <v>478.49759999999998</v>
      </c>
    </row>
    <row r="289" spans="1:6" x14ac:dyDescent="0.15">
      <c r="A289" s="1">
        <v>4.011849999999928E-2</v>
      </c>
      <c r="B289" s="1">
        <v>346.3365</v>
      </c>
      <c r="C289" s="1">
        <v>6.4708500000000058E-2</v>
      </c>
      <c r="D289" s="1">
        <v>379.9522</v>
      </c>
      <c r="E289" s="1">
        <v>0.11254799999999987</v>
      </c>
      <c r="F289" s="1">
        <v>479.65309999999999</v>
      </c>
    </row>
    <row r="290" spans="1:6" x14ac:dyDescent="0.15">
      <c r="A290" s="1">
        <v>4.0159499999999682E-2</v>
      </c>
      <c r="B290" s="1">
        <v>346.83629999999999</v>
      </c>
      <c r="C290" s="1">
        <v>6.5278499999999795E-2</v>
      </c>
      <c r="D290" s="1">
        <v>380.52</v>
      </c>
      <c r="E290" s="1">
        <v>0.11308450000000025</v>
      </c>
      <c r="F290" s="1">
        <v>467.97199999999998</v>
      </c>
    </row>
    <row r="291" spans="1:6" x14ac:dyDescent="0.15">
      <c r="A291" s="1">
        <v>4.0090499999999807E-2</v>
      </c>
      <c r="B291" s="1">
        <v>347.3021</v>
      </c>
      <c r="C291" s="1">
        <v>6.5435000000000354E-2</v>
      </c>
      <c r="D291" s="1">
        <v>381.03309999999999</v>
      </c>
      <c r="E291" s="1">
        <v>0.1136190000000008</v>
      </c>
      <c r="F291" s="1">
        <v>470.21499999999997</v>
      </c>
    </row>
    <row r="292" spans="1:6" x14ac:dyDescent="0.15">
      <c r="A292" s="1">
        <v>4.0178500000000117E-2</v>
      </c>
      <c r="B292" s="1">
        <v>347.76130000000001</v>
      </c>
      <c r="C292" s="1">
        <v>6.5561500000000272E-2</v>
      </c>
      <c r="D292" s="1">
        <v>381.54040000000003</v>
      </c>
      <c r="E292" s="1">
        <v>0.11438449999999989</v>
      </c>
      <c r="F292" s="1">
        <v>472.3032</v>
      </c>
    </row>
    <row r="293" spans="1:6" x14ac:dyDescent="0.15">
      <c r="A293" s="1">
        <v>4.020749999999973E-2</v>
      </c>
      <c r="B293" s="1">
        <v>348.24129999999997</v>
      </c>
      <c r="C293" s="1">
        <v>6.5430999999999795E-2</v>
      </c>
      <c r="D293" s="1">
        <v>382.02609999999999</v>
      </c>
      <c r="E293" s="1">
        <v>0.11472600000000055</v>
      </c>
      <c r="F293" s="1">
        <v>474.20800000000003</v>
      </c>
    </row>
    <row r="294" spans="1:6" x14ac:dyDescent="0.15">
      <c r="A294" s="1">
        <v>3.9574999999999694E-2</v>
      </c>
      <c r="B294" s="1">
        <v>348.24790000000002</v>
      </c>
      <c r="C294" s="1">
        <v>6.5654999999999575E-2</v>
      </c>
      <c r="D294" s="1">
        <v>382.49950000000001</v>
      </c>
      <c r="E294" s="1">
        <v>0.1150739999999999</v>
      </c>
      <c r="F294" s="1">
        <v>475.99090000000001</v>
      </c>
    </row>
    <row r="295" spans="1:6" x14ac:dyDescent="0.15">
      <c r="A295" s="1">
        <v>3.9797000000000082E-2</v>
      </c>
      <c r="B295" s="1">
        <v>347.76890000000003</v>
      </c>
      <c r="C295" s="1">
        <v>6.5784499999999468E-2</v>
      </c>
      <c r="D295" s="1">
        <v>382.93880000000001</v>
      </c>
      <c r="E295" s="1">
        <v>0.11589750000000043</v>
      </c>
      <c r="F295" s="1">
        <v>477.6198</v>
      </c>
    </row>
    <row r="296" spans="1:6" x14ac:dyDescent="0.15">
      <c r="A296" s="1">
        <v>3.9950999999999848E-2</v>
      </c>
      <c r="B296" s="1">
        <v>347.44380000000001</v>
      </c>
      <c r="C296" s="1">
        <v>6.5959000000000323E-2</v>
      </c>
      <c r="D296" s="1">
        <v>383.37059999999997</v>
      </c>
      <c r="E296" s="1">
        <v>0.11614550000000001</v>
      </c>
      <c r="F296" s="1">
        <v>479.01820000000004</v>
      </c>
    </row>
    <row r="297" spans="1:6" x14ac:dyDescent="0.15">
      <c r="A297" s="1">
        <v>3.9981000000000044E-2</v>
      </c>
      <c r="B297" s="1">
        <v>347.16699999999997</v>
      </c>
      <c r="C297" s="1">
        <v>6.6015000000000157E-2</v>
      </c>
      <c r="D297" s="1">
        <v>383.7627</v>
      </c>
      <c r="E297" s="1">
        <v>0.11668600000000007</v>
      </c>
      <c r="F297" s="1">
        <v>480.30790000000002</v>
      </c>
    </row>
    <row r="298" spans="1:6" x14ac:dyDescent="0.15">
      <c r="A298" s="1">
        <v>4.0232999999999741E-2</v>
      </c>
      <c r="B298" s="1">
        <v>346.94400000000002</v>
      </c>
      <c r="C298" s="1">
        <v>6.6244999999999443E-2</v>
      </c>
      <c r="D298" s="1">
        <v>384.45909999999998</v>
      </c>
      <c r="E298" s="1">
        <v>0.1173065000000002</v>
      </c>
      <c r="F298" s="1">
        <v>481.52390000000003</v>
      </c>
    </row>
    <row r="299" spans="1:6" x14ac:dyDescent="0.15">
      <c r="A299" s="1">
        <v>4.0555500000000411E-2</v>
      </c>
      <c r="B299" s="1">
        <v>347.21429999999998</v>
      </c>
      <c r="C299" s="1">
        <v>6.6408000000000023E-2</v>
      </c>
      <c r="D299" s="1">
        <v>385.24900000000002</v>
      </c>
      <c r="E299" s="1">
        <v>0.11760249999999983</v>
      </c>
      <c r="F299" s="1">
        <v>482.69929999999999</v>
      </c>
    </row>
    <row r="300" spans="1:6" x14ac:dyDescent="0.15">
      <c r="A300" s="1">
        <v>4.0612000000000315E-2</v>
      </c>
      <c r="B300" s="1">
        <v>347.52509999999995</v>
      </c>
      <c r="C300" s="1">
        <v>6.675500000000012E-2</v>
      </c>
      <c r="D300" s="1">
        <v>385.97179999999997</v>
      </c>
      <c r="E300" s="1">
        <v>0.11766899999999936</v>
      </c>
      <c r="F300" s="1">
        <v>483.78770000000003</v>
      </c>
    </row>
    <row r="301" spans="1:6" x14ac:dyDescent="0.15">
      <c r="A301" s="1">
        <v>4.0723499999999913E-2</v>
      </c>
      <c r="B301" s="1">
        <v>347.78209999999996</v>
      </c>
      <c r="C301" s="1">
        <v>6.6864499999999882E-2</v>
      </c>
      <c r="D301" s="1">
        <v>386.66059999999999</v>
      </c>
      <c r="E301" s="1">
        <v>0.11786949999999985</v>
      </c>
      <c r="F301" s="1">
        <v>484.78740000000005</v>
      </c>
    </row>
    <row r="302" spans="1:6" x14ac:dyDescent="0.15">
      <c r="A302" s="1">
        <v>4.0646499999999808E-2</v>
      </c>
      <c r="B302" s="1">
        <v>348.0797</v>
      </c>
      <c r="C302" s="1">
        <v>6.7155999999999771E-2</v>
      </c>
      <c r="D302" s="1">
        <v>387.30970000000002</v>
      </c>
      <c r="E302" s="1">
        <v>0.11836800000000025</v>
      </c>
      <c r="F302" s="1">
        <v>485.75299999999999</v>
      </c>
    </row>
    <row r="303" spans="1:6" x14ac:dyDescent="0.15">
      <c r="A303" s="1">
        <v>4.0260500000000032E-2</v>
      </c>
      <c r="B303" s="1">
        <v>348.3424</v>
      </c>
      <c r="C303" s="1">
        <v>6.7403000000000102E-2</v>
      </c>
      <c r="D303" s="1">
        <v>387.95779999999996</v>
      </c>
      <c r="E303" s="1">
        <v>0.11864400000000019</v>
      </c>
      <c r="F303" s="1">
        <v>486.9624</v>
      </c>
    </row>
    <row r="304" spans="1:6" x14ac:dyDescent="0.15">
      <c r="A304" s="1">
        <v>4.0583000000000258E-2</v>
      </c>
      <c r="B304" s="1">
        <v>348.69390000000004</v>
      </c>
      <c r="C304" s="1">
        <v>6.7525499999999905E-2</v>
      </c>
      <c r="D304" s="1">
        <v>388.18079999999998</v>
      </c>
      <c r="E304" s="1">
        <v>0.11884000000000006</v>
      </c>
      <c r="F304" s="1">
        <v>488.24640000000005</v>
      </c>
    </row>
    <row r="305" spans="1:6" x14ac:dyDescent="0.15">
      <c r="A305" s="1">
        <v>4.06200000000001E-2</v>
      </c>
      <c r="B305" s="1">
        <v>349.0652</v>
      </c>
      <c r="C305" s="1">
        <v>6.7848500000000644E-2</v>
      </c>
      <c r="D305" s="1">
        <v>387.94459999999998</v>
      </c>
      <c r="E305" s="1">
        <v>0.11962850000000014</v>
      </c>
      <c r="F305" s="1">
        <v>489.73930000000001</v>
      </c>
    </row>
    <row r="306" spans="1:6" x14ac:dyDescent="0.15">
      <c r="A306" s="1">
        <v>4.0871500000000172E-2</v>
      </c>
      <c r="B306" s="1">
        <v>349.76820000000004</v>
      </c>
      <c r="C306" s="1">
        <v>6.8132499999999929E-2</v>
      </c>
      <c r="D306" s="1">
        <v>387.81609999999995</v>
      </c>
      <c r="E306" s="1">
        <v>0.11963499999999971</v>
      </c>
      <c r="F306" s="1">
        <v>491.38709999999998</v>
      </c>
    </row>
    <row r="307" spans="1:6" x14ac:dyDescent="0.15">
      <c r="A307" s="1">
        <v>4.1111999999999593E-2</v>
      </c>
      <c r="B307" s="1">
        <v>350.36250000000001</v>
      </c>
      <c r="C307" s="1">
        <v>6.8076499999999651E-2</v>
      </c>
      <c r="D307" s="1">
        <v>387.73480000000001</v>
      </c>
      <c r="E307" s="1">
        <v>0.12017550000000021</v>
      </c>
      <c r="F307" s="1">
        <v>493.56309999999996</v>
      </c>
    </row>
    <row r="308" spans="1:6" x14ac:dyDescent="0.15">
      <c r="A308" s="1">
        <v>4.1058500000000109E-2</v>
      </c>
      <c r="B308" s="1">
        <v>350.971</v>
      </c>
      <c r="C308" s="1">
        <v>6.8191500000000183E-2</v>
      </c>
      <c r="D308" s="1">
        <v>387.72159999999997</v>
      </c>
      <c r="E308" s="1">
        <v>0.12047500000000033</v>
      </c>
      <c r="F308" s="1">
        <v>495.52179999999998</v>
      </c>
    </row>
    <row r="309" spans="1:6" x14ac:dyDescent="0.15">
      <c r="A309" s="1">
        <v>4.1204500000000088E-2</v>
      </c>
      <c r="B309" s="1">
        <v>351.93</v>
      </c>
      <c r="C309" s="1">
        <v>6.8550000000000111E-2</v>
      </c>
      <c r="D309" s="1">
        <v>388.12700000000001</v>
      </c>
      <c r="E309" s="1">
        <v>0.12058549999999979</v>
      </c>
      <c r="F309" s="1">
        <v>497.30559999999997</v>
      </c>
    </row>
    <row r="310" spans="1:6" x14ac:dyDescent="0.15">
      <c r="A310" s="1">
        <v>4.123650000000012E-2</v>
      </c>
      <c r="B310" s="1">
        <v>352.80109999999996</v>
      </c>
      <c r="C310" s="1">
        <v>6.8573999999999913E-2</v>
      </c>
      <c r="D310" s="1">
        <v>388.5994</v>
      </c>
      <c r="E310" s="1">
        <v>0.12064749999999957</v>
      </c>
      <c r="F310" s="1">
        <v>499.04879999999997</v>
      </c>
    </row>
    <row r="311" spans="1:6" x14ac:dyDescent="0.15">
      <c r="A311" s="1">
        <v>4.145999999999983E-2</v>
      </c>
      <c r="B311" s="1">
        <v>353.54470000000003</v>
      </c>
      <c r="C311" s="1">
        <v>6.8864499999999662E-2</v>
      </c>
      <c r="D311" s="1">
        <v>388.99809999999997</v>
      </c>
      <c r="E311" s="1">
        <v>0.12101149999999983</v>
      </c>
      <c r="F311" s="1">
        <v>500.7647</v>
      </c>
    </row>
    <row r="312" spans="1:6" x14ac:dyDescent="0.15">
      <c r="A312" s="1">
        <v>4.1672999999999849E-2</v>
      </c>
      <c r="B312" s="1">
        <v>354.51029999999997</v>
      </c>
      <c r="C312" s="1">
        <v>6.8717000000000361E-2</v>
      </c>
      <c r="D312" s="1">
        <v>389.37040000000002</v>
      </c>
      <c r="E312" s="1">
        <v>0.12181799999999976</v>
      </c>
      <c r="F312" s="1">
        <v>502.3861</v>
      </c>
    </row>
    <row r="313" spans="1:6" x14ac:dyDescent="0.15">
      <c r="A313" s="1">
        <v>4.1676500000000338E-2</v>
      </c>
      <c r="B313" s="1">
        <v>355.49680000000001</v>
      </c>
      <c r="C313" s="1">
        <v>6.8971499999999963E-2</v>
      </c>
      <c r="D313" s="1">
        <v>389.7285</v>
      </c>
      <c r="E313" s="1">
        <v>0.12248149999999969</v>
      </c>
      <c r="F313" s="1">
        <v>504.02940000000001</v>
      </c>
    </row>
    <row r="314" spans="1:6" x14ac:dyDescent="0.15">
      <c r="A314" s="1">
        <v>4.1896999999999629E-2</v>
      </c>
      <c r="B314" s="1">
        <v>356.48320000000001</v>
      </c>
      <c r="C314" s="1">
        <v>6.8877499999999703E-2</v>
      </c>
      <c r="D314" s="1">
        <v>390.07240000000002</v>
      </c>
      <c r="E314" s="1">
        <v>0.12349399999999999</v>
      </c>
      <c r="F314" s="1">
        <v>494.92079999999999</v>
      </c>
    </row>
    <row r="315" spans="1:6" x14ac:dyDescent="0.15">
      <c r="A315" s="1">
        <v>4.1806999999999483E-2</v>
      </c>
      <c r="B315" s="1">
        <v>358.34829999999999</v>
      </c>
      <c r="C315" s="1">
        <v>6.9110999999999478E-2</v>
      </c>
      <c r="D315" s="1">
        <v>390.4513</v>
      </c>
      <c r="E315" s="1">
        <v>0.12476249999999967</v>
      </c>
      <c r="F315" s="1">
        <v>497.41990000000004</v>
      </c>
    </row>
    <row r="316" spans="1:6" x14ac:dyDescent="0.15">
      <c r="A316" s="1">
        <v>4.1949999999999932E-2</v>
      </c>
      <c r="B316" s="1">
        <v>359.92899999999997</v>
      </c>
      <c r="C316" s="1">
        <v>6.9034500000000332E-2</v>
      </c>
      <c r="D316" s="1">
        <v>390.79520000000002</v>
      </c>
      <c r="E316" s="1">
        <v>0.12607699999999999</v>
      </c>
      <c r="F316" s="1">
        <v>499.6696</v>
      </c>
    </row>
    <row r="317" spans="1:6" x14ac:dyDescent="0.15">
      <c r="A317" s="1">
        <v>4.1594499999999979E-2</v>
      </c>
      <c r="B317" s="1">
        <v>361.25279999999998</v>
      </c>
      <c r="C317" s="1">
        <v>6.9415500000000296E-2</v>
      </c>
      <c r="D317" s="1">
        <v>391.51799999999997</v>
      </c>
      <c r="E317" s="1">
        <v>0.1271949999999995</v>
      </c>
      <c r="F317" s="1">
        <v>501.64909999999998</v>
      </c>
    </row>
    <row r="318" spans="1:6" x14ac:dyDescent="0.15">
      <c r="A318" s="1">
        <v>4.1651999999999578E-2</v>
      </c>
      <c r="B318" s="1">
        <v>362.42149999999998</v>
      </c>
      <c r="C318" s="1">
        <v>6.9142999999999954E-2</v>
      </c>
      <c r="D318" s="1">
        <v>392.21429999999998</v>
      </c>
      <c r="E318" s="1">
        <v>0.12805450000000063</v>
      </c>
      <c r="F318" s="1">
        <v>503.41970000000003</v>
      </c>
    </row>
    <row r="319" spans="1:6" x14ac:dyDescent="0.15">
      <c r="A319" s="1">
        <v>4.1812499999999364E-2</v>
      </c>
      <c r="B319" s="1">
        <v>353.32170000000002</v>
      </c>
      <c r="C319" s="1">
        <v>6.9420000000000481E-2</v>
      </c>
      <c r="D319" s="1">
        <v>392.88329999999996</v>
      </c>
      <c r="E319" s="1">
        <v>0.12910499999999958</v>
      </c>
      <c r="F319" s="1">
        <v>504.98920000000004</v>
      </c>
    </row>
    <row r="320" spans="1:6" x14ac:dyDescent="0.15">
      <c r="A320" s="1">
        <v>4.1689999999999561E-2</v>
      </c>
      <c r="B320" s="1">
        <v>355.70650000000001</v>
      </c>
      <c r="C320" s="1">
        <v>7.0086499999999941E-2</v>
      </c>
      <c r="D320" s="1">
        <v>393.87630000000001</v>
      </c>
      <c r="E320" s="1">
        <v>0.13012450000000042</v>
      </c>
      <c r="F320" s="1">
        <v>506.41490000000005</v>
      </c>
    </row>
    <row r="321" spans="1:6" x14ac:dyDescent="0.15">
      <c r="A321" s="1">
        <v>4.177149999999985E-2</v>
      </c>
      <c r="B321" s="1">
        <v>357.85509999999999</v>
      </c>
      <c r="C321" s="1">
        <v>7.040700000000033E-2</v>
      </c>
      <c r="D321" s="1">
        <v>394.82209999999998</v>
      </c>
      <c r="E321" s="1">
        <v>0.13113399999999942</v>
      </c>
      <c r="F321" s="1">
        <v>507.03909999999996</v>
      </c>
    </row>
    <row r="322" spans="1:6" x14ac:dyDescent="0.15">
      <c r="A322" s="1">
        <v>4.1778500000000385E-2</v>
      </c>
      <c r="B322" s="1">
        <v>359.8005</v>
      </c>
      <c r="C322" s="1">
        <v>7.0732000000000461E-2</v>
      </c>
      <c r="D322" s="1">
        <v>395.65929999999997</v>
      </c>
      <c r="E322" s="1">
        <v>0.13175800000000004</v>
      </c>
      <c r="F322" s="1">
        <v>507.55309999999997</v>
      </c>
    </row>
    <row r="323" spans="1:6" x14ac:dyDescent="0.15">
      <c r="A323" s="1">
        <v>4.1713000000000111E-2</v>
      </c>
      <c r="B323" s="1">
        <v>361.48899999999998</v>
      </c>
      <c r="C323" s="1">
        <v>7.1004999999999985E-2</v>
      </c>
      <c r="D323" s="1">
        <v>396.4633</v>
      </c>
      <c r="E323" s="1">
        <v>0.13294500000000031</v>
      </c>
      <c r="F323" s="1">
        <v>508.14269999999999</v>
      </c>
    </row>
    <row r="324" spans="1:6" x14ac:dyDescent="0.15">
      <c r="A324" s="1">
        <v>4.182249999999943E-2</v>
      </c>
      <c r="B324" s="1">
        <v>362.93459999999999</v>
      </c>
      <c r="C324" s="1">
        <v>7.1658999999999917E-2</v>
      </c>
      <c r="D324" s="1">
        <v>397.22679999999997</v>
      </c>
      <c r="E324" s="1">
        <v>0.13355400000000017</v>
      </c>
      <c r="F324" s="1">
        <v>508.73909999999995</v>
      </c>
    </row>
    <row r="325" spans="1:6" x14ac:dyDescent="0.15">
      <c r="A325" s="1">
        <v>4.2103000000000446E-2</v>
      </c>
      <c r="B325" s="1">
        <v>364.19120000000004</v>
      </c>
      <c r="C325" s="1">
        <v>7.2028500000000051E-2</v>
      </c>
      <c r="D325" s="1">
        <v>397.96280000000002</v>
      </c>
      <c r="E325" s="1">
        <v>0.13478650000000014</v>
      </c>
      <c r="F325" s="1">
        <v>509.34890000000001</v>
      </c>
    </row>
    <row r="326" spans="1:6" x14ac:dyDescent="0.15">
      <c r="A326" s="1">
        <v>4.1949499999999862E-2</v>
      </c>
      <c r="B326" s="1">
        <v>364.78649999999999</v>
      </c>
      <c r="C326" s="1">
        <v>7.2329499999999491E-2</v>
      </c>
      <c r="D326" s="1">
        <v>398.67899999999997</v>
      </c>
      <c r="E326" s="1">
        <v>0.13539149999999944</v>
      </c>
      <c r="F326" s="1">
        <v>509.95299999999997</v>
      </c>
    </row>
    <row r="327" spans="1:6" x14ac:dyDescent="0.15">
      <c r="A327" s="1">
        <v>4.2070000000000274E-2</v>
      </c>
      <c r="B327" s="1">
        <v>365.10390000000001</v>
      </c>
      <c r="C327" s="1">
        <v>7.3092499999999561E-2</v>
      </c>
      <c r="D327" s="1">
        <v>399.39519999999999</v>
      </c>
      <c r="E327" s="1">
        <v>0.1362215</v>
      </c>
      <c r="F327" s="1">
        <v>510.5829</v>
      </c>
    </row>
    <row r="328" spans="1:6" x14ac:dyDescent="0.15">
      <c r="A328" s="1">
        <v>4.2205500000000118E-2</v>
      </c>
      <c r="B328" s="1">
        <v>365.51590000000004</v>
      </c>
      <c r="C328" s="1">
        <v>7.3294499999999818E-2</v>
      </c>
      <c r="D328" s="1">
        <v>400.07729999999998</v>
      </c>
      <c r="E328" s="1">
        <v>0.13685049999999999</v>
      </c>
      <c r="F328" s="1">
        <v>511.28280000000001</v>
      </c>
    </row>
    <row r="329" spans="1:6" x14ac:dyDescent="0.15">
      <c r="A329" s="1">
        <v>4.2227000000000459E-2</v>
      </c>
      <c r="B329" s="1">
        <v>365.93450000000001</v>
      </c>
      <c r="C329" s="1">
        <v>7.3868499999999671E-2</v>
      </c>
      <c r="D329" s="1">
        <v>391.47740000000005</v>
      </c>
      <c r="E329" s="1">
        <v>0.13738899999999976</v>
      </c>
      <c r="F329" s="1">
        <v>512.41430000000003</v>
      </c>
    </row>
    <row r="330" spans="1:6" x14ac:dyDescent="0.15">
      <c r="A330" s="1">
        <v>4.2414999999999647E-2</v>
      </c>
      <c r="B330" s="1">
        <v>366.37379999999996</v>
      </c>
      <c r="C330" s="1">
        <v>7.4124499999999927E-2</v>
      </c>
      <c r="D330" s="1">
        <v>392.32209999999998</v>
      </c>
      <c r="E330" s="1">
        <v>0.13764049999999939</v>
      </c>
      <c r="F330" s="1">
        <v>513.36630000000002</v>
      </c>
    </row>
    <row r="331" spans="1:6" x14ac:dyDescent="0.15">
      <c r="A331" s="1">
        <v>4.2801499999999937E-2</v>
      </c>
      <c r="B331" s="1">
        <v>366.84620000000001</v>
      </c>
      <c r="C331" s="1">
        <v>7.332699999999992E-2</v>
      </c>
      <c r="D331" s="1">
        <v>393.18</v>
      </c>
      <c r="E331" s="1">
        <v>0.13828100000000054</v>
      </c>
      <c r="F331" s="1">
        <v>514.93690000000004</v>
      </c>
    </row>
    <row r="332" spans="1:6" x14ac:dyDescent="0.15">
      <c r="A332" s="1">
        <v>4.2473500000000275E-2</v>
      </c>
      <c r="B332" s="1">
        <v>367.36020000000002</v>
      </c>
      <c r="C332" s="1">
        <v>7.33204999999999E-2</v>
      </c>
      <c r="D332" s="1">
        <v>394.01140000000004</v>
      </c>
      <c r="E332" s="1">
        <v>0.13865249999999962</v>
      </c>
      <c r="F332" s="1">
        <v>516.93119999999999</v>
      </c>
    </row>
    <row r="333" spans="1:6" x14ac:dyDescent="0.15">
      <c r="A333" s="1">
        <v>4.2805999999999678E-2</v>
      </c>
      <c r="B333" s="1">
        <v>367.79859999999996</v>
      </c>
      <c r="C333" s="1">
        <v>7.3247500000000354E-2</v>
      </c>
      <c r="D333" s="1">
        <v>394.7749</v>
      </c>
      <c r="E333" s="1">
        <v>0.13920749999999948</v>
      </c>
      <c r="F333" s="1">
        <v>518.68679999999995</v>
      </c>
    </row>
    <row r="334" spans="1:6" x14ac:dyDescent="0.15">
      <c r="A334" s="1">
        <v>4.301400000000033E-2</v>
      </c>
      <c r="B334" s="1">
        <v>368.27199999999999</v>
      </c>
      <c r="C334" s="1">
        <v>7.331949999999976E-2</v>
      </c>
      <c r="D334" s="1">
        <v>395.7878</v>
      </c>
      <c r="E334" s="1">
        <v>0.13978249999999992</v>
      </c>
      <c r="F334" s="1">
        <v>520.55840000000001</v>
      </c>
    </row>
    <row r="335" spans="1:6" x14ac:dyDescent="0.15">
      <c r="A335" s="1">
        <v>4.3198499999999918E-2</v>
      </c>
      <c r="B335" s="1">
        <v>368.71800000000002</v>
      </c>
      <c r="C335" s="1">
        <v>7.3263499999999482E-2</v>
      </c>
      <c r="D335" s="1">
        <v>396.90270000000004</v>
      </c>
      <c r="E335" s="1">
        <v>0.13998599999999994</v>
      </c>
      <c r="F335" s="1">
        <v>521.75790000000006</v>
      </c>
    </row>
    <row r="336" spans="1:6" x14ac:dyDescent="0.15">
      <c r="A336" s="1">
        <v>4.355600000000015E-2</v>
      </c>
      <c r="B336" s="1">
        <v>369.16390000000001</v>
      </c>
      <c r="C336" s="1">
        <v>7.3692000000000313E-2</v>
      </c>
      <c r="D336" s="1">
        <v>397.92309999999998</v>
      </c>
      <c r="E336" s="1">
        <v>0.14031800000000016</v>
      </c>
      <c r="F336" s="1">
        <v>523.28719999999998</v>
      </c>
    </row>
    <row r="337" spans="1:6" x14ac:dyDescent="0.15">
      <c r="A337" s="1">
        <v>4.3869499999999562E-2</v>
      </c>
      <c r="B337" s="1">
        <v>369.62309999999997</v>
      </c>
      <c r="C337" s="1">
        <v>7.3966500000000046E-2</v>
      </c>
      <c r="D337" s="1">
        <v>398.85470000000004</v>
      </c>
      <c r="E337" s="1">
        <v>0.14067999999999925</v>
      </c>
      <c r="F337" s="1">
        <v>525.5213</v>
      </c>
    </row>
    <row r="338" spans="1:6" x14ac:dyDescent="0.15">
      <c r="A338" s="1">
        <v>4.4229999999999769E-2</v>
      </c>
      <c r="B338" s="1">
        <v>370.08890000000002</v>
      </c>
      <c r="C338" s="1">
        <v>7.4464499999999934E-2</v>
      </c>
      <c r="D338" s="1">
        <v>399.75329999999997</v>
      </c>
      <c r="E338" s="1">
        <v>0.14069899999999969</v>
      </c>
      <c r="F338" s="1">
        <v>517.80179999999996</v>
      </c>
    </row>
    <row r="339" spans="1:6" x14ac:dyDescent="0.15">
      <c r="A339" s="1">
        <v>4.4559000000000015E-2</v>
      </c>
      <c r="B339" s="1">
        <v>370.50840000000005</v>
      </c>
      <c r="C339" s="1">
        <v>7.4428500000000231E-2</v>
      </c>
      <c r="D339" s="1">
        <v>400.52330000000001</v>
      </c>
      <c r="E339" s="1">
        <v>0.14104450000000046</v>
      </c>
      <c r="F339" s="1">
        <v>521.84040000000005</v>
      </c>
    </row>
    <row r="340" spans="1:6" x14ac:dyDescent="0.15">
      <c r="A340" s="1">
        <v>4.347499999999993E-2</v>
      </c>
      <c r="B340" s="1">
        <v>370.46780000000001</v>
      </c>
      <c r="C340" s="1">
        <v>7.4793000000000109E-2</v>
      </c>
      <c r="D340" s="1">
        <v>401.22629999999998</v>
      </c>
      <c r="E340" s="1">
        <v>0.14154849999999985</v>
      </c>
      <c r="F340" s="1">
        <v>524.57590000000005</v>
      </c>
    </row>
    <row r="341" spans="1:6" x14ac:dyDescent="0.15">
      <c r="A341" s="1">
        <v>4.3763999999999914E-2</v>
      </c>
      <c r="B341" s="1">
        <v>370.00109999999995</v>
      </c>
      <c r="C341" s="1">
        <v>7.4710000000000498E-2</v>
      </c>
      <c r="D341" s="1">
        <v>401.8886</v>
      </c>
      <c r="E341" s="1">
        <v>0.14179150000000051</v>
      </c>
      <c r="F341" s="1">
        <v>526.78980000000001</v>
      </c>
    </row>
    <row r="342" spans="1:6" x14ac:dyDescent="0.15">
      <c r="A342" s="1">
        <v>4.4217999999999869E-2</v>
      </c>
      <c r="B342" s="1">
        <v>369.66379999999998</v>
      </c>
      <c r="C342" s="1">
        <v>7.5142999999999738E-2</v>
      </c>
      <c r="D342" s="1">
        <v>402.48290000000003</v>
      </c>
      <c r="E342" s="1">
        <v>0.14256399999999969</v>
      </c>
      <c r="F342" s="1">
        <v>528.71600000000001</v>
      </c>
    </row>
    <row r="343" spans="1:6" x14ac:dyDescent="0.15">
      <c r="A343" s="1">
        <v>4.425150000000011E-2</v>
      </c>
      <c r="B343" s="1">
        <v>369.35950000000003</v>
      </c>
      <c r="C343" s="1">
        <v>7.5335500000000444E-2</v>
      </c>
      <c r="D343" s="1">
        <v>403.0772</v>
      </c>
      <c r="E343" s="1">
        <v>0.14199399999999951</v>
      </c>
      <c r="F343" s="1">
        <v>530.47159999999997</v>
      </c>
    </row>
    <row r="344" spans="1:6" x14ac:dyDescent="0.15">
      <c r="A344" s="1">
        <v>4.4357499999999384E-2</v>
      </c>
      <c r="B344" s="1">
        <v>369.12990000000002</v>
      </c>
      <c r="C344" s="1">
        <v>7.5441999999999787E-2</v>
      </c>
      <c r="D344" s="1">
        <v>403.6782</v>
      </c>
      <c r="E344" s="1">
        <v>0.14225400000000032</v>
      </c>
      <c r="F344" s="1">
        <v>532.13710000000003</v>
      </c>
    </row>
    <row r="345" spans="1:6" x14ac:dyDescent="0.15">
      <c r="A345" s="1">
        <v>4.4643499999999392E-2</v>
      </c>
      <c r="B345" s="1">
        <v>369.44079999999997</v>
      </c>
      <c r="C345" s="1">
        <v>7.6128000000000196E-2</v>
      </c>
      <c r="D345" s="1">
        <v>404.2328</v>
      </c>
      <c r="E345" s="1">
        <v>0.14243349999999966</v>
      </c>
      <c r="F345" s="1">
        <v>533.03549999999996</v>
      </c>
    </row>
    <row r="346" spans="1:6" x14ac:dyDescent="0.15">
      <c r="A346" s="1">
        <v>4.5066000000000273E-2</v>
      </c>
      <c r="B346" s="1">
        <v>369.7242</v>
      </c>
      <c r="C346" s="1">
        <v>7.6383000000000312E-2</v>
      </c>
      <c r="D346" s="1">
        <v>404.76659999999998</v>
      </c>
      <c r="E346" s="1">
        <v>0.14296749999999969</v>
      </c>
      <c r="F346" s="1">
        <v>533.89269999999999</v>
      </c>
    </row>
    <row r="347" spans="1:6" x14ac:dyDescent="0.15">
      <c r="A347" s="1">
        <v>4.51649999999999E-2</v>
      </c>
      <c r="B347" s="1">
        <v>369.99440000000004</v>
      </c>
      <c r="C347" s="1">
        <v>7.6523499999999967E-2</v>
      </c>
      <c r="D347" s="1">
        <v>405.27969999999999</v>
      </c>
      <c r="E347" s="1">
        <v>0.14367599999999969</v>
      </c>
      <c r="F347" s="1">
        <v>534.83140000000003</v>
      </c>
    </row>
    <row r="348" spans="1:6" x14ac:dyDescent="0.15">
      <c r="A348" s="1">
        <v>4.5394500000000004E-2</v>
      </c>
      <c r="B348" s="1">
        <v>370.23820000000001</v>
      </c>
      <c r="C348" s="1">
        <v>7.6687499999999797E-2</v>
      </c>
      <c r="D348" s="1">
        <v>405.80029999999999</v>
      </c>
      <c r="E348" s="1">
        <v>0.14461100000000027</v>
      </c>
      <c r="F348" s="1">
        <v>535.79110000000003</v>
      </c>
    </row>
    <row r="349" spans="1:6" x14ac:dyDescent="0.15">
      <c r="A349" s="1">
        <v>4.5462999999999809E-2</v>
      </c>
      <c r="B349" s="1">
        <v>370.75790000000001</v>
      </c>
      <c r="C349" s="1">
        <v>7.7328500000000133E-2</v>
      </c>
      <c r="D349" s="1">
        <v>406.42099999999999</v>
      </c>
      <c r="E349" s="1">
        <v>0.14592350000000076</v>
      </c>
      <c r="F349" s="1">
        <v>536.78539999999998</v>
      </c>
    </row>
    <row r="350" spans="1:6" x14ac:dyDescent="0.15">
      <c r="A350" s="1">
        <v>4.5353499999999602E-2</v>
      </c>
      <c r="B350" s="1">
        <v>371.41359999999997</v>
      </c>
      <c r="C350" s="1">
        <v>7.7377499999999877E-2</v>
      </c>
      <c r="D350" s="1">
        <v>407.00870000000003</v>
      </c>
      <c r="E350" s="1">
        <v>0.14697349999999965</v>
      </c>
      <c r="F350" s="1">
        <v>537.79309999999998</v>
      </c>
    </row>
    <row r="351" spans="1:6" x14ac:dyDescent="0.15">
      <c r="A351" s="1">
        <v>4.540249999999979E-2</v>
      </c>
      <c r="B351" s="1">
        <v>372.02120000000002</v>
      </c>
      <c r="C351" s="1">
        <v>7.7497999999999845E-2</v>
      </c>
      <c r="D351" s="1">
        <v>407.58320000000003</v>
      </c>
      <c r="E351" s="1">
        <v>0.14792849999999946</v>
      </c>
      <c r="F351" s="1">
        <v>538.80090000000007</v>
      </c>
    </row>
    <row r="352" spans="1:6" x14ac:dyDescent="0.15">
      <c r="A352" s="1">
        <v>4.5458499999999624E-2</v>
      </c>
      <c r="B352" s="1">
        <v>372.54840000000002</v>
      </c>
      <c r="C352" s="1">
        <v>7.8006499999999868E-2</v>
      </c>
      <c r="D352" s="1">
        <v>408.15109999999999</v>
      </c>
      <c r="E352" s="1">
        <v>0.14924650000000028</v>
      </c>
      <c r="F352" s="1">
        <v>539.05489999999998</v>
      </c>
    </row>
    <row r="353" spans="1:6" x14ac:dyDescent="0.15">
      <c r="A353" s="1">
        <v>4.5752500000000307E-2</v>
      </c>
      <c r="B353" s="1">
        <v>373.04159999999996</v>
      </c>
      <c r="C353" s="1">
        <v>7.8318499999999958E-2</v>
      </c>
      <c r="D353" s="1">
        <v>408.68490000000003</v>
      </c>
      <c r="E353" s="1">
        <v>0.1503385000000006</v>
      </c>
      <c r="F353" s="1">
        <v>539.31479999999999</v>
      </c>
    </row>
    <row r="354" spans="1:6" x14ac:dyDescent="0.15">
      <c r="A354" s="1">
        <v>4.5818999999999832E-2</v>
      </c>
      <c r="B354" s="1">
        <v>373.50740000000002</v>
      </c>
      <c r="C354" s="1">
        <v>7.8677499999999512E-2</v>
      </c>
      <c r="D354" s="1">
        <v>409.2253</v>
      </c>
      <c r="E354" s="1">
        <v>0.15152800000000033</v>
      </c>
      <c r="F354" s="1">
        <v>539.63030000000003</v>
      </c>
    </row>
    <row r="355" spans="1:6" x14ac:dyDescent="0.15">
      <c r="A355" s="1">
        <v>4.5863999999999905E-2</v>
      </c>
      <c r="B355" s="1">
        <v>373.92690000000005</v>
      </c>
      <c r="C355" s="1">
        <v>7.9044500000000184E-2</v>
      </c>
      <c r="D355" s="1">
        <v>409.73840000000001</v>
      </c>
      <c r="E355" s="1">
        <v>0.15278999999999998</v>
      </c>
      <c r="F355" s="1">
        <v>540.04830000000004</v>
      </c>
    </row>
    <row r="356" spans="1:6" x14ac:dyDescent="0.15">
      <c r="A356" s="1">
        <v>4.5878499999999711E-2</v>
      </c>
      <c r="B356" s="1">
        <v>373.87209999999999</v>
      </c>
      <c r="C356" s="1">
        <v>7.9220499999999916E-2</v>
      </c>
      <c r="D356" s="1">
        <v>410.2448</v>
      </c>
      <c r="E356" s="1">
        <v>0.15428949999999952</v>
      </c>
      <c r="F356" s="1">
        <v>540.45960000000002</v>
      </c>
    </row>
    <row r="357" spans="1:6" x14ac:dyDescent="0.15">
      <c r="A357" s="1">
        <v>4.6078000000000063E-2</v>
      </c>
      <c r="B357" s="1">
        <v>373.47429999999997</v>
      </c>
      <c r="C357" s="1">
        <v>7.9471999999999987E-2</v>
      </c>
      <c r="D357" s="1">
        <v>410.77199999999999</v>
      </c>
      <c r="E357" s="1">
        <v>0.15556499999999973</v>
      </c>
      <c r="F357" s="1">
        <v>541.07040000000006</v>
      </c>
    </row>
    <row r="358" spans="1:6" x14ac:dyDescent="0.15">
      <c r="A358" s="1">
        <v>4.5952500000000285E-2</v>
      </c>
      <c r="B358" s="1">
        <v>373.14269999999999</v>
      </c>
      <c r="C358" s="1">
        <v>7.9937499999999773E-2</v>
      </c>
      <c r="D358" s="1">
        <v>411.27850000000001</v>
      </c>
      <c r="E358" s="1">
        <v>0.1568179999999999</v>
      </c>
      <c r="F358" s="1">
        <v>541.94100000000003</v>
      </c>
    </row>
    <row r="359" spans="1:6" x14ac:dyDescent="0.15">
      <c r="A359" s="1">
        <v>4.6108999999999511E-2</v>
      </c>
      <c r="B359" s="1">
        <v>372.91970000000003</v>
      </c>
      <c r="C359" s="1">
        <v>8.0495999999999235E-2</v>
      </c>
      <c r="D359" s="1">
        <v>411.78490000000005</v>
      </c>
      <c r="E359" s="1">
        <v>0.15783200000000042</v>
      </c>
      <c r="F359" s="1">
        <v>542.75689999999997</v>
      </c>
    </row>
    <row r="360" spans="1:6" x14ac:dyDescent="0.15">
      <c r="A360" s="1">
        <v>4.6104499999999771E-2</v>
      </c>
      <c r="B360" s="1">
        <v>373.1087</v>
      </c>
      <c r="C360" s="1">
        <v>8.0631500000000411E-2</v>
      </c>
      <c r="D360" s="1">
        <v>412.27809999999999</v>
      </c>
      <c r="E360" s="1">
        <v>0.1593</v>
      </c>
      <c r="F360" s="1">
        <v>543.73009999999999</v>
      </c>
    </row>
    <row r="361" spans="1:6" x14ac:dyDescent="0.15">
      <c r="A361" s="1">
        <v>4.6277499999999527E-2</v>
      </c>
      <c r="B361" s="1">
        <v>373.52159999999998</v>
      </c>
      <c r="C361" s="1">
        <v>8.1077000000000066E-2</v>
      </c>
      <c r="D361" s="1">
        <v>412.77890000000002</v>
      </c>
      <c r="E361" s="1">
        <v>0.16010899999999983</v>
      </c>
      <c r="F361" s="1">
        <v>544.88169999999991</v>
      </c>
    </row>
    <row r="362" spans="1:6" x14ac:dyDescent="0.15">
      <c r="A362" s="1">
        <v>4.6058500000000002E-2</v>
      </c>
      <c r="B362" s="1">
        <v>374.11590000000001</v>
      </c>
      <c r="C362" s="1">
        <v>8.1527499999999975E-2</v>
      </c>
      <c r="D362" s="1">
        <v>413.24470000000002</v>
      </c>
      <c r="E362" s="1">
        <v>0.16101450000000028</v>
      </c>
      <c r="F362" s="1">
        <v>546.10890000000006</v>
      </c>
    </row>
    <row r="363" spans="1:6" x14ac:dyDescent="0.15">
      <c r="A363" s="1">
        <v>4.6302999999999983E-2</v>
      </c>
      <c r="B363" s="1">
        <v>374.92649999999998</v>
      </c>
      <c r="C363" s="1">
        <v>8.199500000000004E-2</v>
      </c>
      <c r="D363" s="1">
        <v>413.72469999999998</v>
      </c>
      <c r="E363" s="1">
        <v>0.16192199999999968</v>
      </c>
      <c r="F363" s="1">
        <v>541.95440000000008</v>
      </c>
    </row>
    <row r="364" spans="1:6" x14ac:dyDescent="0.15">
      <c r="A364" s="1">
        <v>4.6301000000000148E-2</v>
      </c>
      <c r="B364" s="1">
        <v>375.81849999999997</v>
      </c>
      <c r="C364" s="1">
        <v>8.2279000000000213E-2</v>
      </c>
      <c r="D364" s="1">
        <v>414.19709999999998</v>
      </c>
      <c r="E364" s="1">
        <v>0.16299600000000058</v>
      </c>
      <c r="F364" s="1">
        <v>540.88530000000003</v>
      </c>
    </row>
    <row r="365" spans="1:6" x14ac:dyDescent="0.15">
      <c r="A365" s="1">
        <v>4.626700000000028E-2</v>
      </c>
      <c r="B365" s="1">
        <v>376.62920000000003</v>
      </c>
      <c r="C365" s="1">
        <v>8.2855499999999971E-2</v>
      </c>
      <c r="D365" s="1">
        <v>414.65629999999999</v>
      </c>
      <c r="E365" s="1">
        <v>0.16382999999999992</v>
      </c>
      <c r="F365" s="1">
        <v>544.49810000000002</v>
      </c>
    </row>
    <row r="366" spans="1:6" x14ac:dyDescent="0.15">
      <c r="A366" s="1">
        <v>4.6361499999999722E-2</v>
      </c>
      <c r="B366" s="1">
        <v>377.73649999999998</v>
      </c>
      <c r="C366" s="1">
        <v>8.3334000000000241E-2</v>
      </c>
      <c r="D366" s="1">
        <v>415.28459999999995</v>
      </c>
      <c r="E366" s="1">
        <v>0.16421999999999981</v>
      </c>
      <c r="F366" s="1">
        <v>547.61719999999991</v>
      </c>
    </row>
    <row r="367" spans="1:6" x14ac:dyDescent="0.15">
      <c r="A367" s="1">
        <v>4.6208999999999723E-2</v>
      </c>
      <c r="B367" s="1">
        <v>379.50720000000001</v>
      </c>
      <c r="C367" s="1">
        <v>8.3734499999999823E-2</v>
      </c>
      <c r="D367" s="1">
        <v>406.35399999999998</v>
      </c>
      <c r="E367" s="1">
        <v>0.16478249999999983</v>
      </c>
      <c r="F367" s="1">
        <v>550.56550000000004</v>
      </c>
    </row>
    <row r="368" spans="1:6" x14ac:dyDescent="0.15">
      <c r="A368" s="1">
        <v>4.6366000000000351E-2</v>
      </c>
      <c r="B368" s="1">
        <v>380.9452</v>
      </c>
      <c r="C368" s="1">
        <v>8.4422999999999693E-2</v>
      </c>
      <c r="D368" s="1">
        <v>406.99549999999999</v>
      </c>
      <c r="E368" s="1">
        <v>0.16523500000000002</v>
      </c>
      <c r="F368" s="1">
        <v>553.1083000000001</v>
      </c>
    </row>
    <row r="369" spans="1:6" x14ac:dyDescent="0.15">
      <c r="A369" s="1">
        <v>4.6437000000000062E-2</v>
      </c>
      <c r="B369" s="1">
        <v>382.14140000000003</v>
      </c>
      <c r="C369" s="1">
        <v>8.446549999999986E-2</v>
      </c>
      <c r="D369" s="1">
        <v>407.51609999999999</v>
      </c>
      <c r="E369" s="1">
        <v>0.1660115000000002</v>
      </c>
      <c r="F369" s="1">
        <v>555.3433</v>
      </c>
    </row>
    <row r="370" spans="1:6" x14ac:dyDescent="0.15">
      <c r="A370" s="1">
        <v>4.6581499999999831E-2</v>
      </c>
      <c r="B370" s="1">
        <v>383.14100000000002</v>
      </c>
      <c r="C370" s="1">
        <v>8.4581500000000087E-2</v>
      </c>
      <c r="D370" s="1">
        <v>408.0292</v>
      </c>
      <c r="E370" s="1">
        <v>0.1663670000000006</v>
      </c>
      <c r="F370" s="1">
        <v>557.42110000000002</v>
      </c>
    </row>
    <row r="371" spans="1:6" x14ac:dyDescent="0.15">
      <c r="A371" s="1">
        <v>4.6769499999999464E-2</v>
      </c>
      <c r="B371" s="1">
        <v>373.59530000000001</v>
      </c>
      <c r="C371" s="1">
        <v>8.4594500000000128E-2</v>
      </c>
      <c r="D371" s="1">
        <v>408.529</v>
      </c>
      <c r="E371" s="1">
        <v>0.16726249999999965</v>
      </c>
      <c r="F371" s="1">
        <v>559.41539999999998</v>
      </c>
    </row>
    <row r="372" spans="1:6" x14ac:dyDescent="0.15">
      <c r="A372" s="1">
        <v>4.6688000000000063E-2</v>
      </c>
      <c r="B372" s="1">
        <v>375.70320000000004</v>
      </c>
      <c r="C372" s="1">
        <v>8.4540499999999685E-2</v>
      </c>
      <c r="D372" s="1">
        <v>409.03540000000004</v>
      </c>
      <c r="E372" s="1">
        <v>0.1681079999999997</v>
      </c>
      <c r="F372" s="1">
        <v>561.32830000000001</v>
      </c>
    </row>
    <row r="373" spans="1:6" x14ac:dyDescent="0.15">
      <c r="A373" s="1">
        <v>4.6702999999999939E-2</v>
      </c>
      <c r="B373" s="1">
        <v>377.6354</v>
      </c>
      <c r="C373" s="1">
        <v>8.4331999999999852E-2</v>
      </c>
      <c r="D373" s="1">
        <v>409.50880000000001</v>
      </c>
      <c r="E373" s="1">
        <v>0.16884800000000011</v>
      </c>
      <c r="F373" s="1">
        <v>563.18640000000005</v>
      </c>
    </row>
    <row r="374" spans="1:6" x14ac:dyDescent="0.15">
      <c r="A374" s="1">
        <v>4.7014999999999585E-2</v>
      </c>
      <c r="B374" s="1">
        <v>379.4117</v>
      </c>
      <c r="C374" s="1">
        <v>8.440200000000031E-2</v>
      </c>
      <c r="D374" s="1">
        <v>410.21840000000003</v>
      </c>
      <c r="E374" s="1">
        <v>0.16824850000000025</v>
      </c>
      <c r="F374" s="1">
        <v>565.0168000000001</v>
      </c>
    </row>
    <row r="375" spans="1:6" x14ac:dyDescent="0.15">
      <c r="A375" s="1">
        <v>4.6829500000000301E-2</v>
      </c>
      <c r="B375" s="1">
        <v>381</v>
      </c>
      <c r="C375" s="1">
        <v>8.4579499999999808E-2</v>
      </c>
      <c r="D375" s="1">
        <v>411.11690000000004</v>
      </c>
      <c r="E375" s="1">
        <v>0.16877849999999972</v>
      </c>
      <c r="F375" s="1">
        <v>566.01780000000008</v>
      </c>
    </row>
    <row r="376" spans="1:6" x14ac:dyDescent="0.15">
      <c r="A376" s="1">
        <v>4.709949999999985E-2</v>
      </c>
      <c r="B376" s="1">
        <v>382.37759999999997</v>
      </c>
      <c r="C376" s="1">
        <v>8.4444499999999589E-2</v>
      </c>
      <c r="D376" s="1">
        <v>411.95400000000001</v>
      </c>
      <c r="E376" s="1">
        <v>0.16925699999999999</v>
      </c>
      <c r="F376" s="1">
        <v>567.18280000000004</v>
      </c>
    </row>
    <row r="377" spans="1:6" x14ac:dyDescent="0.15">
      <c r="A377" s="1">
        <v>4.7302500000000247E-2</v>
      </c>
      <c r="B377" s="1">
        <v>383.57380000000001</v>
      </c>
      <c r="C377" s="1">
        <v>8.4542499999999965E-2</v>
      </c>
      <c r="D377" s="1">
        <v>412.96790000000004</v>
      </c>
      <c r="E377" s="1">
        <v>0.17046200000000011</v>
      </c>
      <c r="F377" s="1">
        <v>568.40330000000006</v>
      </c>
    </row>
    <row r="378" spans="1:6" x14ac:dyDescent="0.15">
      <c r="A378" s="1">
        <v>4.7157999999999589E-2</v>
      </c>
      <c r="B378" s="1">
        <v>384.66790000000003</v>
      </c>
      <c r="C378" s="1">
        <v>8.4602499999999914E-2</v>
      </c>
      <c r="D378" s="1">
        <v>414.11579999999998</v>
      </c>
      <c r="E378" s="1">
        <v>0.17169500000000015</v>
      </c>
      <c r="F378" s="1">
        <v>569.64400000000001</v>
      </c>
    </row>
    <row r="379" spans="1:6" x14ac:dyDescent="0.15">
      <c r="A379" s="1">
        <v>4.7292500000000182E-2</v>
      </c>
      <c r="B379" s="1">
        <v>385.6071</v>
      </c>
      <c r="C379" s="1">
        <v>8.4955000000000336E-2</v>
      </c>
      <c r="D379" s="1">
        <v>415.1628</v>
      </c>
      <c r="E379" s="1">
        <v>0.17345449999999962</v>
      </c>
      <c r="F379" s="1">
        <v>570.8646</v>
      </c>
    </row>
    <row r="380" spans="1:6" x14ac:dyDescent="0.15">
      <c r="A380" s="1">
        <v>4.7138499999999972E-2</v>
      </c>
      <c r="B380" s="1">
        <v>386.16079999999999</v>
      </c>
      <c r="C380" s="1">
        <v>8.5194999999999688E-2</v>
      </c>
      <c r="D380" s="1">
        <v>416.31829999999997</v>
      </c>
      <c r="E380" s="1">
        <v>0.17541049999999947</v>
      </c>
      <c r="F380" s="1">
        <v>571.56359999999995</v>
      </c>
    </row>
    <row r="381" spans="1:6" x14ac:dyDescent="0.15">
      <c r="A381" s="1">
        <v>4.702800000000007E-2</v>
      </c>
      <c r="B381" s="1">
        <v>386.22219999999999</v>
      </c>
      <c r="C381" s="1">
        <v>8.5447500000000787E-2</v>
      </c>
      <c r="D381" s="1">
        <v>417.49369999999999</v>
      </c>
      <c r="E381" s="1">
        <v>0.1777495</v>
      </c>
      <c r="F381" s="1">
        <v>572.13980000000004</v>
      </c>
    </row>
    <row r="382" spans="1:6" x14ac:dyDescent="0.15">
      <c r="A382" s="1">
        <v>4.7252499999999475E-2</v>
      </c>
      <c r="B382" s="1">
        <v>386.42430000000002</v>
      </c>
      <c r="C382" s="1">
        <v>8.5983999999999838E-2</v>
      </c>
      <c r="D382" s="1">
        <v>418.54059999999998</v>
      </c>
      <c r="E382" s="1">
        <v>0.17938849999999995</v>
      </c>
      <c r="F382" s="1">
        <v>572.79759999999999</v>
      </c>
    </row>
    <row r="383" spans="1:6" x14ac:dyDescent="0.15">
      <c r="A383" s="1">
        <v>4.7402500000000014E-2</v>
      </c>
      <c r="B383" s="1">
        <v>386.69459999999998</v>
      </c>
      <c r="C383" s="1">
        <v>8.6451499999999459E-2</v>
      </c>
      <c r="D383" s="1">
        <v>420.11470000000003</v>
      </c>
      <c r="E383" s="1">
        <v>0.1813195000000003</v>
      </c>
      <c r="F383" s="1">
        <v>573.56560000000002</v>
      </c>
    </row>
    <row r="384" spans="1:6" x14ac:dyDescent="0.15">
      <c r="A384" s="1">
        <v>4.7620999999999469E-2</v>
      </c>
      <c r="B384" s="1">
        <v>386.95159999999998</v>
      </c>
      <c r="C384" s="1">
        <v>8.7347999999999537E-2</v>
      </c>
      <c r="D384" s="1">
        <v>422.07429999999999</v>
      </c>
      <c r="E384" s="1">
        <v>0.1835770000000001</v>
      </c>
      <c r="F384" s="1">
        <v>574.38159999999993</v>
      </c>
    </row>
    <row r="385" spans="1:6" x14ac:dyDescent="0.15">
      <c r="A385" s="1">
        <v>4.7757499999999897E-2</v>
      </c>
      <c r="B385" s="1">
        <v>387.22179999999997</v>
      </c>
      <c r="C385" s="1">
        <v>8.8437499999999947E-2</v>
      </c>
      <c r="D385" s="1">
        <v>423.70229999999998</v>
      </c>
      <c r="E385" s="1">
        <v>0.18514500000000034</v>
      </c>
      <c r="F385" s="1">
        <v>575.0326</v>
      </c>
    </row>
    <row r="386" spans="1:6" x14ac:dyDescent="0.15">
      <c r="A386" s="1">
        <v>4.7933500000000073E-2</v>
      </c>
      <c r="B386" s="1">
        <v>387.52600000000001</v>
      </c>
      <c r="C386" s="1">
        <v>8.9547500000000557E-2</v>
      </c>
      <c r="D386" s="1">
        <v>425.7903</v>
      </c>
      <c r="E386" s="1">
        <v>0.1868660000000002</v>
      </c>
      <c r="F386" s="1">
        <v>575.77949999999998</v>
      </c>
    </row>
    <row r="387" spans="1:6" x14ac:dyDescent="0.15">
      <c r="A387" s="1">
        <v>4.8090500000000258E-2</v>
      </c>
      <c r="B387" s="1">
        <v>387.78209999999996</v>
      </c>
      <c r="C387" s="1">
        <v>9.072099999999983E-2</v>
      </c>
      <c r="D387" s="1">
        <v>427.71499999999997</v>
      </c>
      <c r="E387" s="1">
        <v>0.18835949999999979</v>
      </c>
      <c r="F387" s="1">
        <v>576.58199999999999</v>
      </c>
    </row>
    <row r="388" spans="1:6" x14ac:dyDescent="0.15">
      <c r="A388" s="1">
        <v>4.8064999999999358E-2</v>
      </c>
      <c r="B388" s="1">
        <v>388.15440000000001</v>
      </c>
      <c r="C388" s="1">
        <v>9.2709000000000152E-2</v>
      </c>
      <c r="D388" s="1">
        <v>428.97159999999997</v>
      </c>
      <c r="E388" s="1">
        <v>0.18968450000000026</v>
      </c>
      <c r="F388" s="1">
        <v>576.81500000000005</v>
      </c>
    </row>
    <row r="389" spans="1:6" x14ac:dyDescent="0.15">
      <c r="A389" s="1">
        <v>4.8826499999999662E-2</v>
      </c>
      <c r="B389" s="1">
        <v>388.66079999999999</v>
      </c>
      <c r="C389" s="1">
        <v>9.4275999999999804E-2</v>
      </c>
      <c r="D389" s="1">
        <v>430.23490000000004</v>
      </c>
      <c r="E389" s="1">
        <v>0.19145550000000044</v>
      </c>
      <c r="F389" s="1">
        <v>576.83609999999999</v>
      </c>
    </row>
    <row r="390" spans="1:6" x14ac:dyDescent="0.15">
      <c r="A390" s="1">
        <v>4.8740000000000006E-2</v>
      </c>
      <c r="B390" s="1">
        <v>389.37700000000001</v>
      </c>
      <c r="C390" s="1">
        <v>9.5975000000000588E-2</v>
      </c>
      <c r="D390" s="1">
        <v>431.54540000000003</v>
      </c>
      <c r="E390" s="1">
        <v>0.19261850000000003</v>
      </c>
      <c r="F390" s="1">
        <v>576.99340000000007</v>
      </c>
    </row>
    <row r="391" spans="1:6" x14ac:dyDescent="0.15">
      <c r="A391" s="1">
        <v>4.8718499999999665E-2</v>
      </c>
      <c r="B391" s="1">
        <v>390.01190000000003</v>
      </c>
      <c r="C391" s="1">
        <v>9.7651000000000376E-2</v>
      </c>
      <c r="D391" s="1">
        <v>432.80869999999999</v>
      </c>
      <c r="E391" s="1">
        <v>0.19354100000000019</v>
      </c>
      <c r="F391" s="1">
        <v>577.20619999999997</v>
      </c>
    </row>
    <row r="392" spans="1:6" x14ac:dyDescent="0.15">
      <c r="A392" s="1">
        <v>4.8566000000000109E-2</v>
      </c>
      <c r="B392" s="1">
        <v>390.61279999999999</v>
      </c>
      <c r="C392" s="1">
        <v>9.9412499999999682E-2</v>
      </c>
      <c r="D392" s="1">
        <v>424.90499999999997</v>
      </c>
      <c r="E392" s="1">
        <v>0.19501049999999998</v>
      </c>
      <c r="F392" s="1">
        <v>577.8438000000001</v>
      </c>
    </row>
    <row r="393" spans="1:6" x14ac:dyDescent="0.15">
      <c r="A393" s="1">
        <v>4.8392000000000657E-2</v>
      </c>
      <c r="B393" s="1">
        <v>391.21469999999999</v>
      </c>
      <c r="C393" s="1">
        <v>0.10113550000000027</v>
      </c>
      <c r="D393" s="1">
        <v>427.05359999999996</v>
      </c>
      <c r="E393" s="1">
        <v>0.19586499999999996</v>
      </c>
      <c r="F393" s="1">
        <v>578.52940000000001</v>
      </c>
    </row>
    <row r="394" spans="1:6" x14ac:dyDescent="0.15">
      <c r="A394" s="1">
        <v>4.8700999999999439E-2</v>
      </c>
      <c r="B394" s="1">
        <v>391.78820000000002</v>
      </c>
      <c r="C394" s="1">
        <v>0.10106999999999999</v>
      </c>
      <c r="D394" s="1">
        <v>429.03970000000004</v>
      </c>
      <c r="E394" s="1">
        <v>0.19707750000000024</v>
      </c>
      <c r="F394" s="1">
        <v>579.55730000000005</v>
      </c>
    </row>
    <row r="395" spans="1:6" x14ac:dyDescent="0.15">
      <c r="A395" s="1">
        <v>4.8890000000000544E-2</v>
      </c>
      <c r="B395" s="1">
        <v>392.35609999999997</v>
      </c>
      <c r="C395" s="1">
        <v>0.10112750000000004</v>
      </c>
      <c r="D395" s="1">
        <v>430.72809999999998</v>
      </c>
      <c r="E395" s="1">
        <v>0.19784550000000012</v>
      </c>
      <c r="F395" s="1">
        <v>580.59280000000001</v>
      </c>
    </row>
    <row r="396" spans="1:6" x14ac:dyDescent="0.15">
      <c r="A396" s="1">
        <v>4.8791499999999655E-2</v>
      </c>
      <c r="B396" s="1">
        <v>392.84270000000004</v>
      </c>
      <c r="C396" s="1">
        <v>0.10139200000000015</v>
      </c>
      <c r="D396" s="1">
        <v>432.20769999999999</v>
      </c>
      <c r="E396" s="1">
        <v>0.19869850000000033</v>
      </c>
      <c r="F396" s="1">
        <v>581.35309999999993</v>
      </c>
    </row>
    <row r="397" spans="1:6" x14ac:dyDescent="0.15">
      <c r="A397" s="1">
        <v>4.9229999999999663E-2</v>
      </c>
      <c r="B397" s="1">
        <v>393.3623</v>
      </c>
      <c r="C397" s="1">
        <v>0.10199699999999989</v>
      </c>
      <c r="D397" s="1">
        <v>433.33590000000004</v>
      </c>
      <c r="E397" s="1">
        <v>0.19944699999999926</v>
      </c>
      <c r="F397" s="1">
        <v>568.54039999999998</v>
      </c>
    </row>
    <row r="398" spans="1:6" x14ac:dyDescent="0.15">
      <c r="A398" s="1">
        <v>4.9625499999999878E-2</v>
      </c>
      <c r="B398" s="1">
        <v>393.85559999999998</v>
      </c>
      <c r="C398" s="1">
        <v>0.10259349999999978</v>
      </c>
      <c r="D398" s="1">
        <v>433.55879999999996</v>
      </c>
      <c r="E398" s="1">
        <v>0.20000550000000006</v>
      </c>
      <c r="F398" s="1">
        <v>572.37950000000001</v>
      </c>
    </row>
    <row r="399" spans="1:6" x14ac:dyDescent="0.15">
      <c r="A399" s="1">
        <v>4.9435499999999966E-2</v>
      </c>
      <c r="B399" s="1">
        <v>394.38279999999997</v>
      </c>
      <c r="C399" s="1">
        <v>0.10331649999999959</v>
      </c>
      <c r="D399" s="1">
        <v>433.83570000000003</v>
      </c>
      <c r="E399" s="1">
        <v>0.20107650000000055</v>
      </c>
      <c r="F399" s="1">
        <v>575.84849999999994</v>
      </c>
    </row>
    <row r="400" spans="1:6" x14ac:dyDescent="0.15">
      <c r="A400" s="1">
        <v>4.9364499999999811E-2</v>
      </c>
      <c r="B400" s="1">
        <v>394.87599999999998</v>
      </c>
      <c r="C400" s="1">
        <v>0.10401049999999934</v>
      </c>
      <c r="D400" s="1">
        <v>434.18059999999997</v>
      </c>
      <c r="E400" s="1">
        <v>0.20167299999999999</v>
      </c>
      <c r="F400" s="1">
        <v>579.04330000000004</v>
      </c>
    </row>
    <row r="401" spans="1:6" x14ac:dyDescent="0.15">
      <c r="A401" s="1">
        <v>4.9341500000000593E-2</v>
      </c>
      <c r="B401" s="1">
        <v>395.34840000000003</v>
      </c>
      <c r="C401" s="1">
        <v>0.10432600000000036</v>
      </c>
      <c r="D401" s="1">
        <v>434.55849999999998</v>
      </c>
      <c r="E401" s="1">
        <v>0.20267400000000046</v>
      </c>
      <c r="F401" s="1">
        <v>581.92259999999999</v>
      </c>
    </row>
    <row r="402" spans="1:6" x14ac:dyDescent="0.15">
      <c r="A402" s="1">
        <v>4.9983999999999806E-2</v>
      </c>
      <c r="B402" s="1">
        <v>395.80849999999998</v>
      </c>
      <c r="C402" s="1">
        <v>0.10508949999999961</v>
      </c>
      <c r="D402" s="1">
        <v>434.91</v>
      </c>
      <c r="E402" s="1">
        <v>0.20306149999999956</v>
      </c>
      <c r="F402" s="1">
        <v>584.46640000000002</v>
      </c>
    </row>
    <row r="403" spans="1:6" x14ac:dyDescent="0.15">
      <c r="A403" s="1">
        <v>4.9849000000000032E-2</v>
      </c>
      <c r="B403" s="1">
        <v>396.2876</v>
      </c>
      <c r="C403" s="1">
        <v>0.10601199999999977</v>
      </c>
      <c r="D403" s="1">
        <v>435.30869999999999</v>
      </c>
      <c r="E403" s="1">
        <v>0.20437699999999959</v>
      </c>
      <c r="F403" s="1">
        <v>586.72149999999999</v>
      </c>
    </row>
    <row r="404" spans="1:6" x14ac:dyDescent="0.15">
      <c r="A404" s="1">
        <v>5.0148500000000151E-2</v>
      </c>
      <c r="B404" s="1">
        <v>396.73359999999997</v>
      </c>
      <c r="C404" s="1">
        <v>0.1063489999999998</v>
      </c>
      <c r="D404" s="1">
        <v>435.72070000000002</v>
      </c>
      <c r="E404" s="1">
        <v>0.20580449999999972</v>
      </c>
      <c r="F404" s="1">
        <v>588.77809999999999</v>
      </c>
    </row>
    <row r="405" spans="1:6" x14ac:dyDescent="0.15">
      <c r="A405" s="1">
        <v>4.9820500000000045E-2</v>
      </c>
      <c r="B405" s="1">
        <v>397.20690000000002</v>
      </c>
      <c r="C405" s="1">
        <v>0.10703499999999977</v>
      </c>
      <c r="D405" s="1">
        <v>436.11940000000004</v>
      </c>
      <c r="E405" s="1">
        <v>0.20729499999999978</v>
      </c>
      <c r="F405" s="1">
        <v>590.6431</v>
      </c>
    </row>
    <row r="406" spans="1:6" x14ac:dyDescent="0.15">
      <c r="A406" s="1">
        <v>4.9768000000000256E-2</v>
      </c>
      <c r="B406" s="1">
        <v>397.67270000000002</v>
      </c>
      <c r="C406" s="1">
        <v>0.10749550000000019</v>
      </c>
      <c r="D406" s="1">
        <v>436.5247</v>
      </c>
      <c r="E406" s="1">
        <v>0.20873499999999989</v>
      </c>
      <c r="F406" s="1">
        <v>592.37080000000003</v>
      </c>
    </row>
    <row r="407" spans="1:6" x14ac:dyDescent="0.15">
      <c r="A407" s="1">
        <v>4.9785000000000412E-2</v>
      </c>
      <c r="B407" s="1">
        <v>398.13190000000003</v>
      </c>
      <c r="C407" s="1">
        <v>0.10815550000000007</v>
      </c>
      <c r="D407" s="1">
        <v>436.91679999999997</v>
      </c>
      <c r="E407" s="1">
        <v>0.20919200000000027</v>
      </c>
      <c r="F407" s="1">
        <v>594.02959999999996</v>
      </c>
    </row>
    <row r="408" spans="1:6" x14ac:dyDescent="0.15">
      <c r="A408" s="1">
        <v>4.9946999999999964E-2</v>
      </c>
      <c r="B408" s="1">
        <v>398.59870000000001</v>
      </c>
      <c r="C408" s="1">
        <v>0.10860849999999989</v>
      </c>
      <c r="D408" s="1">
        <v>437.31459999999998</v>
      </c>
      <c r="E408" s="1">
        <v>0.20979849999999978</v>
      </c>
      <c r="F408" s="1">
        <v>595.66150000000005</v>
      </c>
    </row>
    <row r="409" spans="1:6" x14ac:dyDescent="0.15">
      <c r="A409" s="1">
        <v>5.0312000000000356E-2</v>
      </c>
      <c r="B409" s="1">
        <v>399.05790000000002</v>
      </c>
      <c r="C409" s="1">
        <v>0.10905750000000047</v>
      </c>
      <c r="D409" s="1">
        <v>437.68690000000004</v>
      </c>
      <c r="E409" s="1">
        <v>0.21191400000000016</v>
      </c>
      <c r="F409" s="1">
        <v>597.20330000000001</v>
      </c>
    </row>
    <row r="410" spans="1:6" x14ac:dyDescent="0.15">
      <c r="A410" s="1">
        <v>5.0145999999999802E-2</v>
      </c>
      <c r="B410" s="1">
        <v>399.5369</v>
      </c>
      <c r="C410" s="1">
        <v>0.10957099999999986</v>
      </c>
      <c r="D410" s="1">
        <v>438.0582</v>
      </c>
      <c r="E410" s="1">
        <v>0.21471499999999999</v>
      </c>
      <c r="F410" s="1">
        <v>598.72590000000002</v>
      </c>
    </row>
    <row r="411" spans="1:6" x14ac:dyDescent="0.15">
      <c r="A411" s="1">
        <v>5.036900000000033E-2</v>
      </c>
      <c r="B411" s="1">
        <v>399.99700000000001</v>
      </c>
      <c r="C411" s="1">
        <v>0.11071200000000037</v>
      </c>
      <c r="D411" s="1">
        <v>438.41629999999998</v>
      </c>
      <c r="E411" s="1">
        <v>0.21909849999999986</v>
      </c>
      <c r="F411" s="1">
        <v>600.25419999999997</v>
      </c>
    </row>
    <row r="412" spans="1:6" x14ac:dyDescent="0.15">
      <c r="A412" s="1">
        <v>5.0382500000000441E-2</v>
      </c>
      <c r="B412" s="1">
        <v>400.4563</v>
      </c>
      <c r="C412" s="1">
        <v>0.11124749999999972</v>
      </c>
      <c r="D412" s="1">
        <v>438.34829999999999</v>
      </c>
      <c r="E412" s="1">
        <v>0.22419950000000055</v>
      </c>
      <c r="F412" s="1">
        <v>601.28980000000001</v>
      </c>
    </row>
    <row r="413" spans="1:6" x14ac:dyDescent="0.15">
      <c r="A413" s="1">
        <v>5.0458499999999518E-2</v>
      </c>
      <c r="B413" s="1">
        <v>400.93529999999998</v>
      </c>
      <c r="C413" s="1">
        <v>0.11186650000000009</v>
      </c>
      <c r="D413" s="1">
        <v>437.7681</v>
      </c>
      <c r="E413" s="1">
        <v>0.22908400000000029</v>
      </c>
      <c r="F413" s="1">
        <v>602.09130000000005</v>
      </c>
    </row>
    <row r="414" spans="1:6" x14ac:dyDescent="0.15">
      <c r="A414" s="1">
        <v>5.0908999999999427E-2</v>
      </c>
      <c r="B414" s="1">
        <v>401.3954</v>
      </c>
      <c r="C414" s="1">
        <v>0.11248000000000014</v>
      </c>
      <c r="D414" s="1">
        <v>437.33540000000005</v>
      </c>
      <c r="E414" s="1">
        <v>0.23467250000000028</v>
      </c>
      <c r="F414" s="1">
        <v>602.98299999999995</v>
      </c>
    </row>
    <row r="415" spans="1:6" x14ac:dyDescent="0.15">
      <c r="A415" s="1">
        <v>5.0868499999999539E-2</v>
      </c>
      <c r="B415" s="1">
        <v>401.84800000000001</v>
      </c>
      <c r="C415" s="1">
        <v>0.11304100000000039</v>
      </c>
      <c r="D415" s="1">
        <v>436.95749999999998</v>
      </c>
      <c r="E415" s="1">
        <v>0.23935449999999969</v>
      </c>
      <c r="F415" s="1">
        <v>603.91499999999996</v>
      </c>
    </row>
    <row r="416" spans="1:6" x14ac:dyDescent="0.15">
      <c r="A416" s="1">
        <v>5.126649999999966E-2</v>
      </c>
      <c r="B416" s="1">
        <v>402.31380000000001</v>
      </c>
      <c r="C416" s="1">
        <v>0.11316149999999991</v>
      </c>
      <c r="D416" s="1">
        <v>436.65320000000003</v>
      </c>
      <c r="E416" s="1">
        <v>0.24429100000000048</v>
      </c>
      <c r="F416" s="1">
        <v>604.89580000000001</v>
      </c>
    </row>
    <row r="417" spans="1:6" x14ac:dyDescent="0.15">
      <c r="A417" s="1">
        <v>5.1321000000000172E-2</v>
      </c>
      <c r="B417" s="1">
        <v>402.75979999999998</v>
      </c>
      <c r="C417" s="1">
        <v>0.11330850000000048</v>
      </c>
      <c r="D417" s="1">
        <v>436.67309999999998</v>
      </c>
      <c r="E417" s="1">
        <v>0.24847249999999965</v>
      </c>
      <c r="F417" s="1">
        <v>605.88240000000008</v>
      </c>
    </row>
    <row r="418" spans="1:6" x14ac:dyDescent="0.15">
      <c r="A418" s="1">
        <v>5.1642000000000188E-2</v>
      </c>
      <c r="B418" s="1">
        <v>403.19909999999999</v>
      </c>
      <c r="C418" s="1">
        <v>0.11357350000000022</v>
      </c>
      <c r="D418" s="1">
        <v>436.82900000000001</v>
      </c>
      <c r="E418" s="1">
        <v>0.25244650000000002</v>
      </c>
      <c r="F418" s="1">
        <v>606.85659999999996</v>
      </c>
    </row>
    <row r="419" spans="1:6" x14ac:dyDescent="0.15">
      <c r="A419" s="1">
        <v>5.1613500000000201E-2</v>
      </c>
      <c r="B419" s="1">
        <v>403.65170000000001</v>
      </c>
      <c r="C419" s="1">
        <v>0.11360700000000001</v>
      </c>
      <c r="D419" s="1">
        <v>437.00470000000001</v>
      </c>
      <c r="E419" s="1">
        <v>0.25615100000000002</v>
      </c>
      <c r="F419" s="1">
        <v>607.23340000000007</v>
      </c>
    </row>
    <row r="420" spans="1:6" x14ac:dyDescent="0.15">
      <c r="A420" s="1">
        <v>5.1721500000000198E-2</v>
      </c>
      <c r="B420" s="1">
        <v>404.10429999999997</v>
      </c>
      <c r="C420" s="1">
        <v>0.1140399999999997</v>
      </c>
      <c r="D420" s="1">
        <v>437.15969999999999</v>
      </c>
      <c r="E420" s="1">
        <v>0.25985100000000072</v>
      </c>
      <c r="F420" s="1">
        <v>607.51440000000002</v>
      </c>
    </row>
    <row r="421" spans="1:6" x14ac:dyDescent="0.15">
      <c r="A421" s="1">
        <v>5.1779999999999937E-2</v>
      </c>
      <c r="B421" s="1">
        <v>404.56349999999998</v>
      </c>
      <c r="C421" s="1">
        <v>0.11413100000000043</v>
      </c>
      <c r="D421" s="1">
        <v>437.54520000000002</v>
      </c>
      <c r="E421" s="1">
        <v>0.26324499999999951</v>
      </c>
      <c r="F421" s="1">
        <v>607.8845</v>
      </c>
    </row>
    <row r="422" spans="1:6" x14ac:dyDescent="0.15">
      <c r="A422" s="1">
        <v>5.2099000000000117E-2</v>
      </c>
      <c r="B422" s="1">
        <v>404.9348</v>
      </c>
      <c r="C422" s="1">
        <v>0.11430900000000044</v>
      </c>
      <c r="D422" s="1">
        <v>438.16590000000002</v>
      </c>
      <c r="E422" s="1">
        <v>0.26657249999999966</v>
      </c>
      <c r="F422" s="1">
        <v>608.28240000000005</v>
      </c>
    </row>
    <row r="423" spans="1:6" x14ac:dyDescent="0.15">
      <c r="A423" s="1">
        <v>5.2318499999999712E-2</v>
      </c>
      <c r="B423" s="1">
        <v>405.37420000000003</v>
      </c>
      <c r="C423" s="1">
        <v>0.11462649999999996</v>
      </c>
      <c r="D423" s="1">
        <v>438.74700000000001</v>
      </c>
      <c r="E423" s="1">
        <v>0.26978150000000012</v>
      </c>
      <c r="F423" s="1">
        <v>608.79630000000009</v>
      </c>
    </row>
    <row r="424" spans="1:6" x14ac:dyDescent="0.15">
      <c r="A424" s="1">
        <v>5.2461000000000535E-2</v>
      </c>
      <c r="B424" s="1">
        <v>405.80029999999999</v>
      </c>
      <c r="C424" s="1">
        <v>0.114811</v>
      </c>
      <c r="D424" s="1">
        <v>439.26100000000002</v>
      </c>
      <c r="E424" s="1">
        <v>0.27255800000000052</v>
      </c>
      <c r="F424" s="1">
        <v>609.73590000000002</v>
      </c>
    </row>
    <row r="425" spans="1:6" x14ac:dyDescent="0.15">
      <c r="A425" s="1">
        <v>5.2702999999999722E-2</v>
      </c>
      <c r="B425" s="1">
        <v>394.63979999999998</v>
      </c>
      <c r="C425" s="1">
        <v>0.11551899999999993</v>
      </c>
      <c r="D425" s="1">
        <v>439.69940000000003</v>
      </c>
      <c r="E425" s="1">
        <v>0.27556450000000021</v>
      </c>
      <c r="F425" s="1">
        <v>610.60659999999996</v>
      </c>
    </row>
    <row r="426" spans="1:6" x14ac:dyDescent="0.15">
      <c r="A426" s="1">
        <v>5.2979999999999361E-2</v>
      </c>
      <c r="B426" s="1">
        <v>396.32159999999999</v>
      </c>
      <c r="C426" s="1">
        <v>0.11565850000000033</v>
      </c>
      <c r="D426" s="1">
        <v>440.07830000000001</v>
      </c>
      <c r="E426" s="1">
        <v>0.27835799999999944</v>
      </c>
      <c r="F426" s="1">
        <v>611.62099999999998</v>
      </c>
    </row>
    <row r="427" spans="1:6" x14ac:dyDescent="0.15">
      <c r="A427" s="1">
        <v>5.2482999999999613E-2</v>
      </c>
      <c r="B427" s="1">
        <v>397.86829999999998</v>
      </c>
      <c r="C427" s="1">
        <v>0.11630550000000017</v>
      </c>
      <c r="D427" s="1">
        <v>440.44959999999998</v>
      </c>
      <c r="E427" s="1">
        <v>0.28156900000000018</v>
      </c>
      <c r="F427" s="1">
        <v>612.79359999999997</v>
      </c>
    </row>
    <row r="428" spans="1:6" x14ac:dyDescent="0.15">
      <c r="A428" s="1">
        <v>5.2932999999999897E-2</v>
      </c>
      <c r="B428" s="1">
        <v>399.3347</v>
      </c>
      <c r="C428" s="1">
        <v>0.11673250000000035</v>
      </c>
      <c r="D428" s="1">
        <v>440.4024</v>
      </c>
      <c r="E428" s="1">
        <v>0.28452799999999989</v>
      </c>
      <c r="F428" s="1">
        <v>601.11810000000003</v>
      </c>
    </row>
    <row r="429" spans="1:6" x14ac:dyDescent="0.15">
      <c r="A429" s="1">
        <v>5.2869499999999903E-2</v>
      </c>
      <c r="B429" s="1">
        <v>400.70570000000004</v>
      </c>
      <c r="C429" s="1">
        <v>0.11715000000000009</v>
      </c>
      <c r="D429" s="1">
        <v>439.9366</v>
      </c>
      <c r="E429" s="1">
        <v>0.28737349999999973</v>
      </c>
      <c r="F429" s="1">
        <v>605.95150000000001</v>
      </c>
    </row>
    <row r="430" spans="1:6" x14ac:dyDescent="0.15">
      <c r="A430" s="1">
        <v>5.293500000000062E-2</v>
      </c>
      <c r="B430" s="1">
        <v>402.00959999999998</v>
      </c>
      <c r="C430" s="1">
        <v>0.11758300000000022</v>
      </c>
      <c r="D430" s="1">
        <v>439.5643</v>
      </c>
      <c r="E430" s="1">
        <v>0.28945200000000026</v>
      </c>
      <c r="F430" s="1">
        <v>610.2364</v>
      </c>
    </row>
    <row r="431" spans="1:6" x14ac:dyDescent="0.15">
      <c r="A431" s="1">
        <v>5.3052000000000099E-2</v>
      </c>
      <c r="B431" s="1">
        <v>402.6379</v>
      </c>
      <c r="C431" s="1">
        <v>0.11792649999999982</v>
      </c>
      <c r="D431" s="1">
        <v>439.24020000000002</v>
      </c>
      <c r="E431" s="1">
        <v>0.29114849999999981</v>
      </c>
      <c r="F431" s="1">
        <v>613.9384</v>
      </c>
    </row>
    <row r="432" spans="1:6" x14ac:dyDescent="0.15">
      <c r="A432" s="1">
        <v>5.3119500000000208E-2</v>
      </c>
      <c r="B432" s="1">
        <v>402.75979999999998</v>
      </c>
      <c r="C432" s="1">
        <v>0.11840049999999991</v>
      </c>
      <c r="D432" s="1">
        <v>438.97</v>
      </c>
      <c r="E432" s="1">
        <v>0.29250599999999993</v>
      </c>
      <c r="F432" s="1">
        <v>617.03640000000007</v>
      </c>
    </row>
    <row r="433" spans="1:6" x14ac:dyDescent="0.15">
      <c r="A433" s="1">
        <v>5.3165999999999602E-2</v>
      </c>
      <c r="B433" s="1">
        <v>402.88830000000002</v>
      </c>
      <c r="C433" s="1">
        <v>0.11847399999999997</v>
      </c>
      <c r="D433" s="1">
        <v>439.01059999999995</v>
      </c>
      <c r="E433" s="1">
        <v>0.29407700000000014</v>
      </c>
      <c r="F433" s="1">
        <v>619.62810000000002</v>
      </c>
    </row>
    <row r="434" spans="1:6" x14ac:dyDescent="0.15">
      <c r="A434" s="1">
        <v>5.3035000000000387E-2</v>
      </c>
      <c r="B434" s="1">
        <v>403.0102</v>
      </c>
      <c r="C434" s="1">
        <v>0.11877899999999952</v>
      </c>
      <c r="D434" s="1">
        <v>439.11169999999998</v>
      </c>
      <c r="E434" s="1">
        <v>0.29557350000000016</v>
      </c>
      <c r="F434" s="1">
        <v>621.84289999999999</v>
      </c>
    </row>
    <row r="435" spans="1:6" x14ac:dyDescent="0.15">
      <c r="A435" s="1">
        <v>5.3346499999999963E-2</v>
      </c>
      <c r="B435" s="1">
        <v>403.1651</v>
      </c>
      <c r="C435" s="1">
        <v>0.11878799999999989</v>
      </c>
      <c r="D435" s="1">
        <v>439.27420000000001</v>
      </c>
      <c r="E435" s="1">
        <v>0.29689550000000065</v>
      </c>
      <c r="F435" s="1">
        <v>623.60430000000008</v>
      </c>
    </row>
    <row r="436" spans="1:6" x14ac:dyDescent="0.15">
      <c r="A436" s="1">
        <v>5.344900000000008E-2</v>
      </c>
      <c r="B436" s="1">
        <v>403.30020000000002</v>
      </c>
      <c r="C436" s="1">
        <v>0.1190654999999996</v>
      </c>
      <c r="D436" s="1">
        <v>439.40929999999997</v>
      </c>
      <c r="E436" s="1">
        <v>0.29834000000000005</v>
      </c>
      <c r="F436" s="1">
        <v>624.67430000000002</v>
      </c>
    </row>
    <row r="437" spans="1:6" x14ac:dyDescent="0.15">
      <c r="A437" s="1">
        <v>5.368950000000039E-2</v>
      </c>
      <c r="B437" s="1">
        <v>403.45519999999999</v>
      </c>
      <c r="C437" s="1">
        <v>0.11930200000000024</v>
      </c>
      <c r="D437" s="1">
        <v>439.5444</v>
      </c>
      <c r="E437" s="1">
        <v>0.3002359999999995</v>
      </c>
      <c r="F437" s="1">
        <v>625.90830000000005</v>
      </c>
    </row>
    <row r="438" spans="1:6" x14ac:dyDescent="0.15">
      <c r="A438" s="1">
        <v>5.3656999999999844E-2</v>
      </c>
      <c r="B438" s="1">
        <v>403.99559999999997</v>
      </c>
      <c r="C438" s="1">
        <v>0.11944799999999978</v>
      </c>
      <c r="D438" s="1">
        <v>439.67959999999999</v>
      </c>
      <c r="E438" s="1">
        <v>0.30226900000000034</v>
      </c>
      <c r="F438" s="1">
        <v>627.16240000000005</v>
      </c>
    </row>
    <row r="439" spans="1:6" x14ac:dyDescent="0.15">
      <c r="A439" s="1">
        <v>5.339150000000048E-2</v>
      </c>
      <c r="B439" s="1">
        <v>404.58429999999998</v>
      </c>
      <c r="C439" s="1">
        <v>0.11943750000000053</v>
      </c>
      <c r="D439" s="1">
        <v>439.81470000000002</v>
      </c>
      <c r="E439" s="1">
        <v>0.30516800000000011</v>
      </c>
      <c r="F439" s="1">
        <v>628.38969999999995</v>
      </c>
    </row>
    <row r="440" spans="1:6" x14ac:dyDescent="0.15">
      <c r="A440" s="1">
        <v>5.4237000000000091E-2</v>
      </c>
      <c r="B440" s="1">
        <v>405.56970000000001</v>
      </c>
      <c r="C440" s="1">
        <v>0.11972900000000042</v>
      </c>
      <c r="D440" s="1">
        <v>440.05090000000001</v>
      </c>
      <c r="E440" s="1">
        <v>0.30904500000000024</v>
      </c>
      <c r="F440" s="1">
        <v>629.62369999999999</v>
      </c>
    </row>
    <row r="441" spans="1:6" x14ac:dyDescent="0.15">
      <c r="A441" s="1">
        <v>5.4536499999999322E-2</v>
      </c>
      <c r="B441" s="1">
        <v>406.45509999999996</v>
      </c>
      <c r="C441" s="1">
        <v>0.11987950000000014</v>
      </c>
      <c r="D441" s="1">
        <v>440.61879999999996</v>
      </c>
      <c r="E441" s="1">
        <v>0.31476550000000003</v>
      </c>
      <c r="F441" s="1">
        <v>630.14430000000004</v>
      </c>
    </row>
    <row r="442" spans="1:6" x14ac:dyDescent="0.15">
      <c r="A442" s="1">
        <v>5.45924999999996E-2</v>
      </c>
      <c r="B442" s="1">
        <v>407.536</v>
      </c>
      <c r="C442" s="1">
        <v>0.12034250000000002</v>
      </c>
      <c r="D442" s="1">
        <v>441.3415</v>
      </c>
      <c r="E442" s="1">
        <v>0.32290250000000054</v>
      </c>
      <c r="F442" s="1">
        <v>630.63810000000001</v>
      </c>
    </row>
    <row r="443" spans="1:6" x14ac:dyDescent="0.15">
      <c r="A443" s="1">
        <v>5.4711999999999872E-2</v>
      </c>
      <c r="B443" s="1">
        <v>408.90030000000002</v>
      </c>
      <c r="C443" s="1">
        <v>0.12070900000000018</v>
      </c>
      <c r="D443" s="1">
        <v>442.25329999999997</v>
      </c>
      <c r="E443" s="1">
        <v>0.33522950000000007</v>
      </c>
      <c r="F443" s="1">
        <v>631.26900000000001</v>
      </c>
    </row>
    <row r="444" spans="1:6" x14ac:dyDescent="0.15">
      <c r="A444" s="1">
        <v>5.4771499999999751E-2</v>
      </c>
      <c r="B444" s="1">
        <v>410.23159999999996</v>
      </c>
      <c r="C444" s="1">
        <v>0.12101500000000032</v>
      </c>
      <c r="D444" s="1">
        <v>443.4495</v>
      </c>
      <c r="E444" s="1">
        <v>0.35297150000000022</v>
      </c>
      <c r="F444" s="1">
        <v>631.95460000000003</v>
      </c>
    </row>
    <row r="445" spans="1:6" x14ac:dyDescent="0.15">
      <c r="A445" s="1">
        <v>5.5022000000000126E-2</v>
      </c>
      <c r="B445" s="1">
        <v>411.37959999999998</v>
      </c>
      <c r="C445" s="1">
        <v>0.1218935000000001</v>
      </c>
      <c r="D445" s="1">
        <v>445.07749999999999</v>
      </c>
      <c r="E445" s="1">
        <v>0.37729950000000034</v>
      </c>
      <c r="F445" s="1">
        <v>632.70150000000001</v>
      </c>
    </row>
    <row r="446" spans="1:6" x14ac:dyDescent="0.15">
      <c r="A446" s="1">
        <v>5.2881499999999804E-2</v>
      </c>
      <c r="B446" s="1">
        <v>412.3254</v>
      </c>
      <c r="C446" s="1">
        <v>0.12290350000000005</v>
      </c>
      <c r="D446" s="1">
        <v>446.46259999999995</v>
      </c>
      <c r="E446" s="1">
        <v>0.40941649999999985</v>
      </c>
      <c r="F446" s="1">
        <v>633.46950000000004</v>
      </c>
    </row>
    <row r="447" spans="1:6" x14ac:dyDescent="0.15">
      <c r="A447" s="1">
        <v>5.3021000000000207E-2</v>
      </c>
      <c r="B447" s="1">
        <v>414.03459999999995</v>
      </c>
      <c r="C447" s="1">
        <v>0.12505249999999979</v>
      </c>
      <c r="D447" s="1">
        <v>446.81309999999996</v>
      </c>
      <c r="E447" s="13">
        <v>6.5931934999999999</v>
      </c>
      <c r="F447" s="13">
        <v>634.23080000000004</v>
      </c>
    </row>
    <row r="448" spans="1:6" x14ac:dyDescent="0.15">
      <c r="A448" s="1">
        <v>5.3181499999999993E-2</v>
      </c>
      <c r="B448" s="1">
        <v>415.69659999999999</v>
      </c>
      <c r="C448" s="1">
        <v>0.13001750000000012</v>
      </c>
      <c r="D448" s="1">
        <v>444.07779999999997</v>
      </c>
      <c r="E448" s="13">
        <v>6.621986999999999</v>
      </c>
      <c r="F448" s="13">
        <v>634.99880000000007</v>
      </c>
    </row>
    <row r="449" spans="1:6" x14ac:dyDescent="0.15">
      <c r="A449" s="1">
        <v>5.3385000000000016E-2</v>
      </c>
      <c r="B449" s="1">
        <v>417.1223</v>
      </c>
      <c r="C449" s="1">
        <v>0.13791899999999968</v>
      </c>
      <c r="D449" s="1">
        <v>437.75400000000002</v>
      </c>
      <c r="E449" s="13">
        <v>6.6251220000000011</v>
      </c>
      <c r="F449" s="13">
        <v>635.3066</v>
      </c>
    </row>
    <row r="450" spans="1:6" x14ac:dyDescent="0.15">
      <c r="A450" s="1">
        <v>5.3866000000000192E-2</v>
      </c>
      <c r="B450" s="1">
        <v>418.42619999999999</v>
      </c>
      <c r="C450" s="1">
        <v>0.16061449999999988</v>
      </c>
      <c r="D450" s="1">
        <v>437.75400000000002</v>
      </c>
      <c r="E450" s="13">
        <v>6.6252124999999999</v>
      </c>
      <c r="F450" s="13">
        <v>635.2731</v>
      </c>
    </row>
    <row r="451" spans="1:6" x14ac:dyDescent="0.15">
      <c r="A451" s="1">
        <v>5.3977000000000608E-2</v>
      </c>
      <c r="B451" s="1">
        <v>419.66970000000003</v>
      </c>
      <c r="C451" s="9">
        <v>4.5153610000000004</v>
      </c>
      <c r="D451" s="9">
        <v>437.75400000000002</v>
      </c>
      <c r="E451" s="13">
        <v>6.6265615000000011</v>
      </c>
      <c r="F451" s="13">
        <v>635.36130000000003</v>
      </c>
    </row>
    <row r="452" spans="1:6" x14ac:dyDescent="0.15">
      <c r="A452" s="1">
        <v>5.4050499999999335E-2</v>
      </c>
      <c r="B452" s="1">
        <v>420.23659999999995</v>
      </c>
      <c r="C452" s="9">
        <v>4.542135</v>
      </c>
      <c r="D452" s="9">
        <v>437.75400000000002</v>
      </c>
      <c r="E452" s="13">
        <v>6.6319184999999994</v>
      </c>
      <c r="F452" s="13">
        <v>635.71119999999996</v>
      </c>
    </row>
    <row r="453" spans="1:6" x14ac:dyDescent="0.15">
      <c r="A453" s="1">
        <v>5.3921499999999956E-2</v>
      </c>
      <c r="B453" s="1">
        <v>420.7978</v>
      </c>
      <c r="C453" s="9">
        <v>4.5656419999999995</v>
      </c>
      <c r="D453" s="9">
        <v>437.75400000000002</v>
      </c>
      <c r="E453" s="13">
        <v>6.6358224999999997</v>
      </c>
      <c r="F453" s="13">
        <v>636.3488000000001</v>
      </c>
    </row>
    <row r="454" spans="1:6" x14ac:dyDescent="0.15">
      <c r="A454" s="1">
        <v>5.4105999999999987E-2</v>
      </c>
      <c r="B454" s="1">
        <v>421.48659999999995</v>
      </c>
      <c r="C454" s="9">
        <v>4.5892809999999997</v>
      </c>
      <c r="D454" s="9">
        <v>437.75400000000002</v>
      </c>
      <c r="E454" s="13">
        <v>6.6427690000000004</v>
      </c>
      <c r="F454" s="13">
        <v>636.92509999999993</v>
      </c>
    </row>
    <row r="455" spans="1:6" x14ac:dyDescent="0.15">
      <c r="A455" s="1">
        <v>5.406199999999961E-2</v>
      </c>
      <c r="B455" s="1">
        <v>422.16879999999998</v>
      </c>
      <c r="C455" s="9">
        <v>4.6266395000000005</v>
      </c>
      <c r="D455" s="9">
        <v>437.75400000000002</v>
      </c>
      <c r="E455" s="13">
        <v>6.6496790000000008</v>
      </c>
      <c r="F455" s="13">
        <v>637.85030000000006</v>
      </c>
    </row>
    <row r="456" spans="1:6" x14ac:dyDescent="0.15">
      <c r="A456" s="1">
        <v>5.4119000000000028E-2</v>
      </c>
      <c r="B456" s="1">
        <v>422.89820000000003</v>
      </c>
      <c r="C456" s="9">
        <v>4.6466669999999999</v>
      </c>
      <c r="D456" s="9">
        <v>437.75400000000002</v>
      </c>
      <c r="E456" s="13">
        <v>6.6527659999999997</v>
      </c>
      <c r="F456" s="13">
        <v>638.79669999999999</v>
      </c>
    </row>
    <row r="457" spans="1:6" x14ac:dyDescent="0.15">
      <c r="A457" s="1">
        <v>5.4317999999999866E-2</v>
      </c>
      <c r="B457" s="1">
        <v>423.56709999999998</v>
      </c>
      <c r="C457" s="9">
        <v>4.7008209999999995</v>
      </c>
      <c r="D457" s="9">
        <v>437.75400000000002</v>
      </c>
      <c r="E457" s="13">
        <v>6.6521039999999996</v>
      </c>
      <c r="F457" s="13">
        <v>639.74980000000005</v>
      </c>
    </row>
    <row r="458" spans="1:6" x14ac:dyDescent="0.15">
      <c r="A458" s="1">
        <v>5.4202000000000083E-2</v>
      </c>
      <c r="B458" s="1">
        <v>424.20209999999997</v>
      </c>
      <c r="C458" s="9">
        <v>4.7341715000000004</v>
      </c>
      <c r="D458" s="9">
        <v>437.75400000000002</v>
      </c>
      <c r="E458" s="1"/>
      <c r="F458" s="1"/>
    </row>
    <row r="459" spans="1:6" x14ac:dyDescent="0.15">
      <c r="A459" s="1">
        <v>5.4348500000000577E-2</v>
      </c>
      <c r="B459" s="1">
        <v>424.2559</v>
      </c>
      <c r="C459" s="9">
        <v>4.7648444999999997</v>
      </c>
      <c r="D459" s="9">
        <v>437.75400000000002</v>
      </c>
      <c r="E459" s="1"/>
      <c r="F459" s="1"/>
    </row>
    <row r="460" spans="1:6" x14ac:dyDescent="0.15">
      <c r="A460" s="1">
        <v>5.4602500000000109E-2</v>
      </c>
      <c r="B460" s="1">
        <v>424.3032</v>
      </c>
      <c r="C460" s="9">
        <v>4.7823434999999996</v>
      </c>
      <c r="D460" s="9">
        <v>437.75400000000002</v>
      </c>
      <c r="E460" s="1"/>
      <c r="F460" s="1"/>
    </row>
    <row r="461" spans="1:6" x14ac:dyDescent="0.15">
      <c r="A461" s="1">
        <v>5.4686000000000234E-2</v>
      </c>
      <c r="B461" s="1">
        <v>424.50630000000001</v>
      </c>
      <c r="C461" s="9">
        <v>4.7854445000000005</v>
      </c>
      <c r="D461" s="9">
        <v>437.75400000000002</v>
      </c>
      <c r="E461" s="1"/>
      <c r="F461" s="1"/>
    </row>
    <row r="462" spans="1:6" x14ac:dyDescent="0.15">
      <c r="A462" s="1">
        <v>5.490199999999934E-2</v>
      </c>
      <c r="B462" s="1">
        <v>424.75670000000002</v>
      </c>
      <c r="C462" s="9">
        <v>4.7892039999999998</v>
      </c>
      <c r="D462" s="9">
        <v>437.75400000000002</v>
      </c>
      <c r="E462" s="1"/>
      <c r="F462" s="1"/>
    </row>
    <row r="463" spans="1:6" x14ac:dyDescent="0.15">
      <c r="A463" s="1">
        <v>5.5258499999999433E-2</v>
      </c>
      <c r="B463" s="1">
        <v>425.06659999999999</v>
      </c>
      <c r="C463" s="9">
        <v>4.7910259999999996</v>
      </c>
      <c r="D463" s="9">
        <v>437.75400000000002</v>
      </c>
      <c r="E463" s="1"/>
      <c r="F463" s="1"/>
    </row>
    <row r="464" spans="1:6" x14ac:dyDescent="0.15">
      <c r="A464" s="1">
        <v>5.5594000000000587E-2</v>
      </c>
      <c r="B464" s="1">
        <v>425.33019999999999</v>
      </c>
      <c r="C464" s="9">
        <v>4.7927424999999992</v>
      </c>
      <c r="D464" s="9">
        <v>437.75400000000002</v>
      </c>
      <c r="E464" s="1"/>
      <c r="F464" s="1"/>
    </row>
    <row r="465" spans="1:6" x14ac:dyDescent="0.15">
      <c r="A465" s="1">
        <v>5.5667500000000203E-2</v>
      </c>
      <c r="B465" s="1">
        <v>425.5806</v>
      </c>
      <c r="C465" s="9">
        <v>4.7938140000000002</v>
      </c>
      <c r="D465" s="9">
        <v>437.75400000000002</v>
      </c>
      <c r="E465" s="1"/>
      <c r="F465" s="1"/>
    </row>
    <row r="466" spans="1:6" x14ac:dyDescent="0.15">
      <c r="A466" s="1">
        <v>5.5892000000000497E-2</v>
      </c>
      <c r="B466" s="1">
        <v>425.83759999999995</v>
      </c>
      <c r="C466" s="9">
        <v>4.7947544999999998</v>
      </c>
      <c r="D466" s="9">
        <v>437.75400000000002</v>
      </c>
      <c r="E466" s="1"/>
      <c r="F466" s="1"/>
    </row>
    <row r="467" spans="1:6" x14ac:dyDescent="0.15">
      <c r="A467" s="1">
        <v>5.6064000000000114E-2</v>
      </c>
      <c r="B467" s="1">
        <v>416.33909999999997</v>
      </c>
      <c r="C467" s="9">
        <v>4.7959960000000006</v>
      </c>
      <c r="D467" s="9">
        <v>437.75400000000002</v>
      </c>
      <c r="E467" s="1"/>
      <c r="F467" s="1"/>
    </row>
    <row r="468" spans="1:6" x14ac:dyDescent="0.15">
      <c r="A468" s="1">
        <v>5.5964999999999598E-2</v>
      </c>
      <c r="B468" s="1">
        <v>417.84520000000003</v>
      </c>
      <c r="C468" s="1"/>
      <c r="D468" s="1"/>
      <c r="E468" s="1"/>
      <c r="F468" s="1"/>
    </row>
    <row r="469" spans="1:6" x14ac:dyDescent="0.15">
      <c r="A469" s="1">
        <v>5.6283500000000153E-2</v>
      </c>
      <c r="B469" s="1">
        <v>419.24349999999998</v>
      </c>
      <c r="C469" s="1"/>
      <c r="D469" s="1"/>
      <c r="E469" s="1"/>
      <c r="F469" s="1"/>
    </row>
    <row r="470" spans="1:6" x14ac:dyDescent="0.15">
      <c r="A470" s="1">
        <v>5.6885499999999922E-2</v>
      </c>
      <c r="B470" s="1">
        <v>419.96629999999999</v>
      </c>
      <c r="C470" s="1"/>
      <c r="D470" s="1"/>
      <c r="E470" s="1"/>
      <c r="F470" s="1"/>
    </row>
    <row r="471" spans="1:6" x14ac:dyDescent="0.15">
      <c r="A471" s="1">
        <v>5.7305500000000009E-2</v>
      </c>
      <c r="B471" s="1">
        <v>420.18270000000001</v>
      </c>
      <c r="C471" s="1"/>
      <c r="D471" s="1"/>
      <c r="E471" s="1"/>
      <c r="F471" s="1"/>
    </row>
    <row r="472" spans="1:6" x14ac:dyDescent="0.15">
      <c r="A472" s="1">
        <v>5.787800000000054E-2</v>
      </c>
      <c r="B472" s="1">
        <v>420.41230000000002</v>
      </c>
      <c r="C472" s="1"/>
      <c r="D472" s="1"/>
      <c r="E472" s="1"/>
      <c r="F472" s="1"/>
    </row>
    <row r="473" spans="1:6" x14ac:dyDescent="0.15">
      <c r="A473" s="1">
        <v>5.8535999999999699E-2</v>
      </c>
      <c r="B473" s="1">
        <v>420.64190000000002</v>
      </c>
      <c r="C473" s="1"/>
      <c r="D473" s="1"/>
      <c r="E473" s="1"/>
      <c r="F473" s="1"/>
    </row>
    <row r="474" spans="1:6" x14ac:dyDescent="0.15">
      <c r="A474" s="1">
        <v>5.8725499999999986E-2</v>
      </c>
      <c r="B474" s="1">
        <v>420.87809999999996</v>
      </c>
      <c r="C474" s="1"/>
      <c r="D474" s="1"/>
      <c r="E474" s="1"/>
      <c r="F474" s="1"/>
    </row>
    <row r="475" spans="1:6" x14ac:dyDescent="0.15">
      <c r="A475" s="1">
        <v>5.8986999999999679E-2</v>
      </c>
      <c r="B475" s="1">
        <v>421.58109999999999</v>
      </c>
      <c r="C475" s="1"/>
      <c r="D475" s="1"/>
      <c r="E475" s="1"/>
      <c r="F475" s="1"/>
    </row>
    <row r="476" spans="1:6" x14ac:dyDescent="0.15">
      <c r="A476" s="1">
        <v>5.9679499999999663E-2</v>
      </c>
      <c r="B476" s="1">
        <v>422.2226</v>
      </c>
      <c r="C476" s="1"/>
      <c r="D476" s="1"/>
      <c r="E476" s="1"/>
      <c r="F476" s="1"/>
    </row>
    <row r="477" spans="1:6" x14ac:dyDescent="0.15">
      <c r="A477" s="1">
        <v>5.9374000000000482E-2</v>
      </c>
      <c r="B477" s="1">
        <v>422.81690000000003</v>
      </c>
      <c r="C477" s="1"/>
      <c r="D477" s="1"/>
      <c r="E477" s="1"/>
      <c r="F477" s="1"/>
    </row>
    <row r="478" spans="1:6" x14ac:dyDescent="0.15">
      <c r="A478" s="1">
        <v>5.9823000000000182E-2</v>
      </c>
      <c r="B478" s="1">
        <v>423.38479999999998</v>
      </c>
      <c r="C478" s="1"/>
      <c r="D478" s="1"/>
      <c r="E478" s="1"/>
      <c r="F478" s="1"/>
    </row>
    <row r="479" spans="1:6" x14ac:dyDescent="0.15">
      <c r="A479" s="1">
        <v>5.9728000000000225E-2</v>
      </c>
      <c r="B479" s="1">
        <v>423.87799999999999</v>
      </c>
      <c r="C479" s="1"/>
      <c r="D479" s="1"/>
      <c r="E479" s="1"/>
      <c r="F479" s="1"/>
    </row>
    <row r="480" spans="1:6" x14ac:dyDescent="0.15">
      <c r="A480" s="1">
        <v>5.9976499999999877E-2</v>
      </c>
      <c r="B480" s="1">
        <v>424.31729999999999</v>
      </c>
      <c r="C480" s="1"/>
      <c r="D480" s="1"/>
      <c r="E480" s="1"/>
      <c r="F480" s="1"/>
    </row>
    <row r="481" spans="1:6" x14ac:dyDescent="0.15">
      <c r="A481" s="1">
        <v>6.0097999999999985E-2</v>
      </c>
      <c r="B481" s="1">
        <v>424.71609999999998</v>
      </c>
      <c r="C481" s="1"/>
      <c r="D481" s="1"/>
      <c r="E481" s="1"/>
      <c r="F481" s="1"/>
    </row>
    <row r="482" spans="1:6" x14ac:dyDescent="0.15">
      <c r="A482" s="1">
        <v>6.0291499999999942E-2</v>
      </c>
      <c r="B482" s="1">
        <v>425.04020000000003</v>
      </c>
      <c r="C482" s="1"/>
      <c r="D482" s="1"/>
      <c r="E482" s="1"/>
      <c r="F482" s="1"/>
    </row>
    <row r="483" spans="1:6" x14ac:dyDescent="0.15">
      <c r="A483" s="1">
        <v>6.0436000000000156E-2</v>
      </c>
      <c r="B483" s="1">
        <v>425.71570000000003</v>
      </c>
      <c r="C483" s="1"/>
      <c r="D483" s="1"/>
      <c r="E483" s="1"/>
      <c r="F483" s="1"/>
    </row>
    <row r="484" spans="1:6" x14ac:dyDescent="0.15">
      <c r="A484" s="1">
        <v>6.0618999999999978E-2</v>
      </c>
      <c r="B484" s="1">
        <v>426.26940000000002</v>
      </c>
      <c r="C484" s="1"/>
      <c r="D484" s="1"/>
      <c r="E484" s="1"/>
      <c r="F484" s="1"/>
    </row>
    <row r="485" spans="1:6" x14ac:dyDescent="0.15">
      <c r="A485" s="1">
        <v>6.0864499999999655E-2</v>
      </c>
      <c r="B485" s="1">
        <v>426.6549</v>
      </c>
      <c r="C485" s="1"/>
      <c r="D485" s="1"/>
      <c r="E485" s="1"/>
      <c r="F485" s="1"/>
    </row>
    <row r="486" spans="1:6" x14ac:dyDescent="0.15">
      <c r="A486" s="1">
        <v>6.0842500000000133E-2</v>
      </c>
      <c r="B486" s="1">
        <v>426.40449999999998</v>
      </c>
      <c r="C486" s="1"/>
      <c r="D486" s="1"/>
      <c r="E486" s="1"/>
      <c r="F486" s="1"/>
    </row>
    <row r="487" spans="1:6" x14ac:dyDescent="0.15">
      <c r="A487" s="1">
        <v>6.1182999999999765E-2</v>
      </c>
      <c r="B487" s="1">
        <v>425.91129999999998</v>
      </c>
      <c r="C487" s="1"/>
      <c r="D487" s="1"/>
      <c r="E487" s="1"/>
      <c r="F487" s="1"/>
    </row>
    <row r="488" spans="1:6" x14ac:dyDescent="0.15">
      <c r="A488" s="1">
        <v>6.0690999999999828E-2</v>
      </c>
      <c r="B488" s="1">
        <v>425.5598</v>
      </c>
      <c r="C488" s="1"/>
      <c r="D488" s="1"/>
      <c r="E488" s="1"/>
      <c r="F488" s="1"/>
    </row>
    <row r="489" spans="1:6" x14ac:dyDescent="0.15">
      <c r="A489" s="1">
        <v>6.05885000000006E-2</v>
      </c>
      <c r="B489" s="1">
        <v>424.99950000000001</v>
      </c>
      <c r="C489" s="1"/>
      <c r="D489" s="1"/>
      <c r="E489" s="1"/>
      <c r="F489" s="1"/>
    </row>
    <row r="490" spans="1:6" x14ac:dyDescent="0.15">
      <c r="A490" s="1">
        <v>6.0607500000000147E-2</v>
      </c>
      <c r="B490" s="1">
        <v>423.44529999999997</v>
      </c>
      <c r="C490" s="1"/>
      <c r="D490" s="1"/>
      <c r="E490" s="1"/>
      <c r="F490" s="1"/>
    </row>
    <row r="491" spans="1:6" x14ac:dyDescent="0.15">
      <c r="A491" s="1">
        <v>6.0695500000000013E-2</v>
      </c>
      <c r="B491" s="1">
        <v>422.58729999999997</v>
      </c>
      <c r="C491" s="1"/>
      <c r="D491" s="1"/>
      <c r="E491" s="1"/>
      <c r="F491" s="1"/>
    </row>
    <row r="492" spans="1:6" x14ac:dyDescent="0.15">
      <c r="A492" s="1">
        <v>6.0721000000000025E-2</v>
      </c>
      <c r="B492" s="1">
        <v>422.29730000000001</v>
      </c>
      <c r="C492" s="1"/>
      <c r="D492" s="1"/>
      <c r="E492" s="1"/>
      <c r="F492" s="1"/>
    </row>
    <row r="493" spans="1:6" x14ac:dyDescent="0.15">
      <c r="A493" s="1">
        <v>6.073200000000023E-2</v>
      </c>
      <c r="B493" s="1">
        <v>422.2226</v>
      </c>
      <c r="C493" s="1"/>
      <c r="D493" s="1"/>
      <c r="E493" s="1"/>
      <c r="F493" s="1"/>
    </row>
    <row r="494" spans="1:6" x14ac:dyDescent="0.15">
      <c r="A494" s="1">
        <v>6.0859499999999844E-2</v>
      </c>
      <c r="B494" s="1">
        <v>421.84469999999999</v>
      </c>
      <c r="C494" s="1"/>
      <c r="D494" s="1"/>
      <c r="E494" s="1"/>
      <c r="F494" s="1"/>
    </row>
    <row r="495" spans="1:6" x14ac:dyDescent="0.15">
      <c r="A495" s="1">
        <v>6.0770500000000283E-2</v>
      </c>
      <c r="B495" s="1">
        <v>420.91209999999995</v>
      </c>
      <c r="C495" s="1"/>
      <c r="D495" s="1"/>
      <c r="E495" s="1"/>
      <c r="F495" s="1"/>
    </row>
    <row r="496" spans="1:6" x14ac:dyDescent="0.15">
      <c r="A496" s="1">
        <v>6.0950500000000574E-2</v>
      </c>
      <c r="B496" s="1">
        <v>354.76729999999998</v>
      </c>
      <c r="C496" s="1"/>
      <c r="D496" s="1"/>
      <c r="E496" s="1"/>
      <c r="F496" s="1"/>
    </row>
    <row r="497" spans="1:6" x14ac:dyDescent="0.15">
      <c r="A497" s="1">
        <v>6.0966499999999701E-2</v>
      </c>
      <c r="B497" s="1">
        <v>354.76729999999998</v>
      </c>
      <c r="C497" s="1"/>
      <c r="D497" s="1"/>
      <c r="E497" s="1"/>
      <c r="F497" s="1"/>
    </row>
    <row r="498" spans="1:6" x14ac:dyDescent="0.15">
      <c r="A498" s="1">
        <v>6.1249000000000109E-2</v>
      </c>
      <c r="B498" s="1">
        <v>354.76729999999998</v>
      </c>
      <c r="C498" s="1"/>
      <c r="D498" s="1"/>
      <c r="E498" s="1"/>
      <c r="F498" s="1"/>
    </row>
    <row r="499" spans="1:6" x14ac:dyDescent="0.15">
      <c r="A499" s="1">
        <v>6.1160499999999729E-2</v>
      </c>
      <c r="B499" s="1">
        <v>354.76729999999998</v>
      </c>
      <c r="C499" s="1"/>
      <c r="D499" s="1"/>
      <c r="E499" s="1"/>
      <c r="F499" s="1"/>
    </row>
    <row r="500" spans="1:6" x14ac:dyDescent="0.15">
      <c r="A500" s="1">
        <v>6.1300999999999384E-2</v>
      </c>
      <c r="B500" s="1">
        <v>354.76729999999998</v>
      </c>
      <c r="C500" s="1"/>
      <c r="D500" s="1"/>
      <c r="E500" s="1"/>
      <c r="F500" s="1"/>
    </row>
    <row r="501" spans="1:6" x14ac:dyDescent="0.15">
      <c r="A501" s="1">
        <v>6.1528000000000027E-2</v>
      </c>
      <c r="B501" s="1">
        <v>354.76729999999998</v>
      </c>
      <c r="C501" s="1"/>
      <c r="D501" s="1"/>
      <c r="E501" s="1"/>
      <c r="F501" s="1"/>
    </row>
    <row r="502" spans="1:6" x14ac:dyDescent="0.15">
      <c r="A502" s="1">
        <v>6.1714499999999894E-2</v>
      </c>
      <c r="B502" s="1">
        <v>354.76729999999998</v>
      </c>
      <c r="C502" s="1"/>
      <c r="D502" s="1"/>
      <c r="E502" s="1"/>
      <c r="F502" s="1"/>
    </row>
    <row r="503" spans="1:6" x14ac:dyDescent="0.15">
      <c r="A503" s="1">
        <v>6.1724999999999586E-2</v>
      </c>
      <c r="B503" s="1">
        <v>354.76729999999998</v>
      </c>
      <c r="C503" s="1"/>
      <c r="D503" s="1"/>
      <c r="E503" s="1"/>
      <c r="F503" s="1"/>
    </row>
    <row r="504" spans="1:6" x14ac:dyDescent="0.15">
      <c r="A504" s="1">
        <v>6.2163499999999594E-2</v>
      </c>
      <c r="B504" s="1">
        <v>354.76729999999998</v>
      </c>
      <c r="C504" s="1"/>
      <c r="D504" s="1"/>
      <c r="E504" s="1"/>
      <c r="F504" s="1"/>
    </row>
    <row r="505" spans="1:6" x14ac:dyDescent="0.15">
      <c r="A505" s="1">
        <v>6.1971499999999846E-2</v>
      </c>
      <c r="B505" s="1">
        <v>354.76729999999998</v>
      </c>
      <c r="C505" s="1"/>
      <c r="D505" s="1"/>
      <c r="E505" s="1"/>
      <c r="F505" s="1"/>
    </row>
    <row r="506" spans="1:6" x14ac:dyDescent="0.15">
      <c r="A506" s="1">
        <v>6.2288499999999747E-2</v>
      </c>
      <c r="B506" s="1">
        <v>354.76729999999998</v>
      </c>
      <c r="C506" s="1"/>
      <c r="D506" s="1"/>
      <c r="E506" s="1"/>
      <c r="F506" s="1"/>
    </row>
    <row r="507" spans="1:6" x14ac:dyDescent="0.15">
      <c r="A507" s="1">
        <v>6.2500499999999626E-2</v>
      </c>
      <c r="B507" s="1">
        <v>354.76729999999998</v>
      </c>
      <c r="C507" s="1"/>
      <c r="D507" s="1"/>
      <c r="E507" s="1"/>
      <c r="F507" s="1"/>
    </row>
    <row r="508" spans="1:6" x14ac:dyDescent="0.15">
      <c r="A508" s="1">
        <v>6.2536499999999773E-2</v>
      </c>
      <c r="B508" s="1">
        <v>354.76729999999998</v>
      </c>
      <c r="C508" s="1"/>
      <c r="D508" s="1"/>
      <c r="E508" s="1"/>
      <c r="F508" s="1"/>
    </row>
    <row r="509" spans="1:6" x14ac:dyDescent="0.15">
      <c r="A509" s="1">
        <v>6.2858500000000372E-2</v>
      </c>
      <c r="B509" s="1">
        <v>354.76729999999998</v>
      </c>
      <c r="C509" s="1"/>
      <c r="D509" s="1"/>
      <c r="E509" s="1"/>
      <c r="F509" s="1"/>
    </row>
    <row r="510" spans="1:6" x14ac:dyDescent="0.15">
      <c r="A510" s="1">
        <v>6.2891499999999656E-2</v>
      </c>
      <c r="B510" s="1">
        <v>354.76729999999998</v>
      </c>
      <c r="C510" s="1"/>
      <c r="D510" s="1"/>
      <c r="E510" s="1"/>
      <c r="F510" s="1"/>
    </row>
    <row r="511" spans="1:6" x14ac:dyDescent="0.15">
      <c r="A511" s="1">
        <v>6.2765500000000252E-2</v>
      </c>
      <c r="B511" s="1">
        <v>354.76729999999998</v>
      </c>
      <c r="C511" s="1"/>
      <c r="D511" s="1"/>
      <c r="E511" s="1"/>
      <c r="F511" s="1"/>
    </row>
    <row r="512" spans="1:6" x14ac:dyDescent="0.15">
      <c r="A512" s="1">
        <v>6.3010999999999928E-2</v>
      </c>
      <c r="B512" s="1">
        <v>354.76729999999998</v>
      </c>
      <c r="C512" s="1"/>
      <c r="D512" s="1"/>
      <c r="E512" s="1"/>
      <c r="F512" s="1"/>
    </row>
    <row r="513" spans="1:6" x14ac:dyDescent="0.15">
      <c r="A513" s="1">
        <v>6.2964500000000534E-2</v>
      </c>
      <c r="B513" s="1">
        <v>354.76729999999998</v>
      </c>
      <c r="C513" s="1"/>
      <c r="D513" s="1"/>
      <c r="E513" s="1"/>
      <c r="F513" s="1"/>
    </row>
    <row r="514" spans="1:6" x14ac:dyDescent="0.15">
      <c r="A514" s="1">
        <v>6.3157499999999533E-2</v>
      </c>
      <c r="B514" s="1">
        <v>354.76729999999998</v>
      </c>
      <c r="C514" s="1"/>
      <c r="D514" s="1"/>
      <c r="E514" s="1"/>
      <c r="F514" s="1"/>
    </row>
    <row r="515" spans="1:6" x14ac:dyDescent="0.15">
      <c r="A515" s="1">
        <v>6.3303000000000331E-2</v>
      </c>
      <c r="B515" s="1">
        <v>354.76729999999998</v>
      </c>
      <c r="C515" s="1"/>
      <c r="D515" s="1"/>
      <c r="E515" s="1"/>
      <c r="F515" s="1"/>
    </row>
    <row r="516" spans="1:6" x14ac:dyDescent="0.15">
      <c r="A516" s="1">
        <v>6.3346500000000194E-2</v>
      </c>
      <c r="B516" s="1">
        <v>354.76729999999998</v>
      </c>
      <c r="C516" s="1"/>
      <c r="D516" s="1"/>
      <c r="E516" s="1"/>
      <c r="F516" s="1"/>
    </row>
  </sheetData>
  <mergeCells count="14">
    <mergeCell ref="AL3:AM3"/>
    <mergeCell ref="AU3:AV3"/>
    <mergeCell ref="AX3:AY3"/>
    <mergeCell ref="AC3:AD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AL586"/>
  <sheetViews>
    <sheetView topLeftCell="L1" zoomScale="85" zoomScaleNormal="85" workbookViewId="0">
      <selection activeCell="AF42" sqref="AF42"/>
    </sheetView>
  </sheetViews>
  <sheetFormatPr defaultRowHeight="13.5" x14ac:dyDescent="0.15"/>
  <cols>
    <col min="38" max="38" width="13.875" bestFit="1" customWidth="1"/>
  </cols>
  <sheetData>
    <row r="1" spans="1:38" ht="27" x14ac:dyDescent="0.15">
      <c r="A1" s="2" t="s">
        <v>4</v>
      </c>
      <c r="B1" s="2" t="s">
        <v>41</v>
      </c>
      <c r="C1" s="2"/>
      <c r="D1" s="2" t="s">
        <v>42</v>
      </c>
      <c r="E1" s="2"/>
      <c r="F1" s="2" t="s">
        <v>43</v>
      </c>
      <c r="G1" s="36" t="s">
        <v>17</v>
      </c>
      <c r="H1" s="36"/>
      <c r="I1" s="36"/>
      <c r="J1" s="36"/>
      <c r="K1" s="36"/>
      <c r="L1" s="36"/>
      <c r="M1" s="36"/>
      <c r="N1" s="36"/>
      <c r="O1" s="36"/>
      <c r="P1" s="36"/>
      <c r="R1" s="36" t="s">
        <v>28</v>
      </c>
      <c r="S1" s="36"/>
      <c r="T1" s="36"/>
      <c r="U1" s="36"/>
      <c r="V1" s="36"/>
      <c r="W1" s="36"/>
      <c r="X1" s="36"/>
      <c r="Y1" s="36"/>
      <c r="Z1" s="36"/>
      <c r="AA1" s="36"/>
    </row>
    <row r="2" spans="1:38" x14ac:dyDescent="0.15">
      <c r="G2" s="3"/>
      <c r="H2" s="3"/>
      <c r="I2" s="36" t="s">
        <v>18</v>
      </c>
      <c r="J2" s="36"/>
      <c r="K2" s="36" t="s">
        <v>19</v>
      </c>
      <c r="L2" s="36"/>
      <c r="M2" s="3"/>
      <c r="N2" s="3"/>
      <c r="O2" s="3"/>
      <c r="P2" s="3"/>
      <c r="R2" s="3" t="s">
        <v>37</v>
      </c>
      <c r="S2" s="3"/>
      <c r="T2" s="36" t="s">
        <v>6</v>
      </c>
      <c r="U2" s="36"/>
      <c r="V2" s="36" t="s">
        <v>7</v>
      </c>
      <c r="W2" s="36"/>
      <c r="X2" s="3"/>
      <c r="Y2" s="3"/>
      <c r="Z2" s="3"/>
      <c r="AA2" s="3"/>
      <c r="AD2" t="s">
        <v>120</v>
      </c>
      <c r="AI2" t="s">
        <v>129</v>
      </c>
    </row>
    <row r="3" spans="1:38" x14ac:dyDescent="0.15">
      <c r="G3" s="4"/>
      <c r="H3" s="4"/>
      <c r="I3" s="37">
        <v>1</v>
      </c>
      <c r="J3" s="37"/>
      <c r="K3" s="37">
        <v>2</v>
      </c>
      <c r="L3" s="37"/>
      <c r="M3" s="4"/>
      <c r="N3" s="3"/>
      <c r="O3" s="3"/>
      <c r="P3" s="3"/>
      <c r="R3" s="4"/>
      <c r="S3" s="4"/>
      <c r="T3" s="37">
        <v>1</v>
      </c>
      <c r="U3" s="37"/>
      <c r="V3" s="37">
        <v>2</v>
      </c>
      <c r="W3" s="37"/>
      <c r="X3" s="4"/>
      <c r="Y3" s="3"/>
      <c r="Z3" s="3"/>
      <c r="AA3" s="3"/>
      <c r="AD3" s="39" t="s">
        <v>121</v>
      </c>
      <c r="AE3" s="39"/>
      <c r="AI3" s="39" t="s">
        <v>128</v>
      </c>
      <c r="AJ3" s="39"/>
    </row>
    <row r="4" spans="1:38" x14ac:dyDescent="0.15">
      <c r="G4" s="4" t="s">
        <v>0</v>
      </c>
      <c r="H4" s="4" t="s">
        <v>20</v>
      </c>
      <c r="I4" s="4" t="s">
        <v>1</v>
      </c>
      <c r="J4" s="4" t="s">
        <v>2</v>
      </c>
      <c r="K4" s="4" t="s">
        <v>1</v>
      </c>
      <c r="L4" s="4" t="s">
        <v>2</v>
      </c>
      <c r="M4" s="4" t="s">
        <v>3</v>
      </c>
      <c r="N4" s="4" t="s">
        <v>21</v>
      </c>
      <c r="O4" s="5" t="s">
        <v>22</v>
      </c>
      <c r="P4" s="6" t="s">
        <v>23</v>
      </c>
      <c r="R4" s="4" t="s">
        <v>0</v>
      </c>
      <c r="S4" s="4" t="s">
        <v>8</v>
      </c>
      <c r="T4" s="4" t="s">
        <v>1</v>
      </c>
      <c r="U4" s="4" t="s">
        <v>2</v>
      </c>
      <c r="V4" s="4" t="s">
        <v>1</v>
      </c>
      <c r="W4" s="4" t="s">
        <v>2</v>
      </c>
      <c r="X4" s="4" t="s">
        <v>3</v>
      </c>
      <c r="Y4" s="4" t="s">
        <v>9</v>
      </c>
      <c r="Z4" s="5" t="s">
        <v>10</v>
      </c>
      <c r="AA4" s="6" t="s">
        <v>11</v>
      </c>
      <c r="AD4" s="1" t="s">
        <v>0</v>
      </c>
      <c r="AE4" s="1" t="s">
        <v>122</v>
      </c>
      <c r="AF4" t="s">
        <v>123</v>
      </c>
      <c r="AG4" t="s">
        <v>124</v>
      </c>
      <c r="AI4" s="1" t="s">
        <v>0</v>
      </c>
      <c r="AJ4" s="1" t="s">
        <v>122</v>
      </c>
      <c r="AK4" t="s">
        <v>123</v>
      </c>
      <c r="AL4" t="s">
        <v>124</v>
      </c>
    </row>
    <row r="5" spans="1:38" x14ac:dyDescent="0.15">
      <c r="A5" s="1">
        <v>0</v>
      </c>
      <c r="B5" s="1">
        <v>2.6455639999999999E-2</v>
      </c>
      <c r="C5" s="1">
        <v>0</v>
      </c>
      <c r="D5" s="1">
        <v>1.9841729999999998E-2</v>
      </c>
      <c r="E5" s="1">
        <v>0</v>
      </c>
      <c r="F5" s="1">
        <v>2.6455639999999999E-2</v>
      </c>
      <c r="G5" s="1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f>SQRT(POWER(I5-K5,2)+POWER(J5-L5,2))</f>
        <v>0</v>
      </c>
      <c r="N5">
        <f>J5-L5</f>
        <v>0</v>
      </c>
      <c r="O5" s="7">
        <f>M5-N5</f>
        <v>0</v>
      </c>
      <c r="P5">
        <f>M5-H5</f>
        <v>0</v>
      </c>
      <c r="R5" s="1">
        <v>0</v>
      </c>
      <c r="S5">
        <v>0</v>
      </c>
      <c r="T5">
        <v>0</v>
      </c>
      <c r="U5">
        <v>0</v>
      </c>
      <c r="V5">
        <v>0</v>
      </c>
      <c r="W5">
        <v>0</v>
      </c>
      <c r="X5" s="1">
        <f>SQRT(POWER(T5-V5,2)+POWER(U5-W5,2))</f>
        <v>0</v>
      </c>
      <c r="Y5">
        <f>U5-W5</f>
        <v>0</v>
      </c>
      <c r="Z5" s="7">
        <f>X5-Y5</f>
        <v>0</v>
      </c>
      <c r="AA5">
        <f>X5-S5</f>
        <v>0</v>
      </c>
      <c r="AD5">
        <v>0</v>
      </c>
      <c r="AE5">
        <v>0</v>
      </c>
      <c r="AF5">
        <v>0</v>
      </c>
      <c r="AG5">
        <f>AE5-AF5</f>
        <v>0</v>
      </c>
      <c r="AI5" s="31">
        <v>0</v>
      </c>
      <c r="AJ5">
        <v>0</v>
      </c>
      <c r="AK5">
        <v>0</v>
      </c>
      <c r="AL5" s="31">
        <f>AJ5-AK5</f>
        <v>0</v>
      </c>
    </row>
    <row r="6" spans="1:38" x14ac:dyDescent="0.15">
      <c r="A6" s="1">
        <v>8.2200000000000328E-4</v>
      </c>
      <c r="B6" s="1">
        <v>2.9516939999999998</v>
      </c>
      <c r="C6" s="1">
        <v>2.565E-4</v>
      </c>
      <c r="D6" s="1">
        <v>1.9114200000000001</v>
      </c>
      <c r="E6" s="1">
        <v>-1.0300000000000023E-4</v>
      </c>
      <c r="F6" s="1">
        <v>2.3914009999999997</v>
      </c>
      <c r="G6">
        <v>1.2501999999999999E-2</v>
      </c>
      <c r="H6" s="10">
        <v>2.0000000000000002E-5</v>
      </c>
      <c r="I6">
        <v>-2.3498996881698986E-7</v>
      </c>
      <c r="J6">
        <v>1.4328278666653205E-5</v>
      </c>
      <c r="K6">
        <v>-1.3430411627268768E-7</v>
      </c>
      <c r="L6">
        <v>1.1780602108046878E-5</v>
      </c>
      <c r="M6" s="1">
        <f t="shared" ref="M6:M69" si="0">SQRT(POWER(I6-K6,2)+POWER(J6-L6,2))</f>
        <v>2.549665367881587E-6</v>
      </c>
      <c r="N6">
        <f t="shared" ref="N6:N69" si="1">J6-L6</f>
        <v>2.5476765586063266E-6</v>
      </c>
      <c r="O6" s="7">
        <f t="shared" ref="O6:O69" si="2">M6-N6</f>
        <v>1.9888092752604035E-9</v>
      </c>
      <c r="P6">
        <f t="shared" ref="P6:P69" si="3">M6-H6</f>
        <v>-1.7450334632118416E-5</v>
      </c>
      <c r="R6">
        <v>6.2507999999999994E-2</v>
      </c>
      <c r="S6" s="10">
        <v>1E-4</v>
      </c>
      <c r="T6">
        <v>-1.1749547184081166E-6</v>
      </c>
      <c r="U6">
        <v>7.1641210524830967E-5</v>
      </c>
      <c r="V6">
        <v>-6.4353537254646653E-7</v>
      </c>
      <c r="W6">
        <v>5.868565131095238E-5</v>
      </c>
      <c r="X6" s="1">
        <f t="shared" ref="X6:X69" si="4">SQRT(POWER(T6-V6,2)+POWER(U6-W6,2))</f>
        <v>1.296645368115239E-5</v>
      </c>
      <c r="Y6">
        <f t="shared" ref="Y6:Y69" si="5">U6-W6</f>
        <v>1.2955559213878587E-5</v>
      </c>
      <c r="Z6" s="7">
        <f t="shared" ref="Z6:Z69" si="6">X6-Y6</f>
        <v>1.0894467273803101E-8</v>
      </c>
      <c r="AA6">
        <f t="shared" ref="AA6:AA69" si="7">X6-S6</f>
        <v>-8.7033546318847615E-5</v>
      </c>
      <c r="AD6">
        <v>19.217119140625002</v>
      </c>
      <c r="AE6">
        <v>3.5384255170356482E-6</v>
      </c>
      <c r="AF6">
        <v>1.3646931620314717E-6</v>
      </c>
      <c r="AG6">
        <f t="shared" ref="AG6:AG45" si="8">AE6-AF6</f>
        <v>2.1737323550041765E-6</v>
      </c>
      <c r="AI6" s="31">
        <v>14.4128251953125</v>
      </c>
      <c r="AJ6">
        <v>-1.0411895345896482E-7</v>
      </c>
      <c r="AK6">
        <v>6.8307963374536484E-7</v>
      </c>
      <c r="AL6" s="31">
        <f t="shared" ref="AL6:AL45" si="9">AJ6-AK6</f>
        <v>-7.8719858720432967E-7</v>
      </c>
    </row>
    <row r="7" spans="1:38" x14ac:dyDescent="0.15">
      <c r="A7" s="1">
        <v>1.3085000000000041E-3</v>
      </c>
      <c r="B7" s="1">
        <v>4.6335169999999994</v>
      </c>
      <c r="C7" s="1">
        <v>1.4595000000000007E-3</v>
      </c>
      <c r="D7" s="1">
        <v>5.8703180000000001</v>
      </c>
      <c r="E7" s="1">
        <v>-4.6549999999999717E-4</v>
      </c>
      <c r="F7" s="1">
        <v>3.384433</v>
      </c>
      <c r="G7">
        <v>2.5003000000000001E-2</v>
      </c>
      <c r="H7" s="10">
        <v>4.0000000000000003E-5</v>
      </c>
      <c r="I7">
        <v>-4.7011585024847591E-7</v>
      </c>
      <c r="J7">
        <v>2.865633177862037E-5</v>
      </c>
      <c r="K7">
        <v>-2.6863139623856114E-7</v>
      </c>
      <c r="L7">
        <v>2.3561173293273896E-5</v>
      </c>
      <c r="M7" s="1">
        <f t="shared" si="0"/>
        <v>5.0991407095711571E-6</v>
      </c>
      <c r="N7">
        <f t="shared" si="1"/>
        <v>5.0951584853464738E-6</v>
      </c>
      <c r="O7" s="7">
        <f t="shared" si="2"/>
        <v>3.9822242246833052E-9</v>
      </c>
      <c r="P7">
        <f t="shared" si="3"/>
        <v>-3.4900859290428845E-5</v>
      </c>
      <c r="R7">
        <v>0.12501499999999999</v>
      </c>
      <c r="S7">
        <v>2.0000000000000001E-4</v>
      </c>
      <c r="T7">
        <v>-2.3506197521783179E-6</v>
      </c>
      <c r="U7">
        <v>1.4328087854664773E-4</v>
      </c>
      <c r="V7">
        <v>-1.287190002585703E-6</v>
      </c>
      <c r="W7">
        <v>1.1737138265743852E-4</v>
      </c>
      <c r="X7" s="1">
        <f t="shared" si="4"/>
        <v>2.5931310419361141E-5</v>
      </c>
      <c r="Y7">
        <f t="shared" si="5"/>
        <v>2.5909495889209211E-5</v>
      </c>
      <c r="Z7" s="7">
        <f t="shared" si="6"/>
        <v>2.1814530151930106E-8</v>
      </c>
      <c r="AA7">
        <f t="shared" si="7"/>
        <v>-1.7406868958063886E-4</v>
      </c>
      <c r="AD7">
        <v>72.447585937499994</v>
      </c>
      <c r="AE7">
        <v>2.8159194625914097E-3</v>
      </c>
      <c r="AF7">
        <v>1.327111036516726E-3</v>
      </c>
      <c r="AG7">
        <f t="shared" si="8"/>
        <v>1.4888084260746837E-3</v>
      </c>
      <c r="AI7" s="31">
        <v>54.336132812499997</v>
      </c>
      <c r="AJ7">
        <v>1.4720603358000517E-3</v>
      </c>
      <c r="AK7">
        <v>6.7155511351302266E-4</v>
      </c>
      <c r="AL7" s="31">
        <f t="shared" si="9"/>
        <v>8.0050522228702903E-4</v>
      </c>
    </row>
    <row r="8" spans="1:38" x14ac:dyDescent="0.15">
      <c r="A8" s="1">
        <v>1.0324999999999918E-3</v>
      </c>
      <c r="B8" s="1">
        <v>5.4441930000000003</v>
      </c>
      <c r="C8" s="1">
        <v>1.5505000000000033E-3</v>
      </c>
      <c r="D8" s="1">
        <v>7.9640930000000001</v>
      </c>
      <c r="E8" s="1">
        <v>-4.8000000000002901E-5</v>
      </c>
      <c r="F8" s="1">
        <v>3.5734020000000002</v>
      </c>
      <c r="G8">
        <v>4.3753E-2</v>
      </c>
      <c r="H8" s="10">
        <v>6.9999999999999994E-5</v>
      </c>
      <c r="I8">
        <v>-8.240514830504253E-7</v>
      </c>
      <c r="J8">
        <v>5.0146587454946712E-5</v>
      </c>
      <c r="K8">
        <v>-4.7099570110731293E-7</v>
      </c>
      <c r="L8">
        <v>4.1230545321013778E-5</v>
      </c>
      <c r="M8" s="1">
        <f t="shared" si="0"/>
        <v>8.9230295146452808E-6</v>
      </c>
      <c r="N8">
        <f t="shared" si="1"/>
        <v>8.9160421339329332E-6</v>
      </c>
      <c r="O8" s="7">
        <f t="shared" si="2"/>
        <v>6.9873807123475721E-9</v>
      </c>
      <c r="P8">
        <f t="shared" si="3"/>
        <v>-6.1076970485354713E-5</v>
      </c>
      <c r="R8">
        <v>0.21876599999999999</v>
      </c>
      <c r="S8">
        <v>3.5E-4</v>
      </c>
      <c r="T8">
        <v>-4.1203597902494948E-6</v>
      </c>
      <c r="U8">
        <v>2.5073072174564004E-4</v>
      </c>
      <c r="V8">
        <v>-2.256850848425529E-6</v>
      </c>
      <c r="W8">
        <v>2.0539328397717327E-4</v>
      </c>
      <c r="X8" s="1">
        <f t="shared" si="4"/>
        <v>4.5375719597443907E-5</v>
      </c>
      <c r="Y8">
        <f t="shared" si="5"/>
        <v>4.5337437768466771E-5</v>
      </c>
      <c r="Z8" s="7">
        <f t="shared" si="6"/>
        <v>3.8281828977136212E-8</v>
      </c>
      <c r="AA8">
        <f t="shared" si="7"/>
        <v>-3.0462428040255608E-4</v>
      </c>
      <c r="AD8">
        <v>161.56660937500001</v>
      </c>
      <c r="AE8">
        <v>2.0827898755669594E-2</v>
      </c>
      <c r="AF8">
        <v>1.2302959337830544E-2</v>
      </c>
      <c r="AG8">
        <f t="shared" si="8"/>
        <v>8.5249394178390503E-3</v>
      </c>
      <c r="AI8" s="31">
        <v>121.1859140625</v>
      </c>
      <c r="AJ8">
        <v>1.4481676742434502E-2</v>
      </c>
      <c r="AK8">
        <v>7.3520396836102009E-3</v>
      </c>
      <c r="AL8" s="31">
        <f t="shared" si="9"/>
        <v>7.1296370588243008E-3</v>
      </c>
    </row>
    <row r="9" spans="1:38" x14ac:dyDescent="0.15">
      <c r="A9" s="1">
        <v>4.6850000000001057E-4</v>
      </c>
      <c r="B9" s="1">
        <v>6.0460590000000005</v>
      </c>
      <c r="C9" s="1">
        <v>8.719999999999839E-4</v>
      </c>
      <c r="D9" s="1">
        <v>8.3628169999999997</v>
      </c>
      <c r="E9" s="1">
        <v>-2.4949999999999972E-4</v>
      </c>
      <c r="F9" s="1">
        <v>4.7289459999999996</v>
      </c>
      <c r="G9">
        <v>7.1871000000000004E-2</v>
      </c>
      <c r="H9">
        <v>1.15E-4</v>
      </c>
      <c r="I9">
        <v>-1.3567687346949242E-6</v>
      </c>
      <c r="J9">
        <v>8.2378908700775355E-5</v>
      </c>
      <c r="K9">
        <v>-7.7762592809449416E-7</v>
      </c>
      <c r="L9">
        <v>6.7693064920604229E-5</v>
      </c>
      <c r="M9" s="1">
        <f t="shared" si="0"/>
        <v>1.4697258721476871E-5</v>
      </c>
      <c r="N9">
        <f t="shared" si="1"/>
        <v>1.4685843780171126E-5</v>
      </c>
      <c r="O9" s="7">
        <f t="shared" si="2"/>
        <v>1.1414941305745328E-8</v>
      </c>
      <c r="P9">
        <f t="shared" si="3"/>
        <v>-1.0030274127852313E-4</v>
      </c>
      <c r="R9">
        <v>0.35936200000000001</v>
      </c>
      <c r="S9">
        <v>5.7499999999999999E-4</v>
      </c>
      <c r="T9">
        <v>-6.7839923758583609E-6</v>
      </c>
      <c r="U9">
        <v>4.1188957402482629E-4</v>
      </c>
      <c r="V9">
        <v>-3.7266786421241704E-6</v>
      </c>
      <c r="W9">
        <v>3.3721904037520289E-4</v>
      </c>
      <c r="X9" s="1">
        <f t="shared" si="4"/>
        <v>7.4733096836582512E-5</v>
      </c>
      <c r="Y9">
        <f t="shared" si="5"/>
        <v>7.4670533649623394E-5</v>
      </c>
      <c r="Z9" s="7">
        <f t="shared" si="6"/>
        <v>6.2563186959118397E-8</v>
      </c>
      <c r="AA9">
        <f t="shared" si="7"/>
        <v>-5.002669031634175E-4</v>
      </c>
      <c r="AD9">
        <v>266.54521875</v>
      </c>
      <c r="AE9">
        <v>7.1211710572242737E-2</v>
      </c>
      <c r="AF9">
        <v>4.80458103120327E-2</v>
      </c>
      <c r="AG9">
        <f t="shared" si="8"/>
        <v>2.3165900260210037E-2</v>
      </c>
      <c r="AI9" s="31">
        <v>199.93520312499999</v>
      </c>
      <c r="AJ9">
        <v>5.2263468503952026E-2</v>
      </c>
      <c r="AK9">
        <v>3.0970152467489243E-2</v>
      </c>
      <c r="AL9" s="31">
        <f t="shared" si="9"/>
        <v>2.1293316036462784E-2</v>
      </c>
    </row>
    <row r="10" spans="1:38" x14ac:dyDescent="0.15">
      <c r="A10" s="1">
        <v>1.0450000000000181E-3</v>
      </c>
      <c r="B10" s="1">
        <v>7.579542</v>
      </c>
      <c r="C10" s="1">
        <v>8.0850000000000366E-4</v>
      </c>
      <c r="D10" s="1">
        <v>8.4714749999999999</v>
      </c>
      <c r="E10" s="1">
        <v>1.0749999999999649E-4</v>
      </c>
      <c r="F10" s="1">
        <v>6.2284139999999999</v>
      </c>
      <c r="G10">
        <v>0.11404400000000001</v>
      </c>
      <c r="H10">
        <v>1.83E-4</v>
      </c>
      <c r="I10">
        <v>-2.1560358618444297E-6</v>
      </c>
      <c r="J10">
        <v>1.3073250011075288E-4</v>
      </c>
      <c r="K10">
        <v>-1.2291037592149223E-6</v>
      </c>
      <c r="L10">
        <v>1.0746769839897752E-4</v>
      </c>
      <c r="M10" s="1">
        <f t="shared" si="0"/>
        <v>2.3283260119903977E-5</v>
      </c>
      <c r="N10">
        <f t="shared" si="1"/>
        <v>2.3264801711775362E-5</v>
      </c>
      <c r="O10" s="7">
        <f t="shared" si="2"/>
        <v>1.8458408128614134E-8</v>
      </c>
      <c r="P10">
        <f t="shared" si="3"/>
        <v>-1.5971673988009603E-4</v>
      </c>
      <c r="R10">
        <v>0.570241</v>
      </c>
      <c r="S10">
        <v>9.1299999999999997E-4</v>
      </c>
      <c r="T10">
        <v>-1.0780468983284663E-5</v>
      </c>
      <c r="U10">
        <v>6.5365055343136191E-4</v>
      </c>
      <c r="V10">
        <v>-5.8899754549202044E-6</v>
      </c>
      <c r="W10">
        <v>5.3536077030003071E-4</v>
      </c>
      <c r="X10" s="1">
        <f t="shared" si="4"/>
        <v>1.1839083461234802E-4</v>
      </c>
      <c r="Y10">
        <f t="shared" si="5"/>
        <v>1.1828978313133121E-4</v>
      </c>
      <c r="Z10" s="7">
        <f t="shared" si="6"/>
        <v>1.0105148101681471E-7</v>
      </c>
      <c r="AA10">
        <f t="shared" si="7"/>
        <v>-7.9460916538765197E-4</v>
      </c>
      <c r="AD10">
        <v>387.51753124999999</v>
      </c>
      <c r="AE10">
        <v>0.16727599501609802</v>
      </c>
      <c r="AF10">
        <v>0.11969088762998581</v>
      </c>
      <c r="AG10">
        <f t="shared" si="8"/>
        <v>4.7585107386112213E-2</v>
      </c>
      <c r="AI10" s="31">
        <v>291.09259374999999</v>
      </c>
      <c r="AJ10">
        <v>0.12442001700401306</v>
      </c>
      <c r="AK10">
        <v>8.15257728099823E-2</v>
      </c>
      <c r="AL10" s="31">
        <f t="shared" si="9"/>
        <v>4.2894244194030762E-2</v>
      </c>
    </row>
    <row r="11" spans="1:38" x14ac:dyDescent="0.15">
      <c r="A11" s="1">
        <v>1.1179999999999801E-3</v>
      </c>
      <c r="B11" s="1">
        <v>7.8970089999999997</v>
      </c>
      <c r="C11" s="1">
        <v>1.2820000000000054E-3</v>
      </c>
      <c r="D11" s="1">
        <v>8.7681560000000012</v>
      </c>
      <c r="E11" s="1">
        <v>1.2999999999999123E-5</v>
      </c>
      <c r="F11" s="1">
        <v>6.5118680000000007</v>
      </c>
      <c r="G11">
        <v>0.177313</v>
      </c>
      <c r="H11">
        <v>2.8400000000000002E-4</v>
      </c>
      <c r="I11">
        <v>-3.3529413485666737E-6</v>
      </c>
      <c r="J11">
        <v>2.032620832324028E-4</v>
      </c>
      <c r="K11">
        <v>-1.9099072687822627E-6</v>
      </c>
      <c r="L11">
        <v>1.6714452067390084E-4</v>
      </c>
      <c r="M11" s="1">
        <f t="shared" si="0"/>
        <v>3.6146378415032419E-5</v>
      </c>
      <c r="N11">
        <f t="shared" si="1"/>
        <v>3.6117562558501959E-5</v>
      </c>
      <c r="O11" s="7">
        <f t="shared" si="2"/>
        <v>2.8815856530459854E-8</v>
      </c>
      <c r="P11">
        <f t="shared" si="3"/>
        <v>-2.4785362158496761E-4</v>
      </c>
      <c r="R11">
        <v>0.88660700000000003</v>
      </c>
      <c r="S11">
        <v>1.4189999999999999E-3</v>
      </c>
      <c r="T11">
        <v>-1.6765325199230574E-5</v>
      </c>
      <c r="U11">
        <v>1.0162820108234882E-3</v>
      </c>
      <c r="V11">
        <v>-9.1526007963693701E-6</v>
      </c>
      <c r="W11">
        <v>8.3265639841556549E-4</v>
      </c>
      <c r="X11" s="1">
        <f t="shared" si="4"/>
        <v>1.8378334828002941E-4</v>
      </c>
      <c r="Y11">
        <f t="shared" si="5"/>
        <v>1.8362561240792274E-4</v>
      </c>
      <c r="Z11" s="7">
        <f t="shared" si="6"/>
        <v>1.5773587210666335E-7</v>
      </c>
      <c r="AA11">
        <f t="shared" si="7"/>
        <v>-1.2352166517199704E-3</v>
      </c>
      <c r="AD11">
        <v>512.99668750000001</v>
      </c>
      <c r="AE11">
        <v>0.32475534081459045</v>
      </c>
      <c r="AF11">
        <v>0.22307254374027252</v>
      </c>
      <c r="AG11">
        <f t="shared" si="8"/>
        <v>0.10168279707431793</v>
      </c>
      <c r="AI11" s="31">
        <v>391.06609374999999</v>
      </c>
      <c r="AJ11">
        <v>0.23748257756233215</v>
      </c>
      <c r="AK11">
        <v>0.16331265866756439</v>
      </c>
      <c r="AL11" s="31">
        <f t="shared" si="9"/>
        <v>7.4169918894767761E-2</v>
      </c>
    </row>
    <row r="12" spans="1:38" x14ac:dyDescent="0.15">
      <c r="A12" s="1">
        <v>5.1699999999993418E-4</v>
      </c>
      <c r="B12" s="1">
        <v>8.1738490000000006</v>
      </c>
      <c r="C12" s="1">
        <v>1.0020000000000306E-3</v>
      </c>
      <c r="D12" s="1">
        <v>9.7952019999999997</v>
      </c>
      <c r="E12" s="1">
        <v>-1.9700000000001661E-4</v>
      </c>
      <c r="F12" s="1">
        <v>6.7348509999999999</v>
      </c>
      <c r="G12">
        <v>0.27221899999999999</v>
      </c>
      <c r="H12">
        <v>4.3600000000000003E-4</v>
      </c>
      <c r="I12">
        <v>-5.1476549742801581E-6</v>
      </c>
      <c r="J12">
        <v>3.1205540290102363E-4</v>
      </c>
      <c r="K12">
        <v>-2.932207507910789E-6</v>
      </c>
      <c r="L12">
        <v>2.5661231484264135E-4</v>
      </c>
      <c r="M12" s="1">
        <f t="shared" si="0"/>
        <v>5.5487333878334552E-5</v>
      </c>
      <c r="N12">
        <f t="shared" si="1"/>
        <v>5.5443088058382273E-5</v>
      </c>
      <c r="O12" s="7">
        <f t="shared" si="2"/>
        <v>4.4245819952279137E-8</v>
      </c>
      <c r="P12">
        <f t="shared" si="3"/>
        <v>-3.8051266612166548E-4</v>
      </c>
      <c r="R12">
        <v>1.3612010000000001</v>
      </c>
      <c r="S12">
        <v>2.1779999999999998E-3</v>
      </c>
      <c r="T12">
        <v>-2.5739722332218662E-5</v>
      </c>
      <c r="U12">
        <v>1.5602100174874067E-3</v>
      </c>
      <c r="V12">
        <v>-1.4052956430532504E-5</v>
      </c>
      <c r="W12">
        <v>1.2783757410943508E-3</v>
      </c>
      <c r="X12" s="1">
        <f t="shared" si="4"/>
        <v>2.8207647872029005E-4</v>
      </c>
      <c r="Y12">
        <f t="shared" si="5"/>
        <v>2.8183427639305592E-4</v>
      </c>
      <c r="Z12" s="7">
        <f t="shared" si="6"/>
        <v>2.4220232723413818E-7</v>
      </c>
      <c r="AA12">
        <f t="shared" si="7"/>
        <v>-1.8959235212797098E-3</v>
      </c>
      <c r="AD12">
        <v>597.39456250000001</v>
      </c>
      <c r="AE12">
        <v>0.56924760341644287</v>
      </c>
      <c r="AF12">
        <v>0.34854784607887268</v>
      </c>
      <c r="AG12">
        <f t="shared" si="8"/>
        <v>0.22069975733757019</v>
      </c>
      <c r="AI12" s="31">
        <v>487.36271875</v>
      </c>
      <c r="AJ12">
        <v>0.40574783086776733</v>
      </c>
      <c r="AK12">
        <v>0.27490004897117615</v>
      </c>
      <c r="AL12" s="31">
        <f t="shared" si="9"/>
        <v>0.13084778189659119</v>
      </c>
    </row>
    <row r="13" spans="1:38" x14ac:dyDescent="0.15">
      <c r="A13" s="1">
        <v>2.2649999999996284E-4</v>
      </c>
      <c r="B13" s="1">
        <v>9.2008950000000009</v>
      </c>
      <c r="C13" s="1">
        <v>6.8750000000000755E-4</v>
      </c>
      <c r="D13" s="1">
        <v>10.578479999999999</v>
      </c>
      <c r="E13" s="1">
        <v>1.7100000000003224E-4</v>
      </c>
      <c r="F13" s="1">
        <v>7.1874309999999992</v>
      </c>
      <c r="G13">
        <v>0.41458200000000001</v>
      </c>
      <c r="H13">
        <v>6.6299999999999996E-4</v>
      </c>
      <c r="I13">
        <v>-7.8397115430561826E-6</v>
      </c>
      <c r="J13">
        <v>4.7524383990094066E-4</v>
      </c>
      <c r="K13">
        <v>-4.4657908802037127E-6</v>
      </c>
      <c r="L13">
        <v>3.9081115392036736E-4</v>
      </c>
      <c r="M13" s="1">
        <f t="shared" si="0"/>
        <v>8.4500069837446421E-5</v>
      </c>
      <c r="N13">
        <f t="shared" si="1"/>
        <v>8.4432685980573297E-5</v>
      </c>
      <c r="O13" s="7">
        <f t="shared" si="2"/>
        <v>6.7383856873124391E-8</v>
      </c>
      <c r="P13">
        <f t="shared" si="3"/>
        <v>-5.7849993016255354E-4</v>
      </c>
      <c r="R13">
        <v>2.073153</v>
      </c>
      <c r="S13">
        <v>3.3170000000000001E-3</v>
      </c>
      <c r="T13">
        <v>-3.9201910112751648E-5</v>
      </c>
      <c r="U13">
        <v>2.3760637268424034E-3</v>
      </c>
      <c r="V13">
        <v>-2.1405920051620342E-5</v>
      </c>
      <c r="W13">
        <v>1.9469688413664699E-3</v>
      </c>
      <c r="X13" s="1">
        <f t="shared" si="4"/>
        <v>4.2946375633324451E-4</v>
      </c>
      <c r="Y13">
        <f t="shared" si="5"/>
        <v>4.2909488547593355E-4</v>
      </c>
      <c r="Z13" s="7">
        <f t="shared" si="6"/>
        <v>3.6887085731095387E-7</v>
      </c>
      <c r="AA13">
        <f t="shared" si="7"/>
        <v>-2.8875362436667556E-3</v>
      </c>
      <c r="AD13">
        <v>586.74024999999995</v>
      </c>
      <c r="AE13">
        <v>0.91826796531677246</v>
      </c>
      <c r="AF13">
        <v>0.51213479042053223</v>
      </c>
      <c r="AG13">
        <f t="shared" si="8"/>
        <v>0.40613317489624023</v>
      </c>
      <c r="AI13" s="31">
        <v>524.29849999999999</v>
      </c>
      <c r="AJ13">
        <v>0.64988589286804199</v>
      </c>
      <c r="AK13">
        <v>0.42020300030708313</v>
      </c>
      <c r="AL13" s="31">
        <f t="shared" si="9"/>
        <v>0.22968289256095886</v>
      </c>
    </row>
    <row r="14" spans="1:38" x14ac:dyDescent="0.15">
      <c r="A14" s="1">
        <v>2.7199999999999447E-4</v>
      </c>
      <c r="B14" s="1">
        <v>9.8084299999999995</v>
      </c>
      <c r="C14" s="1">
        <v>7.8900000000001191E-4</v>
      </c>
      <c r="D14" s="1">
        <v>11.58568</v>
      </c>
      <c r="E14" s="1">
        <v>-9.1000000000035497E-5</v>
      </c>
      <c r="F14" s="1">
        <v>7.6267839999999998</v>
      </c>
      <c r="G14">
        <v>0.62813200000000002</v>
      </c>
      <c r="H14">
        <v>1.005E-3</v>
      </c>
      <c r="I14">
        <v>-1.187786619993858E-5</v>
      </c>
      <c r="J14">
        <v>7.2002306114882231E-4</v>
      </c>
      <c r="K14">
        <v>-6.7663941081264056E-6</v>
      </c>
      <c r="L14">
        <v>5.921113770455122E-4</v>
      </c>
      <c r="M14" s="1">
        <f t="shared" si="0"/>
        <v>1.2801377299763634E-4</v>
      </c>
      <c r="N14">
        <f t="shared" si="1"/>
        <v>1.2791168410331011E-4</v>
      </c>
      <c r="O14" s="7">
        <f t="shared" si="2"/>
        <v>1.0208889432623304E-7</v>
      </c>
      <c r="P14">
        <f t="shared" si="3"/>
        <v>-8.7698622700236369E-4</v>
      </c>
      <c r="R14">
        <v>3.141213</v>
      </c>
      <c r="S14">
        <v>5.0260000000000001E-3</v>
      </c>
      <c r="T14">
        <v>-5.9397025324869901E-5</v>
      </c>
      <c r="U14">
        <v>3.599758492782712E-3</v>
      </c>
      <c r="V14">
        <v>-3.2440424547530711E-5</v>
      </c>
      <c r="W14">
        <v>2.9499316588044167E-3</v>
      </c>
      <c r="X14" s="1">
        <f t="shared" si="4"/>
        <v>6.5038571054699826E-4</v>
      </c>
      <c r="Y14">
        <f t="shared" si="5"/>
        <v>6.4982683397829533E-4</v>
      </c>
      <c r="Z14" s="7">
        <f t="shared" si="6"/>
        <v>5.5887656870293526E-7</v>
      </c>
      <c r="AA14">
        <f t="shared" si="7"/>
        <v>-4.3756142894530014E-3</v>
      </c>
      <c r="AD14">
        <v>520.58231249999994</v>
      </c>
      <c r="AE14">
        <v>1.3623474836349487</v>
      </c>
      <c r="AF14">
        <v>0.74348556995391846</v>
      </c>
      <c r="AG14">
        <f t="shared" si="8"/>
        <v>0.61886191368103027</v>
      </c>
      <c r="AI14" s="31">
        <v>493.81406249999998</v>
      </c>
      <c r="AJ14">
        <v>0.97699600458145142</v>
      </c>
      <c r="AK14">
        <v>0.61862879991531372</v>
      </c>
      <c r="AL14" s="31">
        <f t="shared" si="9"/>
        <v>0.3583672046661377</v>
      </c>
    </row>
    <row r="15" spans="1:38" x14ac:dyDescent="0.15">
      <c r="A15" s="1">
        <v>4.6449999999997882E-4</v>
      </c>
      <c r="B15" s="1">
        <v>9.6062329999999996</v>
      </c>
      <c r="C15" s="1">
        <v>1.2564999999999937E-3</v>
      </c>
      <c r="D15" s="1">
        <v>11.787879999999999</v>
      </c>
      <c r="E15" s="1">
        <v>2.3699999999995947E-4</v>
      </c>
      <c r="F15" s="1">
        <v>8.0321220000000011</v>
      </c>
      <c r="G15">
        <v>0.94846799999999998</v>
      </c>
      <c r="H15">
        <v>1.518E-3</v>
      </c>
      <c r="I15">
        <v>-1.7935264622792602E-5</v>
      </c>
      <c r="J15">
        <v>1.0871841805055737E-3</v>
      </c>
      <c r="K15">
        <v>-1.0217802810075227E-5</v>
      </c>
      <c r="L15">
        <v>8.9406664483249187E-4</v>
      </c>
      <c r="M15" s="1">
        <f t="shared" si="0"/>
        <v>1.9327167873559438E-4</v>
      </c>
      <c r="N15">
        <f t="shared" si="1"/>
        <v>1.9311753567308187E-4</v>
      </c>
      <c r="O15" s="7">
        <f t="shared" si="2"/>
        <v>1.541430625125054E-7</v>
      </c>
      <c r="P15">
        <f t="shared" si="3"/>
        <v>-1.3247283212644055E-3</v>
      </c>
      <c r="R15">
        <v>4.7436040000000004</v>
      </c>
      <c r="S15">
        <v>7.5890000000000003E-3</v>
      </c>
      <c r="T15">
        <v>-8.9693850895855576E-5</v>
      </c>
      <c r="U15">
        <v>5.4351077415049076E-3</v>
      </c>
      <c r="V15">
        <v>-4.9003494495991617E-5</v>
      </c>
      <c r="W15">
        <v>4.4545433484017849E-3</v>
      </c>
      <c r="X15" s="1">
        <f t="shared" si="4"/>
        <v>9.814082912456177E-4</v>
      </c>
      <c r="Y15">
        <f t="shared" si="5"/>
        <v>9.8056439310312271E-4</v>
      </c>
      <c r="Z15" s="7">
        <f t="shared" si="6"/>
        <v>8.4389814249499241E-7</v>
      </c>
      <c r="AA15">
        <f t="shared" si="7"/>
        <v>-6.6075917087543828E-3</v>
      </c>
      <c r="AD15">
        <v>463.74593750000003</v>
      </c>
      <c r="AE15">
        <v>1.8744425773620605</v>
      </c>
      <c r="AF15">
        <v>1.0431627035140991</v>
      </c>
      <c r="AG15">
        <f t="shared" si="8"/>
        <v>0.83127987384796143</v>
      </c>
      <c r="AI15" s="31">
        <v>435.25956250000002</v>
      </c>
      <c r="AJ15">
        <v>1.3675782680511475</v>
      </c>
      <c r="AK15">
        <v>0.88212358951568604</v>
      </c>
      <c r="AL15" s="31">
        <f t="shared" si="9"/>
        <v>0.48545467853546143</v>
      </c>
    </row>
    <row r="16" spans="1:38" x14ac:dyDescent="0.15">
      <c r="A16" s="1">
        <v>1.8044999999999867E-3</v>
      </c>
      <c r="B16" s="1">
        <v>11.511040000000001</v>
      </c>
      <c r="C16" s="1">
        <v>1.1829999999999896E-3</v>
      </c>
      <c r="D16" s="1">
        <v>11.159559999999999</v>
      </c>
      <c r="E16" s="1">
        <v>3.1950000000000034E-4</v>
      </c>
      <c r="F16" s="1">
        <v>9.1262520000000009</v>
      </c>
      <c r="G16">
        <v>1.429</v>
      </c>
      <c r="H16">
        <v>2.287E-3</v>
      </c>
      <c r="I16">
        <v>-2.7021738787880167E-5</v>
      </c>
      <c r="J16">
        <v>1.6379083972424269E-3</v>
      </c>
      <c r="K16">
        <v>-1.539605000289157E-5</v>
      </c>
      <c r="L16">
        <v>1.3470106059685349E-3</v>
      </c>
      <c r="M16" s="1">
        <f t="shared" si="0"/>
        <v>2.9113000808531265E-4</v>
      </c>
      <c r="N16">
        <f t="shared" si="1"/>
        <v>2.9089779127389193E-4</v>
      </c>
      <c r="O16" s="7">
        <f t="shared" si="2"/>
        <v>2.3221681142072568E-7</v>
      </c>
      <c r="P16">
        <f t="shared" si="3"/>
        <v>-1.9958699919146875E-3</v>
      </c>
      <c r="R16">
        <v>7.1478630000000001</v>
      </c>
      <c r="S16">
        <v>1.1433E-2</v>
      </c>
      <c r="T16">
        <v>-1.3514840975403786E-4</v>
      </c>
      <c r="U16">
        <v>8.1876982003450394E-3</v>
      </c>
      <c r="V16">
        <v>-7.3873503424692899E-5</v>
      </c>
      <c r="W16">
        <v>6.7118373699486256E-3</v>
      </c>
      <c r="X16" s="1">
        <f t="shared" si="4"/>
        <v>1.4771322909083201E-3</v>
      </c>
      <c r="Y16">
        <f t="shared" si="5"/>
        <v>1.4758608303964138E-3</v>
      </c>
      <c r="Z16" s="7">
        <f t="shared" si="6"/>
        <v>1.2714605119063405E-6</v>
      </c>
      <c r="AA16">
        <f t="shared" si="7"/>
        <v>-9.9558677090916797E-3</v>
      </c>
      <c r="AD16">
        <v>470.06365625000001</v>
      </c>
      <c r="AE16">
        <v>2.4371974468231201</v>
      </c>
      <c r="AF16">
        <v>1.3892447948455811</v>
      </c>
      <c r="AG16">
        <f t="shared" si="8"/>
        <v>1.0479526519775391</v>
      </c>
      <c r="AI16" s="11">
        <v>417.37493749999999</v>
      </c>
      <c r="AJ16" s="11">
        <v>1.7972708940505981</v>
      </c>
      <c r="AK16" s="11">
        <v>1.2046104669570923</v>
      </c>
      <c r="AL16" s="11">
        <f t="shared" si="9"/>
        <v>0.59266042709350586</v>
      </c>
    </row>
    <row r="17" spans="1:38" x14ac:dyDescent="0.15">
      <c r="A17" s="1">
        <v>1.529500000000017E-3</v>
      </c>
      <c r="B17" s="1">
        <v>13.200419999999999</v>
      </c>
      <c r="C17" s="1">
        <v>1.3189999999999591E-3</v>
      </c>
      <c r="D17" s="1">
        <v>12.334940000000001</v>
      </c>
      <c r="E17" s="1">
        <v>3.9499999999992319E-4</v>
      </c>
      <c r="F17" s="1">
        <v>9.6194609999999994</v>
      </c>
      <c r="G17">
        <v>2.149858</v>
      </c>
      <c r="H17">
        <v>3.4399999999999999E-3</v>
      </c>
      <c r="I17">
        <v>-4.0652292227605358E-5</v>
      </c>
      <c r="J17">
        <v>2.4639556650072336E-3</v>
      </c>
      <c r="K17">
        <v>-2.3165965103544295E-5</v>
      </c>
      <c r="L17">
        <v>2.0264517515897751E-3</v>
      </c>
      <c r="M17" s="1">
        <f t="shared" si="0"/>
        <v>4.3785322414238394E-4</v>
      </c>
      <c r="N17">
        <f t="shared" si="1"/>
        <v>4.3750391341745853E-4</v>
      </c>
      <c r="O17" s="7">
        <f t="shared" si="2"/>
        <v>3.4931072492541031E-7</v>
      </c>
      <c r="P17">
        <f t="shared" si="3"/>
        <v>-3.0021467758576158E-3</v>
      </c>
      <c r="R17">
        <v>10.75576</v>
      </c>
      <c r="S17">
        <v>1.72E-2</v>
      </c>
      <c r="T17">
        <v>-2.0335117005743086E-4</v>
      </c>
      <c r="U17">
        <v>1.2315609492361546E-2</v>
      </c>
      <c r="V17">
        <v>-1.1123550939373672E-4</v>
      </c>
      <c r="W17">
        <v>1.0098624043166637E-2</v>
      </c>
      <c r="X17" s="1">
        <f t="shared" si="4"/>
        <v>2.2188983250436369E-3</v>
      </c>
      <c r="Y17">
        <f t="shared" si="5"/>
        <v>2.2169854491949081E-3</v>
      </c>
      <c r="Z17" s="7">
        <f t="shared" si="6"/>
        <v>1.9128758487287935E-6</v>
      </c>
      <c r="AA17">
        <f t="shared" si="7"/>
        <v>-1.4981101674956364E-2</v>
      </c>
      <c r="AD17">
        <v>491.70603125000002</v>
      </c>
      <c r="AE17">
        <v>3.0611555576324463</v>
      </c>
      <c r="AF17">
        <v>1.7603055238723755</v>
      </c>
      <c r="AG17">
        <f t="shared" si="8"/>
        <v>1.3008500337600708</v>
      </c>
      <c r="AI17" s="11">
        <v>445.46896874999999</v>
      </c>
      <c r="AJ17" s="11">
        <v>2.2574057579040527</v>
      </c>
      <c r="AK17" s="11">
        <v>1.574257493019104</v>
      </c>
      <c r="AL17" s="11">
        <f t="shared" si="9"/>
        <v>0.68314826488494873</v>
      </c>
    </row>
    <row r="18" spans="1:38" x14ac:dyDescent="0.15">
      <c r="A18" s="1">
        <v>1.5755000000000075E-3</v>
      </c>
      <c r="B18" s="1">
        <v>13.57175</v>
      </c>
      <c r="C18" s="1">
        <v>1.361500000000071E-3</v>
      </c>
      <c r="D18" s="1">
        <v>14.348409999999999</v>
      </c>
      <c r="E18" s="1">
        <v>4.0350000000000108E-4</v>
      </c>
      <c r="F18" s="1">
        <v>10.882719999999999</v>
      </c>
      <c r="G18">
        <v>3.2312810000000001</v>
      </c>
      <c r="H18">
        <v>5.1700000000000001E-3</v>
      </c>
      <c r="I18">
        <v>-6.1100021412130445E-5</v>
      </c>
      <c r="J18">
        <v>3.7029385566711426E-3</v>
      </c>
      <c r="K18">
        <v>-3.4826563933165744E-5</v>
      </c>
      <c r="L18">
        <v>3.0456699896603823E-3</v>
      </c>
      <c r="M18" s="1">
        <f t="shared" si="0"/>
        <v>6.5779348107766864E-4</v>
      </c>
      <c r="N18">
        <f t="shared" si="1"/>
        <v>6.5726856701076031E-4</v>
      </c>
      <c r="O18" s="7">
        <f t="shared" si="2"/>
        <v>5.2491406690832916E-7</v>
      </c>
      <c r="P18">
        <f t="shared" si="3"/>
        <v>-4.5122065189223317E-3</v>
      </c>
      <c r="R18">
        <v>16.171009999999999</v>
      </c>
      <c r="S18">
        <v>2.5849E-2</v>
      </c>
      <c r="T18">
        <v>-3.0570212402381003E-4</v>
      </c>
      <c r="U18">
        <v>1.8505290150642395E-2</v>
      </c>
      <c r="V18">
        <v>-1.6740610590204597E-4</v>
      </c>
      <c r="W18">
        <v>1.5180701389908791E-2</v>
      </c>
      <c r="X18" s="1">
        <f t="shared" si="4"/>
        <v>3.3274639316789802E-3</v>
      </c>
      <c r="Y18">
        <f t="shared" si="5"/>
        <v>3.3245887607336044E-3</v>
      </c>
      <c r="Z18" s="7">
        <f t="shared" si="6"/>
        <v>2.8751709453757497E-6</v>
      </c>
      <c r="AA18">
        <f t="shared" si="7"/>
        <v>-2.2521536068321021E-2</v>
      </c>
      <c r="AD18">
        <v>467.570875</v>
      </c>
      <c r="AE18">
        <v>3.7686491012573242</v>
      </c>
      <c r="AF18">
        <v>2.1797308921813965</v>
      </c>
      <c r="AG18">
        <f t="shared" si="8"/>
        <v>1.5889182090759277</v>
      </c>
      <c r="AI18" s="11">
        <v>479.88481250000001</v>
      </c>
      <c r="AJ18" s="11">
        <v>2.7637720108032227</v>
      </c>
      <c r="AK18" s="11">
        <v>1.9932289123535156</v>
      </c>
      <c r="AL18" s="11">
        <f t="shared" si="9"/>
        <v>0.77054309844970703</v>
      </c>
    </row>
    <row r="19" spans="1:38" x14ac:dyDescent="0.15">
      <c r="A19" s="1">
        <v>1.2545000000000472E-3</v>
      </c>
      <c r="B19" s="1">
        <v>14.68666</v>
      </c>
      <c r="C19" s="1">
        <v>1.7285000000000217E-3</v>
      </c>
      <c r="D19" s="1">
        <v>15.132629999999999</v>
      </c>
      <c r="E19" s="1">
        <v>-7.4500000000032873E-5</v>
      </c>
      <c r="F19" s="1">
        <v>12.240459999999999</v>
      </c>
      <c r="G19">
        <v>4.8537249999999998</v>
      </c>
      <c r="H19">
        <v>7.7650000000000002E-3</v>
      </c>
      <c r="I19">
        <v>-9.1775866167154163E-5</v>
      </c>
      <c r="J19">
        <v>5.5612148717045784E-3</v>
      </c>
      <c r="K19">
        <v>-5.2330331527628005E-5</v>
      </c>
      <c r="L19">
        <v>4.5746243558824062E-3</v>
      </c>
      <c r="M19" s="1">
        <f t="shared" si="0"/>
        <v>9.8737875008188107E-4</v>
      </c>
      <c r="N19">
        <f t="shared" si="1"/>
        <v>9.8659051582217216E-4</v>
      </c>
      <c r="O19" s="7">
        <f t="shared" si="2"/>
        <v>7.8823425970890072E-7</v>
      </c>
      <c r="P19">
        <f t="shared" si="3"/>
        <v>-6.7776212499181194E-3</v>
      </c>
      <c r="R19">
        <v>24.301469999999998</v>
      </c>
      <c r="S19">
        <v>3.8823999999999997E-2</v>
      </c>
      <c r="T19">
        <v>-4.5933300862088799E-4</v>
      </c>
      <c r="U19">
        <v>2.7784915640950203E-2</v>
      </c>
      <c r="V19">
        <v>-2.5194702902808785E-4</v>
      </c>
      <c r="W19">
        <v>2.2808069363236427E-2</v>
      </c>
      <c r="X19" s="1">
        <f t="shared" si="4"/>
        <v>4.9811653070867996E-3</v>
      </c>
      <c r="Y19">
        <f t="shared" si="5"/>
        <v>4.9768462777137756E-3</v>
      </c>
      <c r="Z19" s="7">
        <f t="shared" si="6"/>
        <v>4.3190293730240026E-6</v>
      </c>
      <c r="AA19">
        <f t="shared" si="7"/>
        <v>-3.3842834692913201E-2</v>
      </c>
      <c r="AD19">
        <v>363.43459374999998</v>
      </c>
      <c r="AE19">
        <v>4.5624046325683594</v>
      </c>
      <c r="AF19">
        <v>2.660768985748291</v>
      </c>
      <c r="AG19">
        <f t="shared" si="8"/>
        <v>1.9016356468200684</v>
      </c>
      <c r="AI19" s="11">
        <v>460.0881875</v>
      </c>
      <c r="AJ19" s="11">
        <v>3.3326592445373535</v>
      </c>
      <c r="AK19" s="11">
        <v>2.4766342639923096</v>
      </c>
      <c r="AL19" s="11">
        <f t="shared" si="9"/>
        <v>0.85602498054504395</v>
      </c>
    </row>
    <row r="20" spans="1:38" x14ac:dyDescent="0.15">
      <c r="A20" s="1">
        <v>2.3175000000000834E-3</v>
      </c>
      <c r="B20" s="1">
        <v>15.51718</v>
      </c>
      <c r="C20" s="1">
        <v>1.0124999999999718E-3</v>
      </c>
      <c r="D20" s="1">
        <v>15.949920000000001</v>
      </c>
      <c r="E20" s="1">
        <v>4.8699999999995969E-4</v>
      </c>
      <c r="F20" s="1">
        <v>12.4436</v>
      </c>
      <c r="G20">
        <v>7.2880799999999999</v>
      </c>
      <c r="H20">
        <v>1.1657000000000001E-2</v>
      </c>
      <c r="I20">
        <v>-1.3779920118395239E-4</v>
      </c>
      <c r="J20">
        <v>8.3481846377253532E-3</v>
      </c>
      <c r="K20">
        <v>-7.8614859376102686E-5</v>
      </c>
      <c r="L20">
        <v>6.868340540677309E-3</v>
      </c>
      <c r="M20" s="1">
        <f t="shared" si="0"/>
        <v>1.4810271226021383E-3</v>
      </c>
      <c r="N20">
        <f t="shared" si="1"/>
        <v>1.4798440970480442E-3</v>
      </c>
      <c r="O20" s="7">
        <f t="shared" si="2"/>
        <v>1.1830255540940839E-6</v>
      </c>
      <c r="P20">
        <f t="shared" si="3"/>
        <v>-1.0175972877397863E-2</v>
      </c>
      <c r="R20">
        <v>36.514119999999998</v>
      </c>
      <c r="S20">
        <v>5.8285999999999998E-2</v>
      </c>
      <c r="T20">
        <v>-6.9001177325844765E-4</v>
      </c>
      <c r="U20">
        <v>4.1693400591611862E-2</v>
      </c>
      <c r="V20">
        <v>-3.7939267349429429E-4</v>
      </c>
      <c r="W20">
        <v>3.4258626401424408E-2</v>
      </c>
      <c r="X20" s="1">
        <f t="shared" si="4"/>
        <v>7.4412600736848194E-3</v>
      </c>
      <c r="Y20">
        <f t="shared" si="5"/>
        <v>7.4347741901874542E-3</v>
      </c>
      <c r="Z20" s="7">
        <f t="shared" si="6"/>
        <v>6.4858834973651955E-6</v>
      </c>
      <c r="AA20">
        <f t="shared" si="7"/>
        <v>-5.0844739926315177E-2</v>
      </c>
      <c r="AD20">
        <v>229.772171875</v>
      </c>
      <c r="AE20">
        <v>5.4199361801147461</v>
      </c>
      <c r="AF20">
        <v>3.1778507232666016</v>
      </c>
      <c r="AG20">
        <f t="shared" si="8"/>
        <v>2.2420854568481445</v>
      </c>
      <c r="AI20" s="11">
        <v>390.38774999999998</v>
      </c>
      <c r="AJ20" s="11">
        <v>3.9615905284881592</v>
      </c>
      <c r="AK20" s="11">
        <v>3.0237467288970947</v>
      </c>
      <c r="AL20" s="11">
        <f t="shared" si="9"/>
        <v>0.93784379959106445</v>
      </c>
    </row>
    <row r="21" spans="1:38" x14ac:dyDescent="0.15">
      <c r="A21" s="1">
        <v>2.234999999999987E-3</v>
      </c>
      <c r="B21" s="1">
        <v>16.490369999999999</v>
      </c>
      <c r="C21" s="1">
        <v>1.2639999999999874E-3</v>
      </c>
      <c r="D21" s="1">
        <v>18.273289999999999</v>
      </c>
      <c r="E21" s="1">
        <v>5.0850000000002282E-4</v>
      </c>
      <c r="F21" s="1">
        <v>13.788110000000001</v>
      </c>
      <c r="G21">
        <v>10.94116</v>
      </c>
      <c r="H21">
        <v>1.7496000000000001E-2</v>
      </c>
      <c r="I21">
        <v>-2.0685563504230231E-4</v>
      </c>
      <c r="J21">
        <v>1.2527641840279102E-2</v>
      </c>
      <c r="K21">
        <v>-1.1810642899945378E-4</v>
      </c>
      <c r="L21">
        <v>1.0309554636478424E-2</v>
      </c>
      <c r="M21" s="1">
        <f t="shared" si="0"/>
        <v>2.2198619923854608E-3</v>
      </c>
      <c r="N21">
        <f t="shared" si="1"/>
        <v>2.2180872038006783E-3</v>
      </c>
      <c r="O21" s="7">
        <f t="shared" si="2"/>
        <v>1.774788584782503E-6</v>
      </c>
      <c r="P21">
        <f t="shared" si="3"/>
        <v>-1.5276138007614541E-2</v>
      </c>
      <c r="R21">
        <v>54.870820000000002</v>
      </c>
      <c r="S21">
        <v>8.7479000000000001E-2</v>
      </c>
      <c r="T21">
        <v>-1.0365442140027881E-3</v>
      </c>
      <c r="U21">
        <v>6.2531732022762299E-2</v>
      </c>
      <c r="V21">
        <v>-5.7196407578885555E-4</v>
      </c>
      <c r="W21">
        <v>5.1455635577440262E-2</v>
      </c>
      <c r="X21" s="1">
        <f t="shared" si="4"/>
        <v>1.1085835429542435E-2</v>
      </c>
      <c r="Y21">
        <f t="shared" si="5"/>
        <v>1.1076096445322037E-2</v>
      </c>
      <c r="Z21" s="7">
        <f t="shared" si="6"/>
        <v>9.7389842203983445E-6</v>
      </c>
      <c r="AA21">
        <f t="shared" si="7"/>
        <v>-7.639316457045757E-2</v>
      </c>
      <c r="AD21">
        <v>138.6575</v>
      </c>
      <c r="AE21">
        <v>6.3002986907958984</v>
      </c>
      <c r="AF21">
        <v>3.7114801406860352</v>
      </c>
      <c r="AG21">
        <f t="shared" si="8"/>
        <v>2.5888185501098633</v>
      </c>
      <c r="AI21" s="11">
        <v>317.33987500000001</v>
      </c>
      <c r="AJ21" s="11">
        <v>4.6240768432617188</v>
      </c>
      <c r="AK21" s="11">
        <v>3.6162862777709961</v>
      </c>
      <c r="AL21" s="11">
        <f t="shared" si="9"/>
        <v>1.0077905654907227</v>
      </c>
    </row>
    <row r="22" spans="1:38" x14ac:dyDescent="0.15">
      <c r="A22" s="1">
        <v>1.9714999999999039E-3</v>
      </c>
      <c r="B22" s="1">
        <v>17.151759999999999</v>
      </c>
      <c r="C22" s="1">
        <v>1.5450000000000186E-3</v>
      </c>
      <c r="D22" s="1">
        <v>19.408990000000003</v>
      </c>
      <c r="E22" s="1">
        <v>1.2329999999999286E-3</v>
      </c>
      <c r="F22" s="1">
        <v>15.402850000000001</v>
      </c>
      <c r="G22">
        <v>16.42426</v>
      </c>
      <c r="H22">
        <v>2.6254E-2</v>
      </c>
      <c r="I22">
        <v>-3.1048824894241989E-4</v>
      </c>
      <c r="J22">
        <v>1.8794586881995201E-2</v>
      </c>
      <c r="K22">
        <v>-1.7748880782164633E-4</v>
      </c>
      <c r="L22">
        <v>1.5472807921469212E-2</v>
      </c>
      <c r="M22" s="1">
        <f t="shared" si="0"/>
        <v>3.3244404512536483E-3</v>
      </c>
      <c r="N22">
        <f t="shared" si="1"/>
        <v>3.3217789605259895E-3</v>
      </c>
      <c r="O22" s="7">
        <f t="shared" si="2"/>
        <v>2.6614907276587517E-6</v>
      </c>
      <c r="P22">
        <f t="shared" si="3"/>
        <v>-2.2929559548746353E-2</v>
      </c>
      <c r="R22">
        <v>82.488230000000001</v>
      </c>
      <c r="S22">
        <v>0.131268</v>
      </c>
      <c r="T22">
        <v>-1.5574217541143298E-3</v>
      </c>
      <c r="U22">
        <v>9.3735635280609131E-2</v>
      </c>
      <c r="V22">
        <v>-8.638625149615109E-4</v>
      </c>
      <c r="W22">
        <v>7.729756087064743E-2</v>
      </c>
      <c r="X22" s="1">
        <f t="shared" si="4"/>
        <v>1.6452699314266093E-2</v>
      </c>
      <c r="Y22">
        <f t="shared" si="5"/>
        <v>1.64380744099617E-2</v>
      </c>
      <c r="Z22" s="7">
        <f t="shared" si="6"/>
        <v>1.462490430439306E-5</v>
      </c>
      <c r="AA22">
        <f t="shared" si="7"/>
        <v>-0.1148153006857339</v>
      </c>
      <c r="AD22">
        <v>165.21278125000001</v>
      </c>
      <c r="AE22">
        <v>7.1760945320129395</v>
      </c>
      <c r="AF22">
        <v>4.2703824043273926</v>
      </c>
      <c r="AG22">
        <f t="shared" si="8"/>
        <v>2.9057121276855469</v>
      </c>
      <c r="AI22" s="11">
        <v>293.82265625000002</v>
      </c>
      <c r="AJ22" s="11">
        <v>5.2948784828186035</v>
      </c>
      <c r="AK22" s="11">
        <v>4.2500414848327637</v>
      </c>
      <c r="AL22" s="11">
        <f t="shared" si="9"/>
        <v>1.0448369979858398</v>
      </c>
    </row>
    <row r="23" spans="1:38" x14ac:dyDescent="0.15">
      <c r="A23" s="1">
        <v>3.2335000000000003E-3</v>
      </c>
      <c r="B23" s="1">
        <v>19.01688</v>
      </c>
      <c r="C23" s="1">
        <v>1.5380000000001504E-3</v>
      </c>
      <c r="D23" s="1">
        <v>19.800159999999998</v>
      </c>
      <c r="E23" s="1">
        <v>1.0939999999999839E-3</v>
      </c>
      <c r="F23" s="1">
        <v>15.82142</v>
      </c>
      <c r="G23">
        <v>24.656700000000001</v>
      </c>
      <c r="H23">
        <v>3.9390000000000001E-2</v>
      </c>
      <c r="I23">
        <v>-4.6604426461271942E-4</v>
      </c>
      <c r="J23">
        <v>2.8189985081553459E-2</v>
      </c>
      <c r="K23">
        <v>-2.6688628713600338E-4</v>
      </c>
      <c r="L23">
        <v>2.3220892995595932E-2</v>
      </c>
      <c r="M23" s="1">
        <f t="shared" si="0"/>
        <v>4.9730815455528519E-3</v>
      </c>
      <c r="N23">
        <f t="shared" si="1"/>
        <v>4.9690920859575272E-3</v>
      </c>
      <c r="O23" s="7">
        <f t="shared" si="2"/>
        <v>3.9894595953247208E-6</v>
      </c>
      <c r="P23">
        <f t="shared" si="3"/>
        <v>-3.4416918454447151E-2</v>
      </c>
      <c r="R23">
        <v>123.87869999999999</v>
      </c>
      <c r="S23">
        <v>0.19695199999999999</v>
      </c>
      <c r="T23">
        <v>-2.334607532247901E-3</v>
      </c>
      <c r="U23">
        <v>0.14055269956588745</v>
      </c>
      <c r="V23">
        <v>-1.2974964920431376E-3</v>
      </c>
      <c r="W23">
        <v>0.11599626392126083</v>
      </c>
      <c r="X23" s="1">
        <f t="shared" si="4"/>
        <v>2.4578326445842551E-2</v>
      </c>
      <c r="Y23">
        <f t="shared" si="5"/>
        <v>2.4556435644626617E-2</v>
      </c>
      <c r="Z23" s="7">
        <f t="shared" si="6"/>
        <v>2.189080121593398E-5</v>
      </c>
      <c r="AA23">
        <f t="shared" si="7"/>
        <v>-0.17237367355415745</v>
      </c>
      <c r="AD23">
        <v>229.72971874999999</v>
      </c>
      <c r="AE23">
        <v>8.0618076324462891</v>
      </c>
      <c r="AF23">
        <v>4.8628177642822266</v>
      </c>
      <c r="AG23">
        <f t="shared" si="8"/>
        <v>3.1989898681640625</v>
      </c>
      <c r="AI23" s="11">
        <v>305.41437500000001</v>
      </c>
      <c r="AJ23" s="11">
        <v>5.9725780487060547</v>
      </c>
      <c r="AK23" s="11">
        <v>4.9318633079528809</v>
      </c>
      <c r="AL23" s="11">
        <f t="shared" si="9"/>
        <v>1.0407147407531738</v>
      </c>
    </row>
    <row r="24" spans="1:38" x14ac:dyDescent="0.15">
      <c r="A24" s="1">
        <v>2.0165000000000877E-3</v>
      </c>
      <c r="B24" s="1">
        <v>19.726459999999999</v>
      </c>
      <c r="C24" s="1">
        <v>1.7545000000001032E-3</v>
      </c>
      <c r="D24" s="1">
        <v>20.61084</v>
      </c>
      <c r="E24" s="1">
        <v>1.1515000000000275E-3</v>
      </c>
      <c r="F24" s="1">
        <v>16.990189999999998</v>
      </c>
      <c r="G24">
        <v>37.022730000000003</v>
      </c>
      <c r="H24">
        <v>5.9096000000000003E-2</v>
      </c>
      <c r="I24">
        <v>-6.9961644476279616E-4</v>
      </c>
      <c r="J24">
        <v>4.227185994386673E-2</v>
      </c>
      <c r="K24">
        <v>-4.0170308784581721E-4</v>
      </c>
      <c r="L24">
        <v>3.4850165247917175E-2</v>
      </c>
      <c r="M24" s="1">
        <f t="shared" si="0"/>
        <v>7.4276715414802299E-3</v>
      </c>
      <c r="N24">
        <f t="shared" si="1"/>
        <v>7.4216946959495544E-3</v>
      </c>
      <c r="O24" s="7">
        <f t="shared" si="2"/>
        <v>5.9768455306754079E-6</v>
      </c>
      <c r="P24">
        <f t="shared" si="3"/>
        <v>-5.166832845851977E-2</v>
      </c>
      <c r="R24">
        <v>185.58940000000001</v>
      </c>
      <c r="S24">
        <v>0.29547800000000002</v>
      </c>
      <c r="T24">
        <v>-3.5272189415991306E-3</v>
      </c>
      <c r="U24">
        <v>0.21103054285049438</v>
      </c>
      <c r="V24">
        <v>-1.9220593385398388E-3</v>
      </c>
      <c r="W24">
        <v>0.17352186143398285</v>
      </c>
      <c r="X24" s="1">
        <f t="shared" si="4"/>
        <v>3.7543011586134795E-2</v>
      </c>
      <c r="Y24">
        <f t="shared" si="5"/>
        <v>3.7508681416511536E-2</v>
      </c>
      <c r="Z24" s="7">
        <f t="shared" si="6"/>
        <v>3.4330169623258966E-5</v>
      </c>
      <c r="AA24">
        <f t="shared" si="7"/>
        <v>-0.2579349884138652</v>
      </c>
      <c r="AD24">
        <v>240.75034375000001</v>
      </c>
      <c r="AE24">
        <v>8.9891881942749023</v>
      </c>
      <c r="AF24">
        <v>5.4900507926940918</v>
      </c>
      <c r="AG24">
        <f t="shared" si="8"/>
        <v>3.4991374015808105</v>
      </c>
      <c r="AI24" s="11">
        <v>284.93571874999998</v>
      </c>
      <c r="AJ24" s="11">
        <v>6.6807317733764648</v>
      </c>
      <c r="AK24" s="11">
        <v>5.6569061279296875</v>
      </c>
      <c r="AL24" s="11">
        <f t="shared" si="9"/>
        <v>1.0238256454467773</v>
      </c>
    </row>
    <row r="25" spans="1:38" x14ac:dyDescent="0.15">
      <c r="A25" s="1">
        <v>3.1829999999999359E-3</v>
      </c>
      <c r="B25" s="1">
        <v>19.834169999999997</v>
      </c>
      <c r="C25" s="1">
        <v>1.5049999999998676E-3</v>
      </c>
      <c r="D25" s="1">
        <v>21.090820000000001</v>
      </c>
      <c r="E25" s="1">
        <v>7.3249999999996929E-4</v>
      </c>
      <c r="F25" s="1">
        <v>18.44903</v>
      </c>
      <c r="G25">
        <v>55.610439999999997</v>
      </c>
      <c r="H25">
        <v>8.8653999999999997E-2</v>
      </c>
      <c r="I25">
        <v>-1.0505015961825848E-3</v>
      </c>
      <c r="J25">
        <v>6.3369669020175934E-2</v>
      </c>
      <c r="K25">
        <v>-6.0552149079740047E-4</v>
      </c>
      <c r="L25">
        <v>5.2309926599264145E-2</v>
      </c>
      <c r="M25" s="1">
        <f t="shared" si="0"/>
        <v>1.1068690514740413E-2</v>
      </c>
      <c r="N25">
        <f t="shared" si="1"/>
        <v>1.1059742420911789E-2</v>
      </c>
      <c r="O25" s="7">
        <f t="shared" si="2"/>
        <v>8.9480938286236322E-6</v>
      </c>
      <c r="P25">
        <f t="shared" si="3"/>
        <v>-7.7585309485259588E-2</v>
      </c>
      <c r="R25">
        <v>277.1438</v>
      </c>
      <c r="S25">
        <v>0.443268</v>
      </c>
      <c r="T25">
        <v>-5.1822955720126629E-3</v>
      </c>
      <c r="U25">
        <v>0.31741616129875183</v>
      </c>
      <c r="V25">
        <v>-2.7523275930434465E-3</v>
      </c>
      <c r="W25">
        <v>0.25850072503089905</v>
      </c>
      <c r="X25" s="1">
        <f t="shared" si="4"/>
        <v>5.8965527005278594E-2</v>
      </c>
      <c r="Y25">
        <f t="shared" si="5"/>
        <v>5.8915436267852783E-2</v>
      </c>
      <c r="Z25" s="7">
        <f t="shared" si="6"/>
        <v>5.009073742581055E-5</v>
      </c>
      <c r="AA25">
        <f t="shared" si="7"/>
        <v>-0.38430247299472142</v>
      </c>
      <c r="AD25">
        <v>140.80768749999999</v>
      </c>
      <c r="AE25">
        <v>9.9633140563964844</v>
      </c>
      <c r="AF25">
        <v>6.124234676361084</v>
      </c>
      <c r="AG25">
        <f t="shared" si="8"/>
        <v>3.8390793800354004</v>
      </c>
      <c r="AI25" s="11">
        <v>167.38220312499999</v>
      </c>
      <c r="AJ25" s="11">
        <v>7.4300227165222168</v>
      </c>
      <c r="AK25" s="11">
        <v>6.4146356582641602</v>
      </c>
      <c r="AL25" s="11">
        <f t="shared" si="9"/>
        <v>1.0153870582580566</v>
      </c>
    </row>
    <row r="26" spans="1:38" x14ac:dyDescent="0.15">
      <c r="A26" s="1">
        <v>3.2619999999998761E-3</v>
      </c>
      <c r="B26" s="1">
        <v>20.773349999999997</v>
      </c>
      <c r="C26" s="1">
        <v>1.9264999999999421E-3</v>
      </c>
      <c r="D26" s="1">
        <v>21.340259999999997</v>
      </c>
      <c r="E26" s="1">
        <v>1.9455000000000444E-3</v>
      </c>
      <c r="F26" s="1">
        <v>18.94885</v>
      </c>
      <c r="G26">
        <v>80.837159999999997</v>
      </c>
      <c r="H26">
        <v>0.12865399999999999</v>
      </c>
      <c r="I26">
        <v>-1.5263165114447474E-3</v>
      </c>
      <c r="J26">
        <v>9.187394380569458E-2</v>
      </c>
      <c r="K26">
        <v>-8.8430417235940695E-4</v>
      </c>
      <c r="L26">
        <v>7.5967401266098022E-2</v>
      </c>
      <c r="M26" s="1">
        <f t="shared" si="0"/>
        <v>1.5919493566302061E-2</v>
      </c>
      <c r="N26">
        <f t="shared" si="1"/>
        <v>1.5906542539596558E-2</v>
      </c>
      <c r="O26" s="7">
        <f t="shared" si="2"/>
        <v>1.2951026705503021E-5</v>
      </c>
      <c r="P26">
        <f t="shared" si="3"/>
        <v>-0.11273450643369792</v>
      </c>
      <c r="R26">
        <v>392.71879999999999</v>
      </c>
      <c r="S26">
        <v>0.64326799999999995</v>
      </c>
      <c r="T26">
        <v>-6.7588877864181995E-3</v>
      </c>
      <c r="U26">
        <v>0.46565717458724976</v>
      </c>
      <c r="V26">
        <v>-3.3708801493048668E-3</v>
      </c>
      <c r="W26">
        <v>0.36530604958534241</v>
      </c>
      <c r="X26" s="1">
        <f t="shared" si="4"/>
        <v>0.10040830087645927</v>
      </c>
      <c r="Y26">
        <f t="shared" si="5"/>
        <v>0.10035112500190735</v>
      </c>
      <c r="Z26" s="7">
        <f t="shared" si="6"/>
        <v>5.7175874551923522E-5</v>
      </c>
      <c r="AA26">
        <f t="shared" si="7"/>
        <v>-0.54285969912354071</v>
      </c>
      <c r="AD26">
        <v>20.905828124999999</v>
      </c>
      <c r="AE26">
        <v>10.949687957763672</v>
      </c>
      <c r="AF26">
        <v>6.7671942710876465</v>
      </c>
      <c r="AG26">
        <f t="shared" si="8"/>
        <v>4.1824936866760254</v>
      </c>
      <c r="AI26" s="11">
        <v>24.909810546875001</v>
      </c>
      <c r="AJ26" s="11">
        <v>8.1930704116821289</v>
      </c>
      <c r="AK26" s="11">
        <v>7.195037841796875</v>
      </c>
      <c r="AL26" s="11">
        <f t="shared" si="9"/>
        <v>0.99803256988525391</v>
      </c>
    </row>
    <row r="27" spans="1:38" x14ac:dyDescent="0.15">
      <c r="A27" s="1">
        <v>3.6149999999999238E-3</v>
      </c>
      <c r="B27" s="1">
        <v>20.766729999999999</v>
      </c>
      <c r="C27" s="1">
        <v>2.4335000000001994E-3</v>
      </c>
      <c r="D27" s="1">
        <v>21.388439999999999</v>
      </c>
      <c r="E27" s="1">
        <v>1.341500000000051E-3</v>
      </c>
      <c r="F27" s="1">
        <v>16.881540000000001</v>
      </c>
      <c r="G27">
        <v>106.07550000000001</v>
      </c>
      <c r="H27">
        <v>0.168654</v>
      </c>
      <c r="I27">
        <v>-2.0020436495542526E-3</v>
      </c>
      <c r="J27">
        <v>0.12035848945379257</v>
      </c>
      <c r="K27">
        <v>-1.1633224785327911E-3</v>
      </c>
      <c r="L27">
        <v>9.9618859589099884E-2</v>
      </c>
      <c r="M27" s="1">
        <f t="shared" si="0"/>
        <v>2.0756582091644386E-2</v>
      </c>
      <c r="N27">
        <f t="shared" si="1"/>
        <v>2.0739629864692688E-2</v>
      </c>
      <c r="O27" s="7">
        <f t="shared" si="2"/>
        <v>1.6952226951697652E-5</v>
      </c>
      <c r="P27">
        <f t="shared" si="3"/>
        <v>-0.14789741790835562</v>
      </c>
      <c r="R27">
        <v>463.17829999999998</v>
      </c>
      <c r="S27">
        <v>0.84326800000000002</v>
      </c>
      <c r="T27">
        <v>-7.5205424800515175E-3</v>
      </c>
      <c r="U27">
        <v>0.63383162021636963</v>
      </c>
      <c r="V27">
        <v>-2.8856424614787102E-3</v>
      </c>
      <c r="W27">
        <v>0.43029439449310303</v>
      </c>
      <c r="X27" s="1">
        <f t="shared" si="4"/>
        <v>0.20358999128961655</v>
      </c>
      <c r="Y27">
        <f t="shared" si="5"/>
        <v>0.2035372257232666</v>
      </c>
      <c r="Z27" s="7">
        <f t="shared" si="6"/>
        <v>5.2765566349949333E-5</v>
      </c>
      <c r="AA27">
        <f t="shared" si="7"/>
        <v>-0.63967800871038349</v>
      </c>
      <c r="AD27">
        <v>-36.864089843750001</v>
      </c>
      <c r="AE27">
        <v>11.900728225708008</v>
      </c>
      <c r="AF27">
        <v>7.4434981346130371</v>
      </c>
      <c r="AG27">
        <f t="shared" si="8"/>
        <v>4.4572300910949707</v>
      </c>
      <c r="AI27" s="11">
        <v>-83.955265624999996</v>
      </c>
      <c r="AJ27" s="11">
        <v>8.9387140274047852</v>
      </c>
      <c r="AK27" s="11">
        <v>7.9770169258117676</v>
      </c>
      <c r="AL27" s="11">
        <f t="shared" si="9"/>
        <v>0.96169710159301758</v>
      </c>
    </row>
    <row r="28" spans="1:38" x14ac:dyDescent="0.15">
      <c r="A28" s="1">
        <v>2.7520000000000877E-3</v>
      </c>
      <c r="B28" s="1">
        <v>20.766729999999999</v>
      </c>
      <c r="C28" s="1">
        <v>1.9599999999999618E-3</v>
      </c>
      <c r="D28" s="1">
        <v>21.414900000000003</v>
      </c>
      <c r="E28" s="1">
        <v>1.0805000000000398E-3</v>
      </c>
      <c r="F28" s="1">
        <v>18.401790000000002</v>
      </c>
      <c r="G28">
        <v>131.2268</v>
      </c>
      <c r="H28">
        <v>0.20865400000000001</v>
      </c>
      <c r="I28">
        <v>-2.4728777352720499E-3</v>
      </c>
      <c r="J28">
        <v>0.14891432225704193</v>
      </c>
      <c r="K28">
        <v>-1.4372608857229352E-3</v>
      </c>
      <c r="L28">
        <v>0.12316646426916122</v>
      </c>
      <c r="M28" s="1">
        <f t="shared" si="0"/>
        <v>2.5768676590448767E-2</v>
      </c>
      <c r="N28">
        <f t="shared" si="1"/>
        <v>2.5747857987880707E-2</v>
      </c>
      <c r="O28" s="7">
        <f t="shared" si="2"/>
        <v>2.0818602568060257E-5</v>
      </c>
      <c r="P28">
        <f t="shared" si="3"/>
        <v>-0.18288532340955124</v>
      </c>
      <c r="R28">
        <v>476.00330000000002</v>
      </c>
      <c r="S28">
        <v>0.89326799999999995</v>
      </c>
      <c r="T28">
        <v>-7.9410793259739876E-3</v>
      </c>
      <c r="U28">
        <v>0.67792421579360962</v>
      </c>
      <c r="V28">
        <v>-2.8608047869056463E-3</v>
      </c>
      <c r="W28">
        <v>0.44212859869003296</v>
      </c>
      <c r="X28" s="1">
        <f t="shared" si="4"/>
        <v>0.23585033863585789</v>
      </c>
      <c r="Y28">
        <f t="shared" si="5"/>
        <v>0.23579561710357666</v>
      </c>
      <c r="Z28" s="7">
        <f t="shared" si="6"/>
        <v>5.472153228122667E-5</v>
      </c>
      <c r="AA28">
        <f t="shared" si="7"/>
        <v>-0.65741766136414204</v>
      </c>
      <c r="AD28">
        <v>3.3189584960937499</v>
      </c>
      <c r="AE28">
        <v>12.798068046569824</v>
      </c>
      <c r="AF28">
        <v>8.1507606506347656</v>
      </c>
      <c r="AG28">
        <f t="shared" si="8"/>
        <v>4.6473073959350586</v>
      </c>
      <c r="AI28" s="11">
        <v>-173.16228125000001</v>
      </c>
      <c r="AJ28" s="11">
        <v>9.663116455078125</v>
      </c>
      <c r="AK28" s="11">
        <v>8.7450342178344727</v>
      </c>
      <c r="AL28" s="11">
        <f t="shared" si="9"/>
        <v>0.91808223724365234</v>
      </c>
    </row>
    <row r="29" spans="1:38" x14ac:dyDescent="0.15">
      <c r="A29" s="1">
        <v>3.4444999999999615E-3</v>
      </c>
      <c r="B29" s="1">
        <v>20.786580000000001</v>
      </c>
      <c r="C29" s="1">
        <v>1.9240000000000368E-3</v>
      </c>
      <c r="D29" s="1">
        <v>21.395060000000001</v>
      </c>
      <c r="E29" s="1">
        <v>1.8325000000000147E-3</v>
      </c>
      <c r="F29" s="1">
        <v>19.591349999999998</v>
      </c>
      <c r="G29">
        <v>156.30609999999999</v>
      </c>
      <c r="H29">
        <v>0.24865399999999999</v>
      </c>
      <c r="I29">
        <v>-2.9509204905480146E-3</v>
      </c>
      <c r="J29">
        <v>0.17752020061016083</v>
      </c>
      <c r="K29">
        <v>-1.7072571208700538E-3</v>
      </c>
      <c r="L29">
        <v>0.14660994708538055</v>
      </c>
      <c r="M29" s="1">
        <f t="shared" si="0"/>
        <v>3.0935262590501313E-2</v>
      </c>
      <c r="N29">
        <f t="shared" si="1"/>
        <v>3.0910253524780273E-2</v>
      </c>
      <c r="O29" s="7">
        <f t="shared" si="2"/>
        <v>2.500906572103917E-5</v>
      </c>
      <c r="P29">
        <f t="shared" si="3"/>
        <v>-0.21771873740949868</v>
      </c>
      <c r="R29">
        <v>492.48110000000003</v>
      </c>
      <c r="S29">
        <v>0.96826800000000002</v>
      </c>
      <c r="T29">
        <v>-8.5046244785189629E-3</v>
      </c>
      <c r="U29">
        <v>0.74534142017364502</v>
      </c>
      <c r="V29">
        <v>-2.7845883741974831E-3</v>
      </c>
      <c r="W29">
        <v>0.45733970403671265</v>
      </c>
      <c r="X29" s="1">
        <f t="shared" si="4"/>
        <v>0.28805851369270952</v>
      </c>
      <c r="Y29">
        <f t="shared" si="5"/>
        <v>0.28800171613693237</v>
      </c>
      <c r="Z29" s="7">
        <f t="shared" si="6"/>
        <v>5.6797555777143849E-5</v>
      </c>
      <c r="AA29">
        <f t="shared" si="7"/>
        <v>-0.6802094863072905</v>
      </c>
      <c r="AD29">
        <v>63.220230468750003</v>
      </c>
      <c r="AE29">
        <v>13.661063194274902</v>
      </c>
      <c r="AF29">
        <v>8.8745107650756836</v>
      </c>
      <c r="AG29">
        <f t="shared" si="8"/>
        <v>4.7865524291992188</v>
      </c>
      <c r="AI29" s="11">
        <v>-277.84346875</v>
      </c>
      <c r="AJ29" s="11">
        <v>10.36875057220459</v>
      </c>
      <c r="AK29" s="11">
        <v>9.4971523284912109</v>
      </c>
      <c r="AL29" s="11">
        <f t="shared" si="9"/>
        <v>0.87159824371337891</v>
      </c>
    </row>
    <row r="30" spans="1:38" x14ac:dyDescent="0.15">
      <c r="A30" s="1">
        <v>4.0814999999999602E-3</v>
      </c>
      <c r="B30" s="1">
        <v>20.779959999999999</v>
      </c>
      <c r="C30" s="1">
        <v>1.9609999999998795E-3</v>
      </c>
      <c r="D30" s="1">
        <v>21.45553</v>
      </c>
      <c r="E30" s="1">
        <v>1.8384999999999652E-3</v>
      </c>
      <c r="F30" s="1">
        <v>19.617799999999999</v>
      </c>
      <c r="G30">
        <v>181.3262</v>
      </c>
      <c r="H30">
        <v>0.28865400000000002</v>
      </c>
      <c r="I30">
        <v>-3.4438357688486576E-3</v>
      </c>
      <c r="J30">
        <v>0.20614452660083771</v>
      </c>
      <c r="K30">
        <v>-1.973259961232543E-3</v>
      </c>
      <c r="L30">
        <v>0.16997922956943512</v>
      </c>
      <c r="M30" s="1">
        <f t="shared" si="0"/>
        <v>3.6195183416796256E-2</v>
      </c>
      <c r="N30">
        <f t="shared" si="1"/>
        <v>3.6165297031402588E-2</v>
      </c>
      <c r="O30" s="7">
        <f t="shared" si="2"/>
        <v>2.9886385393668169E-5</v>
      </c>
      <c r="P30">
        <f t="shared" si="3"/>
        <v>-0.25245881658320379</v>
      </c>
      <c r="R30">
        <v>514.38909999999998</v>
      </c>
      <c r="S30">
        <v>1.080768</v>
      </c>
      <c r="T30">
        <v>-9.4355223700404167E-3</v>
      </c>
      <c r="U30">
        <v>0.84772402048110962</v>
      </c>
      <c r="V30">
        <v>-2.7603025082498789E-3</v>
      </c>
      <c r="W30">
        <v>0.47758707404136658</v>
      </c>
      <c r="X30" s="1">
        <f t="shared" si="4"/>
        <v>0.37019713353825479</v>
      </c>
      <c r="Y30">
        <f t="shared" si="5"/>
        <v>0.37013694643974304</v>
      </c>
      <c r="Z30" s="7">
        <f t="shared" si="6"/>
        <v>6.0187098511743642E-5</v>
      </c>
      <c r="AA30">
        <f t="shared" si="7"/>
        <v>-0.71057086646174517</v>
      </c>
      <c r="AD30">
        <v>54.024082031250003</v>
      </c>
      <c r="AE30">
        <v>14.516514778137207</v>
      </c>
      <c r="AF30">
        <v>9.6043910980224609</v>
      </c>
      <c r="AG30">
        <f t="shared" si="8"/>
        <v>4.9121236801147461</v>
      </c>
      <c r="AI30" s="11">
        <v>-370.31896875000001</v>
      </c>
      <c r="AJ30" s="11">
        <v>11.04163932800293</v>
      </c>
      <c r="AK30" s="11">
        <v>10.236905097961426</v>
      </c>
      <c r="AL30" s="11">
        <f t="shared" si="9"/>
        <v>0.80473423004150391</v>
      </c>
    </row>
    <row r="31" spans="1:38" x14ac:dyDescent="0.15">
      <c r="A31" s="1">
        <v>3.0405000000000015E-3</v>
      </c>
      <c r="B31" s="1">
        <v>20.799799999999998</v>
      </c>
      <c r="C31" s="1">
        <v>1.9925000000000637E-3</v>
      </c>
      <c r="D31" s="1">
        <v>21.48293</v>
      </c>
      <c r="E31" s="1">
        <v>1.2739999999999974E-3</v>
      </c>
      <c r="F31" s="1">
        <v>19.617799999999999</v>
      </c>
      <c r="G31">
        <v>206.26769999999999</v>
      </c>
      <c r="H31">
        <v>0.328654</v>
      </c>
      <c r="I31">
        <v>-3.9207502268254757E-3</v>
      </c>
      <c r="J31">
        <v>0.23482632637023926</v>
      </c>
      <c r="K31">
        <v>-2.2341310977935791E-3</v>
      </c>
      <c r="L31">
        <v>0.19323466718196869</v>
      </c>
      <c r="M31" s="1">
        <f t="shared" si="0"/>
        <v>4.1625842911821836E-2</v>
      </c>
      <c r="N31">
        <f t="shared" si="1"/>
        <v>4.1591659188270569E-2</v>
      </c>
      <c r="O31" s="7">
        <f t="shared" si="2"/>
        <v>3.4183723551267642E-5</v>
      </c>
      <c r="P31">
        <f t="shared" si="3"/>
        <v>-0.28702815708817819</v>
      </c>
      <c r="R31">
        <v>540.62639999999999</v>
      </c>
      <c r="S31">
        <v>1.2495179999999999</v>
      </c>
      <c r="T31">
        <v>-1.11379474401474E-2</v>
      </c>
      <c r="U31">
        <v>1.0040837526321411</v>
      </c>
      <c r="V31">
        <v>-2.9133702628314495E-3</v>
      </c>
      <c r="W31">
        <v>0.50198256969451904</v>
      </c>
      <c r="X31" s="1">
        <f t="shared" si="4"/>
        <v>0.50216853901564273</v>
      </c>
      <c r="Y31">
        <f t="shared" si="5"/>
        <v>0.50210118293762207</v>
      </c>
      <c r="Z31" s="7">
        <f t="shared" si="6"/>
        <v>6.7356078020663901E-5</v>
      </c>
      <c r="AA31">
        <f t="shared" si="7"/>
        <v>-0.74734946098435717</v>
      </c>
      <c r="AD31">
        <v>-46.880535156249998</v>
      </c>
      <c r="AE31">
        <v>15.360821723937988</v>
      </c>
      <c r="AF31">
        <v>10.350580215454102</v>
      </c>
      <c r="AG31">
        <f t="shared" si="8"/>
        <v>5.0102415084838867</v>
      </c>
      <c r="AI31" s="11">
        <v>-413.56221875</v>
      </c>
      <c r="AJ31" s="11">
        <v>11.658087730407715</v>
      </c>
      <c r="AK31" s="11">
        <v>10.957371711730957</v>
      </c>
      <c r="AL31" s="11">
        <f t="shared" si="9"/>
        <v>0.70071601867675781</v>
      </c>
    </row>
    <row r="32" spans="1:38" x14ac:dyDescent="0.15">
      <c r="A32" s="1">
        <v>2.990499999999896E-3</v>
      </c>
      <c r="B32" s="1">
        <v>20.847990000000003</v>
      </c>
      <c r="C32" s="1">
        <v>2.2014999999999674E-3</v>
      </c>
      <c r="D32" s="1">
        <v>21.556630000000002</v>
      </c>
      <c r="E32" s="1">
        <v>1.5434999999999199E-3</v>
      </c>
      <c r="F32" s="1">
        <v>19.604580000000002</v>
      </c>
      <c r="G32">
        <v>231.13130000000001</v>
      </c>
      <c r="H32">
        <v>0.36865399999999998</v>
      </c>
      <c r="I32">
        <v>-4.4050505384802818E-3</v>
      </c>
      <c r="J32">
        <v>0.26355543732643127</v>
      </c>
      <c r="K32">
        <v>-2.4994495324790478E-3</v>
      </c>
      <c r="L32">
        <v>0.21638844907283783</v>
      </c>
      <c r="M32" s="1">
        <f t="shared" si="0"/>
        <v>4.7205466803207176E-2</v>
      </c>
      <c r="N32">
        <f t="shared" si="1"/>
        <v>4.7166988253593445E-2</v>
      </c>
      <c r="O32" s="7">
        <f t="shared" si="2"/>
        <v>3.8478549613731039E-5</v>
      </c>
      <c r="P32">
        <f t="shared" si="3"/>
        <v>-0.32144853319679279</v>
      </c>
      <c r="R32">
        <v>566.8288</v>
      </c>
      <c r="S32">
        <v>1.4495180000000001</v>
      </c>
      <c r="T32">
        <v>-1.292718481272459E-2</v>
      </c>
      <c r="U32">
        <v>1.1915863752365112</v>
      </c>
      <c r="V32">
        <v>-3.1235259957611561E-3</v>
      </c>
      <c r="W32">
        <v>0.52634179592132568</v>
      </c>
      <c r="X32" s="1">
        <f t="shared" si="4"/>
        <v>0.66531681328103953</v>
      </c>
      <c r="Y32">
        <f t="shared" si="5"/>
        <v>0.66524457931518555</v>
      </c>
      <c r="Z32" s="7">
        <f t="shared" si="6"/>
        <v>7.2233965853985005E-5</v>
      </c>
      <c r="AA32">
        <f t="shared" si="7"/>
        <v>-0.78420118671896055</v>
      </c>
      <c r="AD32">
        <v>-150.69371874999999</v>
      </c>
      <c r="AE32">
        <v>16.155157089233398</v>
      </c>
      <c r="AF32">
        <v>11.134042739868164</v>
      </c>
      <c r="AG32">
        <f t="shared" si="8"/>
        <v>5.0211143493652344</v>
      </c>
      <c r="AI32" s="11">
        <v>-388.95949999999999</v>
      </c>
      <c r="AJ32" s="11">
        <v>12.209461212158203</v>
      </c>
      <c r="AK32" s="11">
        <v>11.624615669250488</v>
      </c>
      <c r="AL32" s="11">
        <f t="shared" si="9"/>
        <v>0.58484554290771484</v>
      </c>
    </row>
    <row r="33" spans="1:38" x14ac:dyDescent="0.15">
      <c r="A33" s="1">
        <v>4.0074999999999417E-3</v>
      </c>
      <c r="B33" s="1">
        <v>20.833819999999999</v>
      </c>
      <c r="C33" s="1">
        <v>2.5324999999999376E-3</v>
      </c>
      <c r="D33" s="1">
        <v>21.807009999999998</v>
      </c>
      <c r="E33" s="1">
        <v>1.966999999999941E-3</v>
      </c>
      <c r="F33" s="1">
        <v>19.591349999999998</v>
      </c>
      <c r="G33">
        <v>255.87899999999999</v>
      </c>
      <c r="H33">
        <v>0.40865400000000002</v>
      </c>
      <c r="I33">
        <v>-4.883098416030407E-3</v>
      </c>
      <c r="J33">
        <v>0.29234269261360168</v>
      </c>
      <c r="K33">
        <v>-2.758414950221777E-3</v>
      </c>
      <c r="L33">
        <v>0.23941001296043396</v>
      </c>
      <c r="M33" s="1">
        <f t="shared" si="0"/>
        <v>5.2975304200115328E-2</v>
      </c>
      <c r="N33">
        <f t="shared" si="1"/>
        <v>5.2932679653167725E-2</v>
      </c>
      <c r="O33" s="7">
        <f t="shared" si="2"/>
        <v>4.2624546947603315E-5</v>
      </c>
      <c r="P33">
        <f t="shared" si="3"/>
        <v>-0.3556786957998847</v>
      </c>
      <c r="R33">
        <v>590.44290000000001</v>
      </c>
      <c r="S33">
        <v>1.649518</v>
      </c>
      <c r="T33">
        <v>-1.4639277011156082E-2</v>
      </c>
      <c r="U33">
        <v>1.3801678419113159</v>
      </c>
      <c r="V33">
        <v>-3.4705677535384893E-3</v>
      </c>
      <c r="W33">
        <v>0.54822582006454468</v>
      </c>
      <c r="X33" s="1">
        <f t="shared" si="4"/>
        <v>0.83201698767571741</v>
      </c>
      <c r="Y33">
        <f t="shared" si="5"/>
        <v>0.83194202184677124</v>
      </c>
      <c r="Z33" s="7">
        <f t="shared" si="6"/>
        <v>7.4965828946171875E-5</v>
      </c>
      <c r="AA33">
        <f t="shared" si="7"/>
        <v>-0.81750101232428263</v>
      </c>
      <c r="AD33">
        <v>-197.64075</v>
      </c>
      <c r="AE33">
        <v>16.87921142578125</v>
      </c>
      <c r="AF33">
        <v>11.911145210266113</v>
      </c>
      <c r="AG33">
        <f t="shared" si="8"/>
        <v>4.9680662155151367</v>
      </c>
      <c r="AI33" s="11">
        <v>-348.71659375000002</v>
      </c>
      <c r="AJ33" s="11">
        <v>12.709046363830566</v>
      </c>
      <c r="AK33" s="11">
        <v>12.229774475097656</v>
      </c>
      <c r="AL33" s="11">
        <f t="shared" si="9"/>
        <v>0.47927188873291016</v>
      </c>
    </row>
    <row r="34" spans="1:38" x14ac:dyDescent="0.15">
      <c r="A34" s="1">
        <v>3.6419999999999231E-3</v>
      </c>
      <c r="B34" s="1">
        <v>20.90185</v>
      </c>
      <c r="C34" s="1">
        <v>1.6689999999999205E-3</v>
      </c>
      <c r="D34" s="1">
        <v>22.306830000000001</v>
      </c>
      <c r="E34" s="1">
        <v>1.7190000000000261E-3</v>
      </c>
      <c r="F34" s="1">
        <v>19.611189999999997</v>
      </c>
      <c r="G34">
        <v>280.45830000000001</v>
      </c>
      <c r="H34">
        <v>0.448654</v>
      </c>
      <c r="I34">
        <v>-5.2393046207726002E-3</v>
      </c>
      <c r="J34">
        <v>0.32131284475326538</v>
      </c>
      <c r="K34">
        <v>-2.9351308476179838E-3</v>
      </c>
      <c r="L34">
        <v>0.26219108700752258</v>
      </c>
      <c r="M34" s="1">
        <f t="shared" si="0"/>
        <v>5.9166641409861963E-2</v>
      </c>
      <c r="N34">
        <f t="shared" si="1"/>
        <v>5.9121757745742798E-2</v>
      </c>
      <c r="O34" s="7">
        <f t="shared" si="2"/>
        <v>4.4883664119164945E-5</v>
      </c>
      <c r="P34">
        <f t="shared" si="3"/>
        <v>-0.38948735859013806</v>
      </c>
      <c r="R34">
        <v>611.53779999999995</v>
      </c>
      <c r="S34">
        <v>1.849518</v>
      </c>
      <c r="T34">
        <v>-1.6295755282044411E-2</v>
      </c>
      <c r="U34">
        <v>1.5699421167373657</v>
      </c>
      <c r="V34">
        <v>-3.9221299812197685E-3</v>
      </c>
      <c r="W34">
        <v>0.56778514385223389</v>
      </c>
      <c r="X34" s="1">
        <f t="shared" si="4"/>
        <v>1.0022333585075764</v>
      </c>
      <c r="Y34">
        <f t="shared" si="5"/>
        <v>1.0021569728851318</v>
      </c>
      <c r="Z34" s="7">
        <f t="shared" si="6"/>
        <v>7.6385622444608003E-5</v>
      </c>
      <c r="AA34">
        <f t="shared" si="7"/>
        <v>-0.84728464149242355</v>
      </c>
      <c r="AD34">
        <v>-249.64182812499999</v>
      </c>
      <c r="AE34">
        <v>17.539339065551758</v>
      </c>
      <c r="AF34">
        <v>12.652739524841309</v>
      </c>
      <c r="AG34">
        <f t="shared" si="8"/>
        <v>4.8865995407104492</v>
      </c>
      <c r="AI34" s="11">
        <v>-346.30103124999999</v>
      </c>
      <c r="AJ34" s="11">
        <v>13.177105903625488</v>
      </c>
      <c r="AK34" s="11">
        <v>12.802204132080078</v>
      </c>
      <c r="AL34" s="11">
        <f t="shared" si="9"/>
        <v>0.37490177154541016</v>
      </c>
    </row>
    <row r="35" spans="1:38" x14ac:dyDescent="0.15">
      <c r="A35" s="1">
        <v>3.594499999999945E-3</v>
      </c>
      <c r="B35" s="1">
        <v>21.462139999999998</v>
      </c>
      <c r="C35" s="1">
        <v>1.8914999999999349E-3</v>
      </c>
      <c r="D35" s="1">
        <v>22.819880000000001</v>
      </c>
      <c r="E35" s="1">
        <v>2.0065000000000222E-3</v>
      </c>
      <c r="F35" s="1">
        <v>19.624419999999997</v>
      </c>
      <c r="G35">
        <v>304.83550000000002</v>
      </c>
      <c r="H35">
        <v>0.48865399999999998</v>
      </c>
      <c r="I35">
        <v>-5.6299413554370403E-3</v>
      </c>
      <c r="J35">
        <v>0.35037058591842651</v>
      </c>
      <c r="K35">
        <v>-3.1380730215460062E-3</v>
      </c>
      <c r="L35">
        <v>0.28478935360908508</v>
      </c>
      <c r="M35" s="1">
        <f t="shared" si="0"/>
        <v>6.5628556581759881E-2</v>
      </c>
      <c r="N35">
        <f t="shared" si="1"/>
        <v>6.5581232309341431E-2</v>
      </c>
      <c r="O35" s="7">
        <f t="shared" si="2"/>
        <v>4.7324272418450275E-5</v>
      </c>
      <c r="P35">
        <f t="shared" si="3"/>
        <v>-0.42302544341824011</v>
      </c>
      <c r="R35">
        <v>631.12779999999998</v>
      </c>
      <c r="S35">
        <v>2.049518</v>
      </c>
      <c r="T35">
        <v>-1.767130009829998E-2</v>
      </c>
      <c r="U35">
        <v>1.7604135274887085</v>
      </c>
      <c r="V35">
        <v>-4.3348441831767559E-3</v>
      </c>
      <c r="W35">
        <v>0.58597946166992188</v>
      </c>
      <c r="X35" s="1">
        <f t="shared" si="4"/>
        <v>1.1745097854049671</v>
      </c>
      <c r="Y35">
        <f t="shared" si="5"/>
        <v>1.1744340658187866</v>
      </c>
      <c r="Z35" s="7">
        <f t="shared" si="6"/>
        <v>7.5719586180467147E-5</v>
      </c>
      <c r="AA35">
        <f t="shared" si="7"/>
        <v>-0.87500821459503286</v>
      </c>
      <c r="AD35">
        <v>-329.82462500000003</v>
      </c>
      <c r="AE35">
        <v>18.138010025024414</v>
      </c>
      <c r="AF35">
        <v>13.398853302001953</v>
      </c>
      <c r="AG35">
        <f t="shared" si="8"/>
        <v>4.7391567230224609</v>
      </c>
      <c r="AI35" s="11">
        <v>-389.42843749999997</v>
      </c>
      <c r="AJ35" s="11">
        <v>13.613101005554199</v>
      </c>
      <c r="AK35" s="11">
        <v>13.344714164733887</v>
      </c>
      <c r="AL35" s="11">
        <f t="shared" si="9"/>
        <v>0.2683868408203125</v>
      </c>
    </row>
    <row r="36" spans="1:38" x14ac:dyDescent="0.15">
      <c r="A36" s="1">
        <v>3.6544999999998939E-3</v>
      </c>
      <c r="B36" s="1">
        <v>22.009209999999999</v>
      </c>
      <c r="C36" s="1">
        <v>1.8590000000000551E-3</v>
      </c>
      <c r="D36" s="1">
        <v>23.306480000000001</v>
      </c>
      <c r="E36" s="1">
        <v>1.9974999999999854E-3</v>
      </c>
      <c r="F36" s="1">
        <v>19.624419999999997</v>
      </c>
      <c r="G36">
        <v>328.97919999999999</v>
      </c>
      <c r="H36">
        <v>0.52865399999999996</v>
      </c>
      <c r="I36">
        <v>-5.9969327412545681E-3</v>
      </c>
      <c r="J36">
        <v>0.37956562638282776</v>
      </c>
      <c r="K36">
        <v>-3.3282299991697073E-3</v>
      </c>
      <c r="L36">
        <v>0.30714669823646545</v>
      </c>
      <c r="M36" s="1">
        <f t="shared" si="0"/>
        <v>7.2468083514010476E-2</v>
      </c>
      <c r="N36">
        <f t="shared" si="1"/>
        <v>7.2418928146362305E-2</v>
      </c>
      <c r="O36" s="7">
        <f>M36-N36</f>
        <v>4.9155367648170967E-5</v>
      </c>
      <c r="P36">
        <f t="shared" si="3"/>
        <v>-0.4561859164859895</v>
      </c>
      <c r="R36">
        <v>649.12810000000002</v>
      </c>
      <c r="S36">
        <v>2.2495180000000001</v>
      </c>
      <c r="T36">
        <v>-1.8882108852267265E-2</v>
      </c>
      <c r="U36">
        <v>1.9515813589096069</v>
      </c>
      <c r="V36">
        <v>-4.7981161624193192E-3</v>
      </c>
      <c r="W36">
        <v>0.60271203517913818</v>
      </c>
      <c r="X36" s="1">
        <f t="shared" si="4"/>
        <v>1.3489428495496687</v>
      </c>
      <c r="Y36">
        <f t="shared" si="5"/>
        <v>1.3488693237304688</v>
      </c>
      <c r="Z36" s="7">
        <f t="shared" si="6"/>
        <v>7.3525819199948828E-5</v>
      </c>
      <c r="AA36">
        <f t="shared" si="7"/>
        <v>-0.90057515045033143</v>
      </c>
      <c r="AD36">
        <v>-379.91971875000002</v>
      </c>
      <c r="AE36">
        <v>18.655345916748047</v>
      </c>
      <c r="AF36">
        <v>14.171358108520508</v>
      </c>
      <c r="AG36">
        <f t="shared" si="8"/>
        <v>4.4839878082275391</v>
      </c>
      <c r="AI36" s="11">
        <v>-437.55574999999999</v>
      </c>
      <c r="AJ36" s="11">
        <v>13.997895240783691</v>
      </c>
      <c r="AK36" s="11">
        <v>13.84370231628418</v>
      </c>
      <c r="AL36" s="11">
        <f t="shared" si="9"/>
        <v>0.15419292449951172</v>
      </c>
    </row>
    <row r="37" spans="1:38" x14ac:dyDescent="0.15">
      <c r="A37" s="1">
        <v>3.8504999999999789E-3</v>
      </c>
      <c r="B37" s="1">
        <v>23.48883</v>
      </c>
      <c r="C37" s="1">
        <v>1.7620000000000413E-3</v>
      </c>
      <c r="D37" s="1">
        <v>24.393990000000002</v>
      </c>
      <c r="E37" s="1">
        <v>1.9359999999999378E-3</v>
      </c>
      <c r="F37" s="1">
        <v>19.604580000000002</v>
      </c>
      <c r="G37">
        <v>352.74669999999998</v>
      </c>
      <c r="H37">
        <v>0.56865399999999999</v>
      </c>
      <c r="I37">
        <v>-6.4037470147013664E-3</v>
      </c>
      <c r="J37">
        <v>0.40891855955123901</v>
      </c>
      <c r="K37">
        <v>-3.5444966051727533E-3</v>
      </c>
      <c r="L37">
        <v>0.32915475964546204</v>
      </c>
      <c r="M37" s="1">
        <f t="shared" si="0"/>
        <v>7.981503046615479E-2</v>
      </c>
      <c r="N37">
        <f t="shared" si="1"/>
        <v>7.9763799905776978E-2</v>
      </c>
      <c r="O37" s="7">
        <f t="shared" si="2"/>
        <v>5.1230560377812928E-5</v>
      </c>
      <c r="P37">
        <f t="shared" si="3"/>
        <v>-0.4888389695338452</v>
      </c>
      <c r="R37">
        <v>665.87959999999998</v>
      </c>
      <c r="S37">
        <v>2.4495170000000002</v>
      </c>
      <c r="T37">
        <v>-2.0152738317847252E-2</v>
      </c>
      <c r="U37">
        <v>2.1432273387908936</v>
      </c>
      <c r="V37">
        <v>-5.3908303380012512E-3</v>
      </c>
      <c r="W37">
        <v>0.61830306053161621</v>
      </c>
      <c r="X37" s="1">
        <f t="shared" si="4"/>
        <v>1.5249957273224681</v>
      </c>
      <c r="Y37">
        <f t="shared" si="5"/>
        <v>1.5249242782592773</v>
      </c>
      <c r="Z37" s="7">
        <f t="shared" si="6"/>
        <v>7.1449063190787143E-5</v>
      </c>
      <c r="AA37">
        <f t="shared" si="7"/>
        <v>-0.92452127267753204</v>
      </c>
      <c r="AD37">
        <v>-361.90649999999999</v>
      </c>
      <c r="AE37">
        <v>19.075443267822266</v>
      </c>
      <c r="AF37">
        <v>14.950604438781738</v>
      </c>
      <c r="AG37">
        <f t="shared" si="8"/>
        <v>4.1248388290405273</v>
      </c>
      <c r="AI37" s="11">
        <v>-440.82875000000001</v>
      </c>
      <c r="AJ37" s="11">
        <v>14.310641288757324</v>
      </c>
      <c r="AK37" s="11">
        <v>14.286337852478027</v>
      </c>
      <c r="AL37" s="11">
        <f t="shared" si="9"/>
        <v>2.4303436279296875E-2</v>
      </c>
    </row>
    <row r="38" spans="1:38" x14ac:dyDescent="0.15">
      <c r="A38" s="1">
        <v>3.978500000000329E-3</v>
      </c>
      <c r="B38" s="1">
        <v>25.880230000000001</v>
      </c>
      <c r="C38" s="1">
        <v>1.534999999999842E-3</v>
      </c>
      <c r="D38" s="1">
        <v>25.394580000000001</v>
      </c>
      <c r="E38" s="1">
        <v>2.222999999999975E-3</v>
      </c>
      <c r="F38" s="1">
        <v>20.016529999999999</v>
      </c>
      <c r="G38">
        <v>375.41770000000002</v>
      </c>
      <c r="H38">
        <v>0.608653</v>
      </c>
      <c r="I38">
        <v>-6.6940137185156345E-3</v>
      </c>
      <c r="J38">
        <v>0.4387798011302948</v>
      </c>
      <c r="K38">
        <v>-3.6437187809497118E-3</v>
      </c>
      <c r="L38">
        <v>0.35011798143386841</v>
      </c>
      <c r="M38" s="1">
        <f t="shared" si="0"/>
        <v>8.8714274900309947E-2</v>
      </c>
      <c r="N38">
        <f t="shared" si="1"/>
        <v>8.8661819696426392E-2</v>
      </c>
      <c r="O38" s="7">
        <f t="shared" si="2"/>
        <v>5.2455203883555734E-5</v>
      </c>
      <c r="P38">
        <f t="shared" si="3"/>
        <v>-0.51993872509969008</v>
      </c>
      <c r="R38">
        <v>681.78129999999999</v>
      </c>
      <c r="S38">
        <v>2.649518</v>
      </c>
      <c r="T38">
        <v>-2.130688913166523E-2</v>
      </c>
      <c r="U38">
        <v>2.3352603912353516</v>
      </c>
      <c r="V38">
        <v>-6.0151172801852226E-3</v>
      </c>
      <c r="W38">
        <v>0.63302874565124512</v>
      </c>
      <c r="X38" s="1">
        <f t="shared" si="4"/>
        <v>1.7023003299988908</v>
      </c>
      <c r="Y38">
        <f t="shared" si="5"/>
        <v>1.7022316455841064</v>
      </c>
      <c r="Z38" s="7">
        <f t="shared" si="6"/>
        <v>6.8684414784359049E-5</v>
      </c>
      <c r="AA38">
        <f t="shared" si="7"/>
        <v>-0.94721767000110924</v>
      </c>
      <c r="AD38">
        <v>-299.21006249999999</v>
      </c>
      <c r="AE38">
        <v>19.405956268310547</v>
      </c>
      <c r="AF38">
        <v>15.677565574645996</v>
      </c>
      <c r="AG38">
        <f t="shared" si="8"/>
        <v>3.7283906936645508</v>
      </c>
      <c r="AI38" s="11">
        <v>-394.43903125000003</v>
      </c>
      <c r="AJ38" s="11">
        <v>14.550163269042969</v>
      </c>
      <c r="AK38" s="11">
        <v>14.678974151611328</v>
      </c>
      <c r="AL38" s="11">
        <f t="shared" si="9"/>
        <v>-0.12881088256835938</v>
      </c>
    </row>
    <row r="39" spans="1:38" x14ac:dyDescent="0.15">
      <c r="A39" s="1">
        <v>3.986500000000115E-3</v>
      </c>
      <c r="B39" s="1">
        <v>26.89405</v>
      </c>
      <c r="C39" s="1">
        <v>2.1450000000000635E-3</v>
      </c>
      <c r="D39" s="1">
        <v>27.380650000000003</v>
      </c>
      <c r="E39" s="1">
        <v>1.463499999999951E-3</v>
      </c>
      <c r="F39" s="1">
        <v>20.327380000000002</v>
      </c>
      <c r="G39">
        <v>395.41730000000001</v>
      </c>
      <c r="H39">
        <v>0.64865399999999995</v>
      </c>
      <c r="I39">
        <v>-6.8363333120942116E-3</v>
      </c>
      <c r="J39">
        <v>0.46980801224708557</v>
      </c>
      <c r="K39">
        <v>-3.5743166226893663E-3</v>
      </c>
      <c r="L39">
        <v>0.3685992956161499</v>
      </c>
      <c r="M39" s="1">
        <f t="shared" si="0"/>
        <v>0.10126127134775165</v>
      </c>
      <c r="N39">
        <f t="shared" si="1"/>
        <v>0.10120871663093567</v>
      </c>
      <c r="O39" s="7">
        <f t="shared" si="2"/>
        <v>5.2554716815977898E-5</v>
      </c>
      <c r="P39">
        <f t="shared" si="3"/>
        <v>-0.54739272865224831</v>
      </c>
      <c r="R39">
        <v>696.7953</v>
      </c>
      <c r="S39">
        <v>2.8495180000000002</v>
      </c>
      <c r="T39">
        <v>-2.2375462576746941E-2</v>
      </c>
      <c r="U39">
        <v>2.5277245044708252</v>
      </c>
      <c r="V39">
        <v>-6.6369092091917992E-3</v>
      </c>
      <c r="W39">
        <v>0.64691382646560669</v>
      </c>
      <c r="X39" s="1">
        <f t="shared" si="4"/>
        <v>1.880876526665308</v>
      </c>
      <c r="Y39">
        <f t="shared" si="5"/>
        <v>1.8808106780052185</v>
      </c>
      <c r="Z39" s="7">
        <f t="shared" si="6"/>
        <v>6.5848660089518063E-5</v>
      </c>
      <c r="AA39">
        <f t="shared" si="7"/>
        <v>-0.96864147333469219</v>
      </c>
      <c r="AD39">
        <v>-259.66440625000001</v>
      </c>
      <c r="AE39">
        <v>19.674045562744141</v>
      </c>
      <c r="AF39">
        <v>16.349246978759766</v>
      </c>
      <c r="AG39">
        <f t="shared" si="8"/>
        <v>3.324798583984375</v>
      </c>
      <c r="AI39" s="11">
        <v>-337.52990625000001</v>
      </c>
      <c r="AJ39" s="11">
        <v>14.733965873718262</v>
      </c>
      <c r="AK39" s="11">
        <v>15.048020362854004</v>
      </c>
      <c r="AL39" s="11">
        <f t="shared" si="9"/>
        <v>-0.31405448913574219</v>
      </c>
    </row>
    <row r="40" spans="1:38" x14ac:dyDescent="0.15">
      <c r="A40" s="1">
        <v>4.4865000000000599E-3</v>
      </c>
      <c r="B40" s="1">
        <v>29.447959999999998</v>
      </c>
      <c r="C40" s="1">
        <v>1.9719999999998628E-3</v>
      </c>
      <c r="D40" s="1">
        <v>28.191320000000001</v>
      </c>
      <c r="E40" s="1">
        <v>1.8759999999999888E-3</v>
      </c>
      <c r="F40" s="1">
        <v>20.65146</v>
      </c>
      <c r="G40">
        <v>412.4905</v>
      </c>
      <c r="H40">
        <v>0.68865399999999999</v>
      </c>
      <c r="I40">
        <v>-6.8980441428720951E-3</v>
      </c>
      <c r="J40">
        <v>0.50212925672531128</v>
      </c>
      <c r="K40">
        <v>-3.4477876033633947E-3</v>
      </c>
      <c r="L40">
        <v>0.38430109620094299</v>
      </c>
      <c r="M40" s="1">
        <f t="shared" si="0"/>
        <v>0.11787866508721891</v>
      </c>
      <c r="N40">
        <f t="shared" si="1"/>
        <v>0.11782816052436829</v>
      </c>
      <c r="O40" s="7">
        <f t="shared" si="2"/>
        <v>5.0504562850620105E-5</v>
      </c>
      <c r="P40">
        <f t="shared" si="3"/>
        <v>-0.5707753349127811</v>
      </c>
      <c r="R40">
        <v>710.99739999999997</v>
      </c>
      <c r="S40">
        <v>3.049518</v>
      </c>
      <c r="T40">
        <v>-2.3485666140913963E-2</v>
      </c>
      <c r="U40">
        <v>2.7205507755279541</v>
      </c>
      <c r="V40">
        <v>-7.3022879660129547E-3</v>
      </c>
      <c r="W40">
        <v>0.6600307822227478</v>
      </c>
      <c r="X40" s="1">
        <f t="shared" si="4"/>
        <v>2.0605835446638991</v>
      </c>
      <c r="Y40">
        <f t="shared" si="5"/>
        <v>2.0605199933052063</v>
      </c>
      <c r="Z40" s="7">
        <f t="shared" si="6"/>
        <v>6.3551358692848225E-5</v>
      </c>
      <c r="AA40">
        <f t="shared" si="7"/>
        <v>-0.9889344553361008</v>
      </c>
      <c r="AD40">
        <v>-273.97968750000001</v>
      </c>
      <c r="AE40">
        <v>19.896751403808594</v>
      </c>
      <c r="AF40">
        <v>17.033243179321289</v>
      </c>
      <c r="AG40">
        <f t="shared" si="8"/>
        <v>2.8635082244873047</v>
      </c>
      <c r="AI40" s="11">
        <v>-336.52303124999997</v>
      </c>
      <c r="AJ40" s="11">
        <v>14.888383865356445</v>
      </c>
      <c r="AK40" s="11">
        <v>15.379000663757324</v>
      </c>
      <c r="AL40" s="11">
        <f t="shared" si="9"/>
        <v>-0.49061679840087891</v>
      </c>
    </row>
    <row r="41" spans="1:38" x14ac:dyDescent="0.15">
      <c r="A41" s="1">
        <v>5.054000000000114E-3</v>
      </c>
      <c r="B41" s="1">
        <v>30.89358</v>
      </c>
      <c r="C41" s="1">
        <v>2.4325000000000596E-3</v>
      </c>
      <c r="D41" s="1">
        <v>29.130500000000001</v>
      </c>
      <c r="E41" s="1">
        <v>1.8345000000001832E-3</v>
      </c>
      <c r="F41" s="1">
        <v>21.698349999999998</v>
      </c>
      <c r="G41">
        <v>427.87790000000001</v>
      </c>
      <c r="H41">
        <v>0.728653</v>
      </c>
      <c r="I41">
        <v>-6.9617941044270992E-3</v>
      </c>
      <c r="J41">
        <v>0.5352095365524292</v>
      </c>
      <c r="K41">
        <v>-3.3385667484253645E-3</v>
      </c>
      <c r="L41">
        <v>0.39839309453964233</v>
      </c>
      <c r="M41" s="1">
        <f t="shared" si="0"/>
        <v>0.13686440947708631</v>
      </c>
      <c r="N41">
        <f t="shared" si="1"/>
        <v>0.13681644201278687</v>
      </c>
      <c r="O41" s="7">
        <f t="shared" si="2"/>
        <v>4.7967464299442097E-5</v>
      </c>
      <c r="P41">
        <f t="shared" si="3"/>
        <v>-0.59178859052291366</v>
      </c>
      <c r="R41">
        <v>724.41420000000005</v>
      </c>
      <c r="S41">
        <v>3.2495180000000001</v>
      </c>
      <c r="T41">
        <v>-2.4569559842348099E-2</v>
      </c>
      <c r="U41">
        <v>2.9137558937072754</v>
      </c>
      <c r="V41">
        <v>-7.9871555790305138E-3</v>
      </c>
      <c r="W41">
        <v>0.67238563299179077</v>
      </c>
      <c r="X41" s="1">
        <f t="shared" si="4"/>
        <v>2.2414316009530495</v>
      </c>
      <c r="Y41">
        <f t="shared" si="5"/>
        <v>2.2413702607154846</v>
      </c>
      <c r="Z41" s="7">
        <f t="shared" si="6"/>
        <v>6.1340237564877498E-5</v>
      </c>
      <c r="AA41">
        <f t="shared" si="7"/>
        <v>-1.0080863990469506</v>
      </c>
      <c r="AD41">
        <v>-309.14249999999998</v>
      </c>
      <c r="AE41">
        <v>20.069620132446289</v>
      </c>
      <c r="AF41">
        <v>17.731311798095703</v>
      </c>
      <c r="AG41">
        <f t="shared" si="8"/>
        <v>2.3383083343505859</v>
      </c>
      <c r="AI41" s="11">
        <v>-375.50546874999998</v>
      </c>
      <c r="AJ41" s="11">
        <v>15.014266967773438</v>
      </c>
      <c r="AK41" s="11">
        <v>15.661314964294434</v>
      </c>
      <c r="AL41" s="11">
        <f t="shared" si="9"/>
        <v>-0.64704799652099609</v>
      </c>
    </row>
    <row r="42" spans="1:38" x14ac:dyDescent="0.15">
      <c r="A42" s="1">
        <v>5.5560000000001164E-3</v>
      </c>
      <c r="B42" s="1">
        <v>30.177379999999999</v>
      </c>
      <c r="C42" s="1">
        <v>1.9659999999996902E-3</v>
      </c>
      <c r="D42" s="1">
        <v>30.20384</v>
      </c>
      <c r="E42" s="1">
        <v>1.7579999999999263E-3</v>
      </c>
      <c r="F42" s="1">
        <v>23.104279999999999</v>
      </c>
      <c r="G42">
        <v>441.8492</v>
      </c>
      <c r="H42">
        <v>0.76865399999999995</v>
      </c>
      <c r="I42">
        <v>-7.0998719893395901E-3</v>
      </c>
      <c r="J42">
        <v>0.56890678405761719</v>
      </c>
      <c r="K42">
        <v>-3.2701939344406128E-3</v>
      </c>
      <c r="L42">
        <v>0.4111713171005249</v>
      </c>
      <c r="M42" s="1">
        <f t="shared" si="0"/>
        <v>0.15778195071102438</v>
      </c>
      <c r="N42">
        <f t="shared" si="1"/>
        <v>0.15773546695709229</v>
      </c>
      <c r="O42" s="7">
        <f t="shared" si="2"/>
        <v>4.6483753932097249E-5</v>
      </c>
      <c r="P42">
        <f t="shared" si="3"/>
        <v>-0.61087204928897554</v>
      </c>
      <c r="R42">
        <v>737.18790000000001</v>
      </c>
      <c r="S42">
        <v>3.4495170000000002</v>
      </c>
      <c r="T42">
        <v>-2.5740725919604301E-2</v>
      </c>
      <c r="U42">
        <v>3.1072530746459961</v>
      </c>
      <c r="V42">
        <v>-8.7769413366913795E-3</v>
      </c>
      <c r="W42">
        <v>0.68412935733795166</v>
      </c>
      <c r="X42" s="1">
        <f t="shared" si="4"/>
        <v>2.4231830965422589</v>
      </c>
      <c r="Y42">
        <f t="shared" si="5"/>
        <v>2.4231237173080444</v>
      </c>
      <c r="Z42" s="7">
        <f t="shared" si="6"/>
        <v>5.9379234214507193E-5</v>
      </c>
      <c r="AA42">
        <f t="shared" si="7"/>
        <v>-1.0263339034577412</v>
      </c>
      <c r="AD42">
        <v>-318.23146874999998</v>
      </c>
      <c r="AE42">
        <v>20.176345825195313</v>
      </c>
      <c r="AF42">
        <v>18.383169174194336</v>
      </c>
      <c r="AG42">
        <f t="shared" si="8"/>
        <v>1.7931766510009766</v>
      </c>
      <c r="AI42" s="11">
        <v>-398.20696874999999</v>
      </c>
      <c r="AJ42" s="11">
        <v>15.094602584838867</v>
      </c>
      <c r="AK42" s="11">
        <v>15.886381149291992</v>
      </c>
      <c r="AL42" s="11">
        <f t="shared" si="9"/>
        <v>-0.791778564453125</v>
      </c>
    </row>
    <row r="43" spans="1:38" x14ac:dyDescent="0.15">
      <c r="A43" s="1">
        <v>5.8385000000000797E-3</v>
      </c>
      <c r="B43" s="1">
        <v>33.946370000000002</v>
      </c>
      <c r="C43" s="1">
        <v>2.4815000000000254E-3</v>
      </c>
      <c r="D43" s="1">
        <v>31.832750000000001</v>
      </c>
      <c r="E43" s="1">
        <v>1.7300000000002314E-3</v>
      </c>
      <c r="F43" s="1">
        <v>23.82047</v>
      </c>
      <c r="G43">
        <v>454.7208</v>
      </c>
      <c r="H43">
        <v>0.80865399999999998</v>
      </c>
      <c r="I43">
        <v>-7.2918599471449852E-3</v>
      </c>
      <c r="J43">
        <v>0.6030808687210083</v>
      </c>
      <c r="K43">
        <v>-3.2173988875001669E-3</v>
      </c>
      <c r="L43">
        <v>0.42294549942016602</v>
      </c>
      <c r="M43" s="1">
        <f t="shared" si="0"/>
        <v>0.1801814432900275</v>
      </c>
      <c r="N43">
        <f t="shared" si="1"/>
        <v>0.18013536930084229</v>
      </c>
      <c r="O43" s="7">
        <f t="shared" si="2"/>
        <v>4.6073989185213549E-5</v>
      </c>
      <c r="P43">
        <f t="shared" si="3"/>
        <v>-0.62847255670997249</v>
      </c>
      <c r="R43">
        <v>749.47349999999994</v>
      </c>
      <c r="S43">
        <v>3.649518</v>
      </c>
      <c r="T43">
        <v>-2.671576663851738E-2</v>
      </c>
      <c r="U43">
        <v>3.3010601997375488</v>
      </c>
      <c r="V43">
        <v>-9.5493001863360405E-3</v>
      </c>
      <c r="W43">
        <v>0.69536054134368896</v>
      </c>
      <c r="X43" s="1">
        <f t="shared" si="4"/>
        <v>2.6057562045065406</v>
      </c>
      <c r="Y43">
        <f t="shared" si="5"/>
        <v>2.6056996583938599</v>
      </c>
      <c r="Z43" s="7">
        <f t="shared" si="6"/>
        <v>5.6546112680688765E-5</v>
      </c>
      <c r="AA43">
        <f t="shared" si="7"/>
        <v>-1.0437617954934595</v>
      </c>
      <c r="AD43">
        <v>-251.52559375000001</v>
      </c>
      <c r="AE43">
        <v>20.21211051940918</v>
      </c>
      <c r="AF43">
        <v>18.983999252319336</v>
      </c>
      <c r="AG43">
        <f t="shared" si="8"/>
        <v>1.2281112670898438</v>
      </c>
      <c r="AI43" s="11">
        <v>-359.22681249999999</v>
      </c>
      <c r="AJ43" s="11">
        <v>15.116397857666016</v>
      </c>
      <c r="AK43" s="11">
        <v>16.070150375366211</v>
      </c>
      <c r="AL43" s="11">
        <f t="shared" si="9"/>
        <v>-0.95375251770019531</v>
      </c>
    </row>
    <row r="44" spans="1:38" x14ac:dyDescent="0.15">
      <c r="A44" s="1">
        <v>6.7839999999999012E-3</v>
      </c>
      <c r="B44" s="1">
        <v>37.229699999999994</v>
      </c>
      <c r="C44" s="1">
        <v>2.5079999999999547E-3</v>
      </c>
      <c r="D44" s="1">
        <v>32.940109999999997</v>
      </c>
      <c r="E44" s="1">
        <v>2.2220000000001683E-3</v>
      </c>
      <c r="F44" s="1">
        <v>26.218490000000003</v>
      </c>
      <c r="G44">
        <v>465.69990000000001</v>
      </c>
      <c r="H44">
        <v>0.84865299999999999</v>
      </c>
      <c r="I44">
        <v>-7.5057824142277241E-3</v>
      </c>
      <c r="J44">
        <v>0.63808226585388184</v>
      </c>
      <c r="K44">
        <v>-3.1241867691278458E-3</v>
      </c>
      <c r="L44">
        <v>0.43296727538108826</v>
      </c>
      <c r="M44" s="1">
        <f t="shared" si="0"/>
        <v>0.20516178420225184</v>
      </c>
      <c r="N44">
        <f t="shared" si="1"/>
        <v>0.20511499047279358</v>
      </c>
      <c r="O44" s="7">
        <f t="shared" si="2"/>
        <v>4.6793729458260991E-5</v>
      </c>
      <c r="P44">
        <f t="shared" si="3"/>
        <v>-0.64349121579774815</v>
      </c>
      <c r="R44">
        <v>761.85400000000004</v>
      </c>
      <c r="S44">
        <v>3.8495180000000002</v>
      </c>
      <c r="T44">
        <v>-2.7638021856546402E-2</v>
      </c>
      <c r="U44">
        <v>3.4948184490203857</v>
      </c>
      <c r="V44">
        <v>-1.0295760817825794E-2</v>
      </c>
      <c r="W44">
        <v>0.7068256139755249</v>
      </c>
      <c r="X44" s="1">
        <f t="shared" si="4"/>
        <v>2.7880467718959481</v>
      </c>
      <c r="Y44">
        <f t="shared" si="5"/>
        <v>2.7879928350448608</v>
      </c>
      <c r="Z44" s="7">
        <f t="shared" si="6"/>
        <v>5.3936851087232895E-5</v>
      </c>
      <c r="AA44">
        <f t="shared" si="7"/>
        <v>-1.0614712281040521</v>
      </c>
      <c r="AD44">
        <v>-151.59089062499999</v>
      </c>
      <c r="AE44">
        <v>20.203338623046875</v>
      </c>
      <c r="AF44">
        <v>19.560018539428711</v>
      </c>
      <c r="AG44">
        <f t="shared" si="8"/>
        <v>0.64332008361816406</v>
      </c>
      <c r="AI44" s="11">
        <v>-285.23475000000002</v>
      </c>
      <c r="AJ44" s="11">
        <v>15.098695755004883</v>
      </c>
      <c r="AK44" s="11">
        <v>16.217729568481445</v>
      </c>
      <c r="AL44" s="11">
        <f t="shared" si="9"/>
        <v>-1.1190338134765625</v>
      </c>
    </row>
    <row r="45" spans="1:38" x14ac:dyDescent="0.15">
      <c r="A45" s="1">
        <v>6.5359999999998752E-3</v>
      </c>
      <c r="B45" s="1">
        <v>37.149389999999997</v>
      </c>
      <c r="C45" s="1">
        <v>2.8639999999999777E-3</v>
      </c>
      <c r="D45" s="1">
        <v>36.892389999999999</v>
      </c>
      <c r="E45" s="1">
        <v>2.6500000000000412E-3</v>
      </c>
      <c r="F45" s="1">
        <v>26.840199999999999</v>
      </c>
      <c r="G45">
        <v>475.59429999999998</v>
      </c>
      <c r="H45">
        <v>0.88865400000000005</v>
      </c>
      <c r="I45">
        <v>-7.9087112098932266E-3</v>
      </c>
      <c r="J45">
        <v>0.67350363731384277</v>
      </c>
      <c r="K45">
        <v>-3.1472346745431423E-3</v>
      </c>
      <c r="L45">
        <v>0.44203272461891174</v>
      </c>
      <c r="M45" s="1">
        <f t="shared" si="0"/>
        <v>0.23151988053430977</v>
      </c>
      <c r="N45">
        <f t="shared" si="1"/>
        <v>0.23147091269493103</v>
      </c>
      <c r="O45" s="7">
        <f t="shared" si="2"/>
        <v>4.8967839378744049E-5</v>
      </c>
      <c r="P45">
        <f t="shared" si="3"/>
        <v>-0.65713411946569034</v>
      </c>
      <c r="R45">
        <v>773.8261</v>
      </c>
      <c r="S45">
        <v>4.049518</v>
      </c>
      <c r="T45">
        <v>-2.8397615998983383E-2</v>
      </c>
      <c r="U45">
        <v>3.6888034343719482</v>
      </c>
      <c r="V45">
        <v>-1.0999750345945358E-2</v>
      </c>
      <c r="W45">
        <v>0.71789997816085815</v>
      </c>
      <c r="X45" s="1">
        <f t="shared" si="4"/>
        <v>2.9709543974716746</v>
      </c>
      <c r="Y45">
        <f t="shared" si="5"/>
        <v>2.9709034562110901</v>
      </c>
      <c r="Z45" s="7">
        <f t="shared" si="6"/>
        <v>5.0941260584469461E-5</v>
      </c>
      <c r="AA45">
        <f t="shared" si="7"/>
        <v>-1.0785636025283254</v>
      </c>
      <c r="AD45">
        <v>-71.683554687500006</v>
      </c>
      <c r="AE45">
        <v>20.188264846801758</v>
      </c>
      <c r="AF45">
        <v>20.156278610229492</v>
      </c>
      <c r="AG45">
        <f t="shared" si="8"/>
        <v>3.1986236572265625E-2</v>
      </c>
      <c r="AI45" s="11">
        <v>-220.28914062499999</v>
      </c>
      <c r="AJ45" s="11">
        <v>15.074032783508301</v>
      </c>
      <c r="AK45" s="11">
        <v>16.324550628662109</v>
      </c>
      <c r="AL45" s="11">
        <f t="shared" si="9"/>
        <v>-1.2505178451538086</v>
      </c>
    </row>
    <row r="46" spans="1:38" x14ac:dyDescent="0.15">
      <c r="A46" s="1">
        <v>7.0869999999998434E-3</v>
      </c>
      <c r="B46" s="1">
        <v>41.317099999999996</v>
      </c>
      <c r="C46" s="1">
        <v>3.0145000000001421E-3</v>
      </c>
      <c r="D46" s="1">
        <v>39.223320000000001</v>
      </c>
      <c r="E46" s="1">
        <v>2.6739999999998432E-3</v>
      </c>
      <c r="F46" s="1">
        <v>28.80547</v>
      </c>
      <c r="G46">
        <v>484.61160000000001</v>
      </c>
      <c r="H46">
        <v>0.92865399999999998</v>
      </c>
      <c r="I46">
        <v>-8.2696946337819099E-3</v>
      </c>
      <c r="J46">
        <v>0.70933371782302856</v>
      </c>
      <c r="K46">
        <v>-3.1338478438556194E-3</v>
      </c>
      <c r="L46">
        <v>0.45027801394462585</v>
      </c>
      <c r="M46" s="1">
        <f t="shared" si="0"/>
        <v>0.25910660862699791</v>
      </c>
      <c r="N46">
        <f t="shared" si="1"/>
        <v>0.25905570387840271</v>
      </c>
      <c r="O46" s="7">
        <f t="shared" si="2"/>
        <v>5.0904748595204108E-5</v>
      </c>
      <c r="P46">
        <f t="shared" si="3"/>
        <v>-0.66954739137300212</v>
      </c>
      <c r="R46">
        <v>785.34929999999997</v>
      </c>
      <c r="S46">
        <v>4.249517</v>
      </c>
      <c r="T46">
        <v>-2.9150467365980148E-2</v>
      </c>
      <c r="U46">
        <v>3.8829715251922607</v>
      </c>
      <c r="V46">
        <v>-1.175259705632925E-2</v>
      </c>
      <c r="W46">
        <v>0.7286110520362854</v>
      </c>
      <c r="X46" s="1">
        <f t="shared" si="4"/>
        <v>3.1544084517544806</v>
      </c>
      <c r="Y46">
        <f t="shared" si="5"/>
        <v>3.1543604731559753</v>
      </c>
      <c r="Z46" s="7">
        <f t="shared" si="6"/>
        <v>4.7978598505249437E-5</v>
      </c>
      <c r="AA46">
        <f t="shared" si="7"/>
        <v>-1.0951085482455194</v>
      </c>
    </row>
    <row r="47" spans="1:38" x14ac:dyDescent="0.15">
      <c r="A47" s="1">
        <v>7.5319999999998721E-3</v>
      </c>
      <c r="B47" s="1">
        <v>44.431309999999996</v>
      </c>
      <c r="C47" s="1">
        <v>3.6494999999998612E-3</v>
      </c>
      <c r="D47" s="1">
        <v>39.324419999999996</v>
      </c>
      <c r="E47" s="1">
        <v>2.8490000000001015E-3</v>
      </c>
      <c r="F47" s="1">
        <v>31.98771</v>
      </c>
      <c r="G47">
        <v>492.91230000000002</v>
      </c>
      <c r="H47">
        <v>0.96865400000000002</v>
      </c>
      <c r="I47">
        <v>-8.5113914683461189E-3</v>
      </c>
      <c r="J47">
        <v>0.74553626775741577</v>
      </c>
      <c r="K47">
        <v>-3.0438737012445927E-3</v>
      </c>
      <c r="L47">
        <v>0.45782408118247986</v>
      </c>
      <c r="M47" s="1">
        <f t="shared" si="0"/>
        <v>0.28776413267512041</v>
      </c>
      <c r="N47">
        <f t="shared" si="1"/>
        <v>0.28771218657493591</v>
      </c>
      <c r="O47" s="7">
        <f t="shared" si="2"/>
        <v>5.1946100184496746E-5</v>
      </c>
      <c r="P47">
        <f t="shared" si="3"/>
        <v>-0.68088986732487955</v>
      </c>
      <c r="R47">
        <v>796.47029999999995</v>
      </c>
      <c r="S47">
        <v>4.4495180000000003</v>
      </c>
      <c r="T47">
        <v>-2.9750604182481766E-2</v>
      </c>
      <c r="U47">
        <v>4.077369213104248</v>
      </c>
      <c r="V47">
        <v>-1.2472476810216904E-2</v>
      </c>
      <c r="W47">
        <v>0.73892933130264282</v>
      </c>
      <c r="X47" s="1">
        <f t="shared" si="4"/>
        <v>3.3384845930585048</v>
      </c>
      <c r="Y47">
        <f t="shared" si="5"/>
        <v>3.3384398818016052</v>
      </c>
      <c r="Z47" s="7">
        <f t="shared" si="6"/>
        <v>4.4711256899532259E-5</v>
      </c>
      <c r="AA47">
        <f t="shared" si="7"/>
        <v>-1.1110334069414955</v>
      </c>
    </row>
    <row r="48" spans="1:38" x14ac:dyDescent="0.15">
      <c r="A48" s="1">
        <v>8.108500000000074E-3</v>
      </c>
      <c r="B48" s="1">
        <v>43.343789999999998</v>
      </c>
      <c r="C48" s="1">
        <v>3.6634999999995976E-3</v>
      </c>
      <c r="D48" s="1">
        <v>44.059980000000003</v>
      </c>
      <c r="E48" s="1">
        <v>2.994500000000011E-3</v>
      </c>
      <c r="F48" s="1">
        <v>32.393039999999999</v>
      </c>
      <c r="G48">
        <v>501.12430000000001</v>
      </c>
      <c r="H48">
        <v>1.0086539999999999</v>
      </c>
      <c r="I48">
        <v>-8.8854497298598289E-3</v>
      </c>
      <c r="J48">
        <v>0.78172767162322998</v>
      </c>
      <c r="K48">
        <v>-3.0566486530005932E-3</v>
      </c>
      <c r="L48">
        <v>0.46532610058784485</v>
      </c>
      <c r="M48" s="1">
        <f t="shared" si="0"/>
        <v>0.31645525604049218</v>
      </c>
      <c r="N48">
        <f t="shared" si="1"/>
        <v>0.31640157103538513</v>
      </c>
      <c r="O48" s="7">
        <f t="shared" si="2"/>
        <v>5.3685005107051431E-5</v>
      </c>
      <c r="P48">
        <f t="shared" si="3"/>
        <v>-0.69219874395950776</v>
      </c>
      <c r="R48">
        <v>807.20809999999994</v>
      </c>
      <c r="S48">
        <v>4.6495179999999996</v>
      </c>
      <c r="T48">
        <v>-3.0257981270551682E-2</v>
      </c>
      <c r="U48">
        <v>4.271975040435791</v>
      </c>
      <c r="V48">
        <v>-1.3205976225435734E-2</v>
      </c>
      <c r="W48">
        <v>0.74888211488723755</v>
      </c>
      <c r="X48" s="1">
        <f t="shared" si="4"/>
        <v>3.5231341917284849</v>
      </c>
      <c r="Y48">
        <f t="shared" si="5"/>
        <v>3.5230929255485535</v>
      </c>
      <c r="Z48" s="7">
        <f t="shared" si="6"/>
        <v>4.126617993138737E-5</v>
      </c>
      <c r="AA48">
        <f t="shared" si="7"/>
        <v>-1.1263838082715147</v>
      </c>
    </row>
    <row r="49" spans="1:27" x14ac:dyDescent="0.15">
      <c r="A49" s="1">
        <v>9.2549999999997912E-3</v>
      </c>
      <c r="B49" s="1">
        <v>49.295370000000005</v>
      </c>
      <c r="C49" s="1">
        <v>4.1645000000001264E-3</v>
      </c>
      <c r="D49" s="1">
        <v>46.363519999999994</v>
      </c>
      <c r="E49" s="1">
        <v>3.486499999999948E-3</v>
      </c>
      <c r="F49" s="1">
        <v>35.027269999999994</v>
      </c>
      <c r="G49">
        <v>508.84649999999999</v>
      </c>
      <c r="H49">
        <v>1.0486530000000001</v>
      </c>
      <c r="I49">
        <v>-9.1651417315006256E-3</v>
      </c>
      <c r="J49">
        <v>0.81818503141403198</v>
      </c>
      <c r="K49">
        <v>-3.0066545587033033E-3</v>
      </c>
      <c r="L49">
        <v>0.47234639525413513</v>
      </c>
      <c r="M49" s="1">
        <f t="shared" si="0"/>
        <v>0.3458934651380321</v>
      </c>
      <c r="N49">
        <f t="shared" si="1"/>
        <v>0.34583863615989685</v>
      </c>
      <c r="O49" s="7">
        <f t="shared" si="2"/>
        <v>5.4828978135246231E-5</v>
      </c>
      <c r="P49">
        <f t="shared" si="3"/>
        <v>-0.70275953486196796</v>
      </c>
      <c r="R49">
        <v>817.58910000000003</v>
      </c>
      <c r="S49">
        <v>4.8495169999999996</v>
      </c>
      <c r="T49">
        <v>-3.0680568888783455E-2</v>
      </c>
      <c r="U49">
        <v>4.4667906761169434</v>
      </c>
      <c r="V49">
        <v>-1.3924583792686462E-2</v>
      </c>
      <c r="W49">
        <v>0.75850546360015869</v>
      </c>
      <c r="X49" s="1">
        <f t="shared" si="4"/>
        <v>3.7083230685051154</v>
      </c>
      <c r="Y49">
        <f t="shared" si="5"/>
        <v>3.7082852125167847</v>
      </c>
      <c r="Z49" s="7">
        <f t="shared" si="6"/>
        <v>3.785598833072612E-5</v>
      </c>
      <c r="AA49">
        <f t="shared" si="7"/>
        <v>-1.1411939314948842</v>
      </c>
    </row>
    <row r="50" spans="1:27" x14ac:dyDescent="0.15">
      <c r="A50" s="1">
        <v>9.3054999999999666E-3</v>
      </c>
      <c r="B50" s="1">
        <v>53.065300000000001</v>
      </c>
      <c r="C50" s="1">
        <v>4.4964999999999034E-3</v>
      </c>
      <c r="D50" s="1">
        <v>48.269269999999999</v>
      </c>
      <c r="E50" s="1">
        <v>4.0294999999999082E-3</v>
      </c>
      <c r="F50" s="1">
        <v>37.952510000000004</v>
      </c>
      <c r="G50">
        <v>516.16390000000001</v>
      </c>
      <c r="H50">
        <v>1.088654</v>
      </c>
      <c r="I50">
        <v>-9.5027294009923935E-3</v>
      </c>
      <c r="J50">
        <v>0.85479962825775146</v>
      </c>
      <c r="K50">
        <v>-3.0170271638780832E-3</v>
      </c>
      <c r="L50">
        <v>0.47902056574821472</v>
      </c>
      <c r="M50" s="1">
        <f t="shared" si="0"/>
        <v>0.37583502784340744</v>
      </c>
      <c r="N50">
        <f t="shared" si="1"/>
        <v>0.37577906250953674</v>
      </c>
      <c r="O50" s="7">
        <f t="shared" si="2"/>
        <v>5.5965333870700018E-5</v>
      </c>
      <c r="P50">
        <f t="shared" si="3"/>
        <v>-0.71281897215659251</v>
      </c>
      <c r="R50">
        <v>827.51499999999999</v>
      </c>
      <c r="S50">
        <v>5.049518</v>
      </c>
      <c r="T50">
        <v>-3.0979728326201439E-2</v>
      </c>
      <c r="U50">
        <v>4.6618752479553223</v>
      </c>
      <c r="V50">
        <v>-1.4598514884710312E-2</v>
      </c>
      <c r="W50">
        <v>0.76769429445266724</v>
      </c>
      <c r="X50" s="1">
        <f t="shared" si="4"/>
        <v>3.8942154078551772</v>
      </c>
      <c r="Y50">
        <f t="shared" si="5"/>
        <v>3.894180953502655</v>
      </c>
      <c r="Z50" s="7">
        <f t="shared" si="6"/>
        <v>3.4454352522139686E-5</v>
      </c>
      <c r="AA50">
        <f t="shared" si="7"/>
        <v>-1.1553025921448228</v>
      </c>
    </row>
    <row r="51" spans="1:27" x14ac:dyDescent="0.15">
      <c r="A51" s="1">
        <v>9.5304999999998863E-3</v>
      </c>
      <c r="B51" s="1">
        <v>55.139230000000005</v>
      </c>
      <c r="C51" s="1">
        <v>5.1919999999998634E-3</v>
      </c>
      <c r="D51" s="1">
        <v>53.153169999999996</v>
      </c>
      <c r="E51" s="1">
        <v>4.4250000000003453E-3</v>
      </c>
      <c r="F51" s="1">
        <v>39.405680000000004</v>
      </c>
      <c r="G51">
        <v>523.08429999999998</v>
      </c>
      <c r="H51">
        <v>1.128654</v>
      </c>
      <c r="I51">
        <v>-9.8771704360842705E-3</v>
      </c>
      <c r="J51">
        <v>0.8915676474571228</v>
      </c>
      <c r="K51">
        <v>-3.0550975352525711E-3</v>
      </c>
      <c r="L51">
        <v>0.48534888029098511</v>
      </c>
      <c r="M51" s="1">
        <f t="shared" si="0"/>
        <v>0.40627604836692138</v>
      </c>
      <c r="N51">
        <f t="shared" si="1"/>
        <v>0.4062187671661377</v>
      </c>
      <c r="O51" s="7">
        <f t="shared" si="2"/>
        <v>5.7281200783687591E-5</v>
      </c>
      <c r="P51">
        <f t="shared" si="3"/>
        <v>-0.72237795163307861</v>
      </c>
      <c r="R51">
        <v>836.87099999999998</v>
      </c>
      <c r="S51">
        <v>5.249517</v>
      </c>
      <c r="T51">
        <v>-3.119056299328804E-2</v>
      </c>
      <c r="U51">
        <v>4.8572535514831543</v>
      </c>
      <c r="V51">
        <v>-1.5252021141350269E-2</v>
      </c>
      <c r="W51">
        <v>0.77636319398880005</v>
      </c>
      <c r="X51" s="1">
        <f t="shared" si="4"/>
        <v>4.0809214825829185</v>
      </c>
      <c r="Y51">
        <f t="shared" si="5"/>
        <v>4.0808903574943542</v>
      </c>
      <c r="Z51" s="7">
        <f t="shared" si="6"/>
        <v>3.1125088564287751E-5</v>
      </c>
      <c r="AA51">
        <f t="shared" si="7"/>
        <v>-1.1685955174170815</v>
      </c>
    </row>
    <row r="52" spans="1:27" x14ac:dyDescent="0.15">
      <c r="A52" s="1">
        <v>9.89149999999972E-3</v>
      </c>
      <c r="B52" s="1">
        <v>56.37603</v>
      </c>
      <c r="C52" s="1">
        <v>4.902000000000184E-3</v>
      </c>
      <c r="D52" s="1">
        <v>55.87621</v>
      </c>
      <c r="E52" s="1">
        <v>5.0240000000001395E-3</v>
      </c>
      <c r="F52" s="1">
        <v>42.715470000000003</v>
      </c>
      <c r="G52">
        <v>529.42430000000002</v>
      </c>
      <c r="H52">
        <v>1.1686529999999999</v>
      </c>
      <c r="I52">
        <v>-1.0275705717504025E-2</v>
      </c>
      <c r="J52">
        <v>0.92858439683914185</v>
      </c>
      <c r="K52">
        <v>-3.1017023138701916E-3</v>
      </c>
      <c r="L52">
        <v>0.4911559522151947</v>
      </c>
      <c r="M52" s="1">
        <f t="shared" si="0"/>
        <v>0.43748726894729284</v>
      </c>
      <c r="N52">
        <f t="shared" si="1"/>
        <v>0.43742844462394714</v>
      </c>
      <c r="O52" s="7">
        <f t="shared" si="2"/>
        <v>5.8824323345696428E-5</v>
      </c>
      <c r="P52">
        <f t="shared" si="3"/>
        <v>-0.7311657310527071</v>
      </c>
      <c r="R52">
        <v>839.00670000000002</v>
      </c>
      <c r="S52">
        <v>5.299518</v>
      </c>
      <c r="T52">
        <v>-3.1267464160919189E-2</v>
      </c>
      <c r="U52">
        <v>4.9061799049377441</v>
      </c>
      <c r="V52">
        <v>-1.5429557301104069E-2</v>
      </c>
      <c r="W52">
        <v>0.77837270498275757</v>
      </c>
      <c r="X52" s="1">
        <f t="shared" si="4"/>
        <v>4.1278375839286516</v>
      </c>
      <c r="Y52">
        <f t="shared" si="5"/>
        <v>4.1278071999549866</v>
      </c>
      <c r="Z52" s="7">
        <f t="shared" si="6"/>
        <v>3.0383973665060182E-5</v>
      </c>
      <c r="AA52">
        <f t="shared" si="7"/>
        <v>-1.1716804160713483</v>
      </c>
    </row>
    <row r="53" spans="1:27" x14ac:dyDescent="0.15">
      <c r="A53" s="1">
        <v>1.0893499999999889E-2</v>
      </c>
      <c r="B53" s="1">
        <v>60.605150000000002</v>
      </c>
      <c r="C53" s="1">
        <v>5.2250000000000352E-3</v>
      </c>
      <c r="D53" s="1">
        <v>56.949550000000002</v>
      </c>
      <c r="E53" s="1">
        <v>5.3989999999999316E-3</v>
      </c>
      <c r="F53" s="1">
        <v>44.742160000000005</v>
      </c>
      <c r="G53">
        <v>535.35389999999995</v>
      </c>
      <c r="H53">
        <v>1.2086539999999999</v>
      </c>
      <c r="I53">
        <v>-1.0673421435058117E-2</v>
      </c>
      <c r="J53">
        <v>0.96577674150466919</v>
      </c>
      <c r="K53">
        <v>-3.1383517198264599E-3</v>
      </c>
      <c r="L53">
        <v>0.49659115076065063</v>
      </c>
      <c r="M53" s="1">
        <f t="shared" si="0"/>
        <v>0.46924609304439291</v>
      </c>
      <c r="N53">
        <f t="shared" si="1"/>
        <v>0.46918559074401855</v>
      </c>
      <c r="O53" s="7">
        <f t="shared" si="2"/>
        <v>6.0502300374354334E-5</v>
      </c>
      <c r="P53">
        <f t="shared" si="3"/>
        <v>-0.73940790695560699</v>
      </c>
      <c r="R53">
        <v>840.18979999999999</v>
      </c>
      <c r="S53">
        <v>5.374517</v>
      </c>
      <c r="T53">
        <v>-3.2235931605100632E-2</v>
      </c>
      <c r="U53">
        <v>4.9799118041992188</v>
      </c>
      <c r="V53">
        <v>-1.6845464706420898E-2</v>
      </c>
      <c r="W53">
        <v>0.7801285982131958</v>
      </c>
      <c r="X53" s="1">
        <f t="shared" si="4"/>
        <v>4.1998114057364049</v>
      </c>
      <c r="Y53">
        <f t="shared" si="5"/>
        <v>4.1997832059860229</v>
      </c>
      <c r="Z53" s="7">
        <f t="shared" si="6"/>
        <v>2.8199750381929789E-5</v>
      </c>
      <c r="AA53">
        <f t="shared" si="7"/>
        <v>-1.1747055942635951</v>
      </c>
    </row>
    <row r="54" spans="1:27" x14ac:dyDescent="0.15">
      <c r="A54" s="1">
        <v>1.0766499999999901E-2</v>
      </c>
      <c r="B54" s="1">
        <v>64.212569999999999</v>
      </c>
      <c r="C54" s="1">
        <v>6.5190000000001636E-3</v>
      </c>
      <c r="D54" s="1">
        <v>60.895220000000002</v>
      </c>
      <c r="E54" s="1">
        <v>6.0340000000000948E-3</v>
      </c>
      <c r="F54" s="1">
        <v>46.951209999999996</v>
      </c>
      <c r="G54">
        <v>541.04309999999998</v>
      </c>
      <c r="H54">
        <v>1.2486539999999999</v>
      </c>
      <c r="I54">
        <v>-1.1118808761239052E-2</v>
      </c>
      <c r="J54">
        <v>1.0030494928359985</v>
      </c>
      <c r="K54">
        <v>-3.2291004899889231E-3</v>
      </c>
      <c r="L54">
        <v>0.50183141231536865</v>
      </c>
      <c r="M54" s="1">
        <f t="shared" si="0"/>
        <v>0.50128017289474958</v>
      </c>
      <c r="N54">
        <f t="shared" si="1"/>
        <v>0.50121808052062988</v>
      </c>
      <c r="O54" s="7">
        <f t="shared" si="2"/>
        <v>6.2092374119693261E-5</v>
      </c>
      <c r="P54">
        <f t="shared" si="3"/>
        <v>-0.74737382710525035</v>
      </c>
      <c r="R54">
        <v>840.13019999999995</v>
      </c>
      <c r="S54">
        <v>5.3749570000000002</v>
      </c>
      <c r="T54">
        <v>-3.2246913760900497E-2</v>
      </c>
      <c r="U54">
        <v>4.9803600311279297</v>
      </c>
      <c r="V54">
        <v>-1.6882779076695442E-2</v>
      </c>
      <c r="W54">
        <v>0.78013920783996582</v>
      </c>
      <c r="X54" s="1">
        <f t="shared" si="4"/>
        <v>4.2002489236968348</v>
      </c>
      <c r="Y54">
        <f t="shared" si="5"/>
        <v>4.2002208232879639</v>
      </c>
      <c r="Z54" s="7">
        <f t="shared" si="6"/>
        <v>2.8100408870912474E-5</v>
      </c>
      <c r="AA54">
        <f t="shared" si="7"/>
        <v>-1.1747080763031654</v>
      </c>
    </row>
    <row r="55" spans="1:27" x14ac:dyDescent="0.15">
      <c r="A55" s="1">
        <v>1.1486999999999803E-2</v>
      </c>
      <c r="B55" s="1">
        <v>67.549759999999992</v>
      </c>
      <c r="C55" s="1">
        <v>6.9739999999998137E-3</v>
      </c>
      <c r="D55" s="1">
        <v>63.833690000000004</v>
      </c>
      <c r="E55" s="1">
        <v>6.4429999999999765E-3</v>
      </c>
      <c r="F55" s="1">
        <v>50.552010000000003</v>
      </c>
      <c r="G55">
        <v>546.572</v>
      </c>
      <c r="H55">
        <v>1.288653</v>
      </c>
      <c r="I55">
        <v>-1.1565041728317738E-2</v>
      </c>
      <c r="J55">
        <v>1.040395975112915</v>
      </c>
      <c r="K55">
        <v>-3.3203139901161194E-3</v>
      </c>
      <c r="L55">
        <v>0.50692451000213623</v>
      </c>
      <c r="M55" s="1">
        <f t="shared" si="0"/>
        <v>0.53353517187053179</v>
      </c>
      <c r="N55">
        <f t="shared" si="1"/>
        <v>0.53347146511077881</v>
      </c>
      <c r="O55" s="7">
        <f t="shared" si="2"/>
        <v>6.3706759752979458E-5</v>
      </c>
      <c r="P55">
        <f t="shared" si="3"/>
        <v>-0.75511782812946826</v>
      </c>
      <c r="R55">
        <v>840.02070000000003</v>
      </c>
      <c r="S55">
        <v>5.3756159999999999</v>
      </c>
      <c r="T55">
        <v>-3.2263346016407013E-2</v>
      </c>
      <c r="U55">
        <v>4.9810409545898438</v>
      </c>
      <c r="V55">
        <v>-1.6939723864197731E-2</v>
      </c>
      <c r="W55">
        <v>0.78014147281646729</v>
      </c>
      <c r="X55" s="1">
        <f t="shared" si="4"/>
        <v>4.2009274296707018</v>
      </c>
      <c r="Y55">
        <f t="shared" si="5"/>
        <v>4.2008994817733765</v>
      </c>
      <c r="Z55" s="7">
        <f t="shared" si="6"/>
        <v>2.7947897325297788E-5</v>
      </c>
      <c r="AA55">
        <f t="shared" si="7"/>
        <v>-1.1746885703292982</v>
      </c>
    </row>
    <row r="56" spans="1:27" x14ac:dyDescent="0.15">
      <c r="A56" s="1">
        <v>1.2799999999999923E-2</v>
      </c>
      <c r="B56" s="1">
        <v>71.352759999999989</v>
      </c>
      <c r="C56" s="1">
        <v>7.664499999999741E-3</v>
      </c>
      <c r="D56" s="1">
        <v>67.725499999999997</v>
      </c>
      <c r="E56" s="1">
        <v>7.1754999999997793E-3</v>
      </c>
      <c r="F56" s="1">
        <v>54.781129999999997</v>
      </c>
      <c r="G56">
        <v>551.96460000000002</v>
      </c>
      <c r="H56">
        <v>1.3286530000000001</v>
      </c>
      <c r="I56">
        <v>-1.195207703858614E-2</v>
      </c>
      <c r="J56">
        <v>1.0778248310089111</v>
      </c>
      <c r="K56">
        <v>-3.39083606377244E-3</v>
      </c>
      <c r="L56">
        <v>0.5118909478187561</v>
      </c>
      <c r="M56" s="1">
        <f t="shared" si="0"/>
        <v>0.56599863514828097</v>
      </c>
      <c r="N56">
        <f t="shared" si="1"/>
        <v>0.56593388319015503</v>
      </c>
      <c r="O56" s="7">
        <f t="shared" si="2"/>
        <v>6.4751958125941478E-5</v>
      </c>
      <c r="P56">
        <f t="shared" si="3"/>
        <v>-0.76265436485171911</v>
      </c>
      <c r="R56">
        <v>839.97789999999998</v>
      </c>
      <c r="S56">
        <v>5.375864</v>
      </c>
      <c r="T56">
        <v>-3.2271411269903183E-2</v>
      </c>
      <c r="U56">
        <v>4.9812960624694824</v>
      </c>
      <c r="V56">
        <v>-1.6962656751275063E-2</v>
      </c>
      <c r="W56">
        <v>0.78013956546783447</v>
      </c>
      <c r="X56" s="1">
        <f t="shared" si="4"/>
        <v>4.2011843889865235</v>
      </c>
      <c r="Y56">
        <f t="shared" si="5"/>
        <v>4.2011564970016479</v>
      </c>
      <c r="Z56" s="7">
        <f t="shared" si="6"/>
        <v>2.7891984875516584E-5</v>
      </c>
      <c r="AA56">
        <f t="shared" si="7"/>
        <v>-1.1746796110134765</v>
      </c>
    </row>
    <row r="57" spans="1:27" x14ac:dyDescent="0.15">
      <c r="A57" s="1">
        <v>1.3493500000000047E-2</v>
      </c>
      <c r="B57" s="1">
        <v>73.231110000000001</v>
      </c>
      <c r="C57" s="1">
        <v>7.2824999999998585E-3</v>
      </c>
      <c r="D57" s="1">
        <v>71.899820000000005</v>
      </c>
      <c r="E57" s="1">
        <v>7.5369999999999049E-3</v>
      </c>
      <c r="F57" s="1">
        <v>55.76755</v>
      </c>
      <c r="G57">
        <v>557.23339999999996</v>
      </c>
      <c r="H57">
        <v>1.368654</v>
      </c>
      <c r="I57">
        <v>-1.2286120094358921E-2</v>
      </c>
      <c r="J57">
        <v>1.1153202056884766</v>
      </c>
      <c r="K57">
        <v>-3.4294645301997662E-3</v>
      </c>
      <c r="L57">
        <v>0.51673299074172974</v>
      </c>
      <c r="M57" s="1">
        <f t="shared" si="0"/>
        <v>0.59865273259669083</v>
      </c>
      <c r="N57">
        <f t="shared" si="1"/>
        <v>0.59858721494674683</v>
      </c>
      <c r="O57" s="7">
        <f t="shared" si="2"/>
        <v>6.5517649944002443E-5</v>
      </c>
      <c r="P57">
        <f t="shared" si="3"/>
        <v>-0.77000126740330921</v>
      </c>
      <c r="R57">
        <v>839.97789999999998</v>
      </c>
      <c r="S57">
        <v>5.375864</v>
      </c>
      <c r="T57">
        <v>-3.2271411269903183E-2</v>
      </c>
      <c r="U57">
        <v>4.9812960624694824</v>
      </c>
      <c r="V57">
        <v>-1.6962656751275063E-2</v>
      </c>
      <c r="W57">
        <v>0.78013956546783447</v>
      </c>
      <c r="X57" s="1">
        <f t="shared" si="4"/>
        <v>4.2011843889865235</v>
      </c>
      <c r="Y57">
        <f t="shared" si="5"/>
        <v>4.2011564970016479</v>
      </c>
      <c r="Z57" s="7">
        <f t="shared" si="6"/>
        <v>2.7891984875516584E-5</v>
      </c>
      <c r="AA57">
        <f t="shared" si="7"/>
        <v>-1.1746796110134765</v>
      </c>
    </row>
    <row r="58" spans="1:27" x14ac:dyDescent="0.15">
      <c r="A58" s="1">
        <v>1.4497000000000204E-2</v>
      </c>
      <c r="B58" s="1">
        <v>80.297600000000003</v>
      </c>
      <c r="C58" s="1">
        <v>8.0545000000000755E-3</v>
      </c>
      <c r="D58" s="1">
        <v>74.251539999999991</v>
      </c>
      <c r="E58" s="1">
        <v>8.2500000000000906E-3</v>
      </c>
      <c r="F58" s="1">
        <v>60.104390000000002</v>
      </c>
      <c r="G58">
        <v>562.35350000000005</v>
      </c>
      <c r="H58">
        <v>1.4086529999999999</v>
      </c>
      <c r="I58">
        <v>-1.263516116887331E-2</v>
      </c>
      <c r="J58">
        <v>1.1528717279434204</v>
      </c>
      <c r="K58">
        <v>-3.4867734648287296E-3</v>
      </c>
      <c r="L58">
        <v>0.52144771814346313</v>
      </c>
      <c r="M58" s="1">
        <f t="shared" si="0"/>
        <v>0.63149027953677961</v>
      </c>
      <c r="N58">
        <f t="shared" si="1"/>
        <v>0.63142400979995728</v>
      </c>
      <c r="O58" s="7">
        <f t="shared" si="2"/>
        <v>6.6269736822333059E-5</v>
      </c>
      <c r="P58">
        <f t="shared" si="3"/>
        <v>-0.77716272046322032</v>
      </c>
      <c r="X58" s="1">
        <f t="shared" si="4"/>
        <v>0</v>
      </c>
      <c r="Y58">
        <f t="shared" si="5"/>
        <v>0</v>
      </c>
      <c r="Z58" s="7">
        <f t="shared" si="6"/>
        <v>0</v>
      </c>
      <c r="AA58">
        <f t="shared" si="7"/>
        <v>0</v>
      </c>
    </row>
    <row r="59" spans="1:27" x14ac:dyDescent="0.15">
      <c r="A59" s="1">
        <v>1.563150000000002E-2</v>
      </c>
      <c r="B59" s="1">
        <v>84.614589999999993</v>
      </c>
      <c r="C59" s="1">
        <v>8.9579999999997995E-3</v>
      </c>
      <c r="D59" s="1">
        <v>79.12221000000001</v>
      </c>
      <c r="E59" s="1">
        <v>9.5590000000003172E-3</v>
      </c>
      <c r="F59" s="1">
        <v>66.529330000000002</v>
      </c>
      <c r="G59">
        <v>567.48329999999999</v>
      </c>
      <c r="H59">
        <v>1.448653</v>
      </c>
      <c r="I59">
        <v>-1.2958706356585026E-2</v>
      </c>
      <c r="J59">
        <v>1.190426230430603</v>
      </c>
      <c r="K59">
        <v>-3.5241490695625544E-3</v>
      </c>
      <c r="L59">
        <v>0.52616524696350098</v>
      </c>
      <c r="M59" s="1">
        <f t="shared" si="0"/>
        <v>0.66432798001279736</v>
      </c>
      <c r="N59">
        <f t="shared" si="1"/>
        <v>0.66426098346710205</v>
      </c>
      <c r="O59" s="7">
        <f t="shared" si="2"/>
        <v>6.6996545695308107E-5</v>
      </c>
      <c r="P59">
        <f t="shared" si="3"/>
        <v>-0.78432501998720261</v>
      </c>
      <c r="X59" s="1">
        <f t="shared" si="4"/>
        <v>0</v>
      </c>
      <c r="Y59">
        <f t="shared" si="5"/>
        <v>0</v>
      </c>
      <c r="Z59" s="7">
        <f t="shared" si="6"/>
        <v>0</v>
      </c>
      <c r="AA59">
        <f t="shared" si="7"/>
        <v>0</v>
      </c>
    </row>
    <row r="60" spans="1:27" x14ac:dyDescent="0.15">
      <c r="A60" s="1">
        <v>1.6231499999999732E-2</v>
      </c>
      <c r="B60" s="1">
        <v>87.059850000000012</v>
      </c>
      <c r="C60" s="1">
        <v>9.7815000000003316E-3</v>
      </c>
      <c r="D60" s="1">
        <v>82.500029999999995</v>
      </c>
      <c r="E60" s="1">
        <v>1.0007000000000099E-2</v>
      </c>
      <c r="F60" s="1">
        <v>68.738380000000006</v>
      </c>
      <c r="G60">
        <v>572.49379999999996</v>
      </c>
      <c r="H60">
        <v>1.4886539999999999</v>
      </c>
      <c r="I60">
        <v>-1.3274026103317738E-2</v>
      </c>
      <c r="J60">
        <v>1.2280325889587402</v>
      </c>
      <c r="K60">
        <v>-3.558960510417819E-3</v>
      </c>
      <c r="L60">
        <v>0.53077137470245361</v>
      </c>
      <c r="M60" s="1">
        <f t="shared" si="0"/>
        <v>0.69732889184776048</v>
      </c>
      <c r="N60">
        <f t="shared" si="1"/>
        <v>0.69726121425628662</v>
      </c>
      <c r="O60" s="7">
        <f t="shared" si="2"/>
        <v>6.7677591473858101E-5</v>
      </c>
      <c r="P60">
        <f t="shared" si="3"/>
        <v>-0.79132510815223944</v>
      </c>
      <c r="X60" s="1">
        <f t="shared" si="4"/>
        <v>0</v>
      </c>
      <c r="Y60">
        <f t="shared" si="5"/>
        <v>0</v>
      </c>
      <c r="Z60" s="7">
        <f t="shared" si="6"/>
        <v>0</v>
      </c>
      <c r="AA60">
        <f t="shared" si="7"/>
        <v>0</v>
      </c>
    </row>
    <row r="61" spans="1:27" x14ac:dyDescent="0.15">
      <c r="A61" s="1">
        <v>1.7352500000000326E-2</v>
      </c>
      <c r="B61" s="1">
        <v>89.187640000000002</v>
      </c>
      <c r="C61" s="1">
        <v>9.7759999999997849E-3</v>
      </c>
      <c r="D61" s="1">
        <v>85.695499999999996</v>
      </c>
      <c r="E61" s="1">
        <v>1.0032499999999889E-2</v>
      </c>
      <c r="F61" s="1">
        <v>71.792109999999994</v>
      </c>
      <c r="G61">
        <v>577.33119999999997</v>
      </c>
      <c r="H61">
        <v>1.528654</v>
      </c>
      <c r="I61">
        <v>-1.3618518598377705E-2</v>
      </c>
      <c r="J61">
        <v>1.2656996250152588</v>
      </c>
      <c r="K61">
        <v>-3.6169309169054031E-3</v>
      </c>
      <c r="L61">
        <v>0.53523445129394531</v>
      </c>
      <c r="M61" s="1">
        <f t="shared" si="0"/>
        <v>0.73053364178240199</v>
      </c>
      <c r="N61">
        <f t="shared" si="1"/>
        <v>0.73046517372131348</v>
      </c>
      <c r="O61" s="7">
        <f t="shared" si="2"/>
        <v>6.8468061088511334E-5</v>
      </c>
      <c r="P61">
        <f t="shared" si="3"/>
        <v>-0.79812035821759797</v>
      </c>
      <c r="X61" s="1">
        <f t="shared" si="4"/>
        <v>0</v>
      </c>
      <c r="Y61">
        <f t="shared" si="5"/>
        <v>0</v>
      </c>
      <c r="Z61" s="7">
        <f t="shared" si="6"/>
        <v>0</v>
      </c>
      <c r="AA61">
        <f t="shared" si="7"/>
        <v>0</v>
      </c>
    </row>
    <row r="62" spans="1:27" x14ac:dyDescent="0.15">
      <c r="A62" s="1">
        <v>1.799100000000009E-2</v>
      </c>
      <c r="B62" s="1">
        <v>95.768479999999997</v>
      </c>
      <c r="C62" s="1">
        <v>1.0708999999999635E-2</v>
      </c>
      <c r="D62" s="1">
        <v>92.640100000000004</v>
      </c>
      <c r="E62" s="1">
        <v>1.1555000000000204E-2</v>
      </c>
      <c r="F62" s="1">
        <v>76.973640000000003</v>
      </c>
      <c r="G62">
        <v>582.06240000000003</v>
      </c>
      <c r="H62">
        <v>1.5686530000000001</v>
      </c>
      <c r="I62">
        <v>-1.3997958041727543E-2</v>
      </c>
      <c r="J62">
        <v>1.3033933639526367</v>
      </c>
      <c r="K62">
        <v>-3.7057965528219938E-3</v>
      </c>
      <c r="L62">
        <v>0.53961795568466187</v>
      </c>
      <c r="M62" s="1">
        <f t="shared" si="0"/>
        <v>0.76384475049778633</v>
      </c>
      <c r="N62">
        <f t="shared" si="1"/>
        <v>0.76377540826797485</v>
      </c>
      <c r="O62" s="7">
        <f t="shared" si="2"/>
        <v>6.934222981147542E-5</v>
      </c>
      <c r="P62">
        <f t="shared" si="3"/>
        <v>-0.80480824950221375</v>
      </c>
      <c r="X62" s="1">
        <f t="shared" si="4"/>
        <v>0</v>
      </c>
      <c r="Y62">
        <f t="shared" si="5"/>
        <v>0</v>
      </c>
      <c r="Z62" s="7">
        <f t="shared" si="6"/>
        <v>0</v>
      </c>
      <c r="AA62">
        <f t="shared" si="7"/>
        <v>0</v>
      </c>
    </row>
    <row r="63" spans="1:27" x14ac:dyDescent="0.15">
      <c r="A63" s="1">
        <v>1.9016499999999992E-2</v>
      </c>
      <c r="B63" s="1">
        <v>100.5513</v>
      </c>
      <c r="C63" s="1">
        <v>1.1828000000000172E-2</v>
      </c>
      <c r="D63" s="1">
        <v>94.862380000000002</v>
      </c>
      <c r="E63" s="1">
        <v>1.2656000000000223E-2</v>
      </c>
      <c r="F63" s="1">
        <v>79.203469999999996</v>
      </c>
      <c r="G63">
        <v>586.70180000000005</v>
      </c>
      <c r="H63">
        <v>1.608654</v>
      </c>
      <c r="I63">
        <v>-1.4351514168083668E-2</v>
      </c>
      <c r="J63">
        <v>1.3411359786987305</v>
      </c>
      <c r="K63">
        <v>-3.7788988556712866E-3</v>
      </c>
      <c r="L63">
        <v>0.54391324520111084</v>
      </c>
      <c r="M63" s="1">
        <f t="shared" si="0"/>
        <v>0.79729283641580584</v>
      </c>
      <c r="N63">
        <f t="shared" si="1"/>
        <v>0.79722273349761963</v>
      </c>
      <c r="O63" s="7">
        <f t="shared" si="2"/>
        <v>7.0102918186210061E-5</v>
      </c>
      <c r="P63">
        <f t="shared" si="3"/>
        <v>-0.81136116358419419</v>
      </c>
      <c r="X63" s="1">
        <f t="shared" si="4"/>
        <v>0</v>
      </c>
      <c r="Y63">
        <f t="shared" si="5"/>
        <v>0</v>
      </c>
      <c r="Z63" s="7">
        <f t="shared" si="6"/>
        <v>0</v>
      </c>
      <c r="AA63">
        <f t="shared" si="7"/>
        <v>0</v>
      </c>
    </row>
    <row r="64" spans="1:27" x14ac:dyDescent="0.15">
      <c r="A64" s="1">
        <v>1.9328000000000012E-2</v>
      </c>
      <c r="B64" s="1">
        <v>104.44880000000001</v>
      </c>
      <c r="C64" s="1">
        <v>1.1713499999999932E-2</v>
      </c>
      <c r="D64" s="1">
        <v>97.673289999999994</v>
      </c>
      <c r="E64" s="1">
        <v>1.2847999999999971E-2</v>
      </c>
      <c r="F64" s="1">
        <v>84.215869999999995</v>
      </c>
      <c r="G64">
        <v>591.23889999999994</v>
      </c>
      <c r="H64">
        <v>1.6486540000000001</v>
      </c>
      <c r="I64">
        <v>-1.4693549834191799E-2</v>
      </c>
      <c r="J64">
        <v>1.3789286613464355</v>
      </c>
      <c r="K64">
        <v>-3.8471110165119171E-3</v>
      </c>
      <c r="L64">
        <v>0.54811000823974609</v>
      </c>
      <c r="M64" s="1">
        <f t="shared" si="0"/>
        <v>0.83088945088082522</v>
      </c>
      <c r="N64">
        <f t="shared" si="1"/>
        <v>0.83081865310668945</v>
      </c>
      <c r="O64" s="7">
        <f t="shared" si="2"/>
        <v>7.0797774135766822E-5</v>
      </c>
      <c r="P64">
        <f t="shared" si="3"/>
        <v>-0.81776454911917484</v>
      </c>
      <c r="X64" s="1">
        <f t="shared" si="4"/>
        <v>0</v>
      </c>
      <c r="Y64">
        <f t="shared" si="5"/>
        <v>0</v>
      </c>
      <c r="Z64" s="7">
        <f t="shared" si="6"/>
        <v>0</v>
      </c>
      <c r="AA64">
        <f t="shared" si="7"/>
        <v>0</v>
      </c>
    </row>
    <row r="65" spans="1:27" x14ac:dyDescent="0.15">
      <c r="A65" s="1">
        <v>2.027000000000001E-2</v>
      </c>
      <c r="B65" s="1">
        <v>108.4757</v>
      </c>
      <c r="C65" s="1">
        <v>1.3295000000000057E-2</v>
      </c>
      <c r="D65" s="1">
        <v>105.13849999999999</v>
      </c>
      <c r="E65" s="1">
        <v>1.4578000000000202E-2</v>
      </c>
      <c r="F65" s="1">
        <v>88.444990000000004</v>
      </c>
      <c r="G65">
        <v>595.67380000000003</v>
      </c>
      <c r="H65">
        <v>1.688653</v>
      </c>
      <c r="I65">
        <v>-1.5047591179609299E-2</v>
      </c>
      <c r="J65">
        <v>1.416782021522522</v>
      </c>
      <c r="K65">
        <v>-3.9347014389932156E-3</v>
      </c>
      <c r="L65">
        <v>0.5522150993347168</v>
      </c>
      <c r="M65" s="1">
        <f t="shared" si="0"/>
        <v>0.86463834015134988</v>
      </c>
      <c r="N65">
        <f t="shared" si="1"/>
        <v>0.86456692218780518</v>
      </c>
      <c r="O65" s="7">
        <f t="shared" si="2"/>
        <v>7.1417963544706531E-5</v>
      </c>
      <c r="P65">
        <f t="shared" si="3"/>
        <v>-0.82401465984865008</v>
      </c>
      <c r="X65" s="1">
        <f t="shared" si="4"/>
        <v>0</v>
      </c>
      <c r="Y65">
        <f t="shared" si="5"/>
        <v>0</v>
      </c>
      <c r="Z65" s="7">
        <f t="shared" si="6"/>
        <v>0</v>
      </c>
      <c r="AA65">
        <f t="shared" si="7"/>
        <v>0</v>
      </c>
    </row>
    <row r="66" spans="1:27" x14ac:dyDescent="0.15">
      <c r="A66" s="1">
        <v>2.1071000000000062E-2</v>
      </c>
      <c r="B66" s="1">
        <v>114.2855</v>
      </c>
      <c r="C66" s="1">
        <v>1.3478000000000101E-2</v>
      </c>
      <c r="D66" s="1">
        <v>111.06269999999999</v>
      </c>
      <c r="E66" s="1">
        <v>1.5011000000000108E-2</v>
      </c>
      <c r="F66" s="1">
        <v>92.876310000000004</v>
      </c>
      <c r="G66">
        <v>599.98720000000003</v>
      </c>
      <c r="H66">
        <v>1.7286539999999999</v>
      </c>
      <c r="I66">
        <v>-1.5394118614494801E-2</v>
      </c>
      <c r="J66">
        <v>1.4546959400177002</v>
      </c>
      <c r="K66">
        <v>-4.0266341529786587E-3</v>
      </c>
      <c r="L66">
        <v>0.55620753765106201</v>
      </c>
      <c r="M66" s="1">
        <f t="shared" si="0"/>
        <v>0.89856030898896089</v>
      </c>
      <c r="N66">
        <f t="shared" si="1"/>
        <v>0.89848840236663818</v>
      </c>
      <c r="O66" s="7">
        <f t="shared" si="2"/>
        <v>7.1906622322703839E-5</v>
      </c>
      <c r="P66">
        <f t="shared" si="3"/>
        <v>-0.83009369101103903</v>
      </c>
      <c r="X66" s="1">
        <f t="shared" si="4"/>
        <v>0</v>
      </c>
      <c r="Y66">
        <f t="shared" si="5"/>
        <v>0</v>
      </c>
      <c r="Z66" s="7">
        <f t="shared" si="6"/>
        <v>0</v>
      </c>
      <c r="AA66">
        <f t="shared" si="7"/>
        <v>0</v>
      </c>
    </row>
    <row r="67" spans="1:27" x14ac:dyDescent="0.15">
      <c r="A67" s="1">
        <v>2.3145500000000041E-2</v>
      </c>
      <c r="B67" s="1">
        <v>120.102</v>
      </c>
      <c r="C67" s="1">
        <v>1.5321999999999836E-2</v>
      </c>
      <c r="D67" s="1">
        <v>117.8523</v>
      </c>
      <c r="E67" s="1">
        <v>1.600749999999973E-2</v>
      </c>
      <c r="F67" s="1">
        <v>97.531559999999999</v>
      </c>
      <c r="G67">
        <v>604.18449999999996</v>
      </c>
      <c r="H67">
        <v>1.7686539999999999</v>
      </c>
      <c r="I67">
        <v>-1.5725878998637199E-2</v>
      </c>
      <c r="J67">
        <v>1.4926614761352539</v>
      </c>
      <c r="K67">
        <v>-4.1076014749705791E-3</v>
      </c>
      <c r="L67">
        <v>0.56009393930435181</v>
      </c>
      <c r="M67" s="1">
        <f t="shared" si="0"/>
        <v>0.93263990646094108</v>
      </c>
      <c r="N67">
        <f t="shared" si="1"/>
        <v>0.9325675368309021</v>
      </c>
      <c r="O67" s="7">
        <f t="shared" si="2"/>
        <v>7.2369630038982002E-5</v>
      </c>
      <c r="P67">
        <f t="shared" si="3"/>
        <v>-0.83601409353905887</v>
      </c>
      <c r="X67" s="1">
        <f t="shared" si="4"/>
        <v>0</v>
      </c>
      <c r="Y67">
        <f t="shared" si="5"/>
        <v>0</v>
      </c>
      <c r="Z67" s="7">
        <f t="shared" si="6"/>
        <v>0</v>
      </c>
      <c r="AA67">
        <f t="shared" si="7"/>
        <v>0</v>
      </c>
    </row>
    <row r="68" spans="1:27" x14ac:dyDescent="0.15">
      <c r="A68" s="1">
        <v>2.3360999999999965E-2</v>
      </c>
      <c r="B68" s="1">
        <v>125.80410000000001</v>
      </c>
      <c r="C68" s="1">
        <v>1.6993000000000036E-2</v>
      </c>
      <c r="D68" s="1">
        <v>113.9879</v>
      </c>
      <c r="E68" s="1">
        <v>1.7227999999999799E-2</v>
      </c>
      <c r="F68" s="1">
        <v>102.4363</v>
      </c>
      <c r="G68">
        <v>608.29459999999995</v>
      </c>
      <c r="H68">
        <v>1.8086530000000001</v>
      </c>
      <c r="I68">
        <v>-1.602579653263092E-2</v>
      </c>
      <c r="J68">
        <v>1.5306751728057861</v>
      </c>
      <c r="K68">
        <v>-4.1721407324075699E-3</v>
      </c>
      <c r="L68">
        <v>0.56389462947845459</v>
      </c>
      <c r="M68" s="1">
        <f t="shared" si="0"/>
        <v>0.96685320918540707</v>
      </c>
      <c r="N68">
        <f t="shared" si="1"/>
        <v>0.96678054332733154</v>
      </c>
      <c r="O68" s="7">
        <f t="shared" si="2"/>
        <v>7.2665858075526835E-5</v>
      </c>
      <c r="P68">
        <f t="shared" si="3"/>
        <v>-0.841799790814593</v>
      </c>
      <c r="X68" s="1">
        <f t="shared" si="4"/>
        <v>0</v>
      </c>
      <c r="Y68">
        <f t="shared" si="5"/>
        <v>0</v>
      </c>
      <c r="Z68" s="7">
        <f t="shared" si="6"/>
        <v>0</v>
      </c>
      <c r="AA68">
        <f t="shared" si="7"/>
        <v>0</v>
      </c>
    </row>
    <row r="69" spans="1:27" x14ac:dyDescent="0.15">
      <c r="A69" s="1">
        <v>2.5382500000000086E-2</v>
      </c>
      <c r="B69" s="1">
        <v>128.3571</v>
      </c>
      <c r="C69" s="1">
        <v>1.6730499999999981E-2</v>
      </c>
      <c r="D69" s="1">
        <v>125.1078</v>
      </c>
      <c r="E69" s="1">
        <v>1.7523999999999873E-2</v>
      </c>
      <c r="F69" s="1">
        <v>107.374</v>
      </c>
      <c r="G69">
        <v>612.35839999999996</v>
      </c>
      <c r="H69">
        <v>1.848654</v>
      </c>
      <c r="I69">
        <v>-1.6355244442820549E-2</v>
      </c>
      <c r="J69">
        <v>1.5686938762664795</v>
      </c>
      <c r="K69">
        <v>-4.2684311047196388E-3</v>
      </c>
      <c r="L69">
        <v>0.5676613450050354</v>
      </c>
      <c r="M69" s="1">
        <f t="shared" si="0"/>
        <v>1.0011054987863988</v>
      </c>
      <c r="N69">
        <f t="shared" si="1"/>
        <v>1.0010325312614441</v>
      </c>
      <c r="O69" s="7">
        <f t="shared" si="2"/>
        <v>7.2967524954670182E-5</v>
      </c>
      <c r="P69">
        <f t="shared" si="3"/>
        <v>-0.84754850121360126</v>
      </c>
      <c r="X69" s="1">
        <f t="shared" si="4"/>
        <v>0</v>
      </c>
      <c r="Y69">
        <f t="shared" si="5"/>
        <v>0</v>
      </c>
      <c r="Z69" s="7">
        <f t="shared" si="6"/>
        <v>0</v>
      </c>
      <c r="AA69">
        <f t="shared" si="7"/>
        <v>0</v>
      </c>
    </row>
    <row r="70" spans="1:27" x14ac:dyDescent="0.15">
      <c r="A70" s="1">
        <v>2.7986000000000288E-2</v>
      </c>
      <c r="B70" s="1">
        <v>136.91650000000001</v>
      </c>
      <c r="C70" s="1">
        <v>1.9103999999999788E-2</v>
      </c>
      <c r="D70" s="1">
        <v>130.24209999999999</v>
      </c>
      <c r="E70" s="1">
        <v>1.9106000000000289E-2</v>
      </c>
      <c r="F70" s="1">
        <v>112.66419999999999</v>
      </c>
      <c r="G70">
        <v>616.41859999999997</v>
      </c>
      <c r="H70">
        <v>1.8886540000000001</v>
      </c>
      <c r="I70">
        <v>-1.6679355874657631E-2</v>
      </c>
      <c r="J70">
        <v>1.606714129447937</v>
      </c>
      <c r="K70">
        <v>-4.3631168082356453E-3</v>
      </c>
      <c r="L70">
        <v>0.57141828536987305</v>
      </c>
      <c r="M70" s="1">
        <f t="shared" ref="M70:M133" si="10">SQRT(POWER(I70-K70,2)+POWER(J70-L70,2))</f>
        <v>1.0353691006158394</v>
      </c>
      <c r="N70">
        <f t="shared" ref="N70:N133" si="11">J70-L70</f>
        <v>1.035295844078064</v>
      </c>
      <c r="O70" s="7">
        <f t="shared" ref="O70:O133" si="12">M70-N70</f>
        <v>7.325653777545682E-5</v>
      </c>
      <c r="P70">
        <f t="shared" ref="P70:P133" si="13">M70-H70</f>
        <v>-0.85328489938416063</v>
      </c>
      <c r="X70" s="1">
        <f t="shared" ref="X70:X133" si="14">SQRT(POWER(T70-V70,2)+POWER(U70-W70,2))</f>
        <v>0</v>
      </c>
      <c r="Y70">
        <f t="shared" ref="Y70:Y133" si="15">U70-W70</f>
        <v>0</v>
      </c>
      <c r="Z70" s="7">
        <f t="shared" ref="Z70:Z133" si="16">X70-Y70</f>
        <v>0</v>
      </c>
      <c r="AA70">
        <f t="shared" ref="AA70:AA133" si="17">X70-S70</f>
        <v>0</v>
      </c>
    </row>
    <row r="71" spans="1:27" x14ac:dyDescent="0.15">
      <c r="A71" s="1">
        <v>2.8901000000000066E-2</v>
      </c>
      <c r="B71" s="1">
        <v>145.46260000000001</v>
      </c>
      <c r="C71" s="1">
        <v>2.015200000000017E-2</v>
      </c>
      <c r="D71" s="1">
        <v>134.7688</v>
      </c>
      <c r="E71" s="1">
        <v>2.0931999999999951E-2</v>
      </c>
      <c r="F71" s="1">
        <v>117.49419999999999</v>
      </c>
      <c r="G71">
        <v>620.43809999999996</v>
      </c>
      <c r="H71">
        <v>1.928653</v>
      </c>
      <c r="I71">
        <v>-1.6959920525550842E-2</v>
      </c>
      <c r="J71">
        <v>1.644763708114624</v>
      </c>
      <c r="K71">
        <v>-4.4312751851975918E-3</v>
      </c>
      <c r="L71">
        <v>0.57512235641479492</v>
      </c>
      <c r="M71" s="1">
        <f t="shared" si="10"/>
        <v>1.069714722821137</v>
      </c>
      <c r="N71">
        <f t="shared" si="11"/>
        <v>1.0696413516998291</v>
      </c>
      <c r="O71" s="7">
        <f t="shared" si="12"/>
        <v>7.3371121307896914E-5</v>
      </c>
      <c r="P71">
        <f t="shared" si="13"/>
        <v>-0.85893827717886295</v>
      </c>
      <c r="X71" s="1">
        <f t="shared" si="14"/>
        <v>0</v>
      </c>
      <c r="Y71">
        <f t="shared" si="15"/>
        <v>0</v>
      </c>
      <c r="Z71" s="7">
        <f t="shared" si="16"/>
        <v>0</v>
      </c>
      <c r="AA71">
        <f t="shared" si="17"/>
        <v>0</v>
      </c>
    </row>
    <row r="72" spans="1:27" x14ac:dyDescent="0.15">
      <c r="A72" s="1">
        <v>2.8702999999999923E-2</v>
      </c>
      <c r="B72" s="1">
        <v>148.02970000000002</v>
      </c>
      <c r="C72" s="1">
        <v>2.022299999999988E-2</v>
      </c>
      <c r="D72" s="1">
        <v>141.61229999999998</v>
      </c>
      <c r="E72" s="1">
        <v>2.1976500000000065E-2</v>
      </c>
      <c r="F72" s="1">
        <v>122.6691</v>
      </c>
      <c r="G72">
        <v>624.36590000000001</v>
      </c>
      <c r="H72">
        <v>1.9686539999999999</v>
      </c>
      <c r="I72">
        <v>-1.7228659242391586E-2</v>
      </c>
      <c r="J72">
        <v>1.682856559753418</v>
      </c>
      <c r="K72">
        <v>-4.5019332319498062E-3</v>
      </c>
      <c r="L72">
        <v>0.57874202728271484</v>
      </c>
      <c r="M72" s="1">
        <f t="shared" si="10"/>
        <v>1.1041878782018684</v>
      </c>
      <c r="N72">
        <f t="shared" si="11"/>
        <v>1.1041145324707031</v>
      </c>
      <c r="O72" s="7">
        <f t="shared" si="12"/>
        <v>7.3345731165241901E-5</v>
      </c>
      <c r="P72">
        <f t="shared" si="13"/>
        <v>-0.86446612179813154</v>
      </c>
      <c r="X72" s="1">
        <f t="shared" si="14"/>
        <v>0</v>
      </c>
      <c r="Y72">
        <f t="shared" si="15"/>
        <v>0</v>
      </c>
      <c r="Z72" s="7">
        <f t="shared" si="16"/>
        <v>0</v>
      </c>
      <c r="AA72">
        <f t="shared" si="17"/>
        <v>0</v>
      </c>
    </row>
    <row r="73" spans="1:27" x14ac:dyDescent="0.15">
      <c r="A73" s="1">
        <v>3.0300499999999841E-2</v>
      </c>
      <c r="B73" s="1">
        <v>156.333</v>
      </c>
      <c r="C73" s="1">
        <v>2.1981999999999946E-2</v>
      </c>
      <c r="D73" s="1">
        <v>151.92150000000001</v>
      </c>
      <c r="E73" s="1">
        <v>2.3090500000000125E-2</v>
      </c>
      <c r="F73" s="1">
        <v>132.67410000000001</v>
      </c>
      <c r="G73">
        <v>627.37829999999997</v>
      </c>
      <c r="H73">
        <v>2</v>
      </c>
      <c r="I73">
        <v>-1.7433349043130875E-2</v>
      </c>
      <c r="J73">
        <v>1.712735652923584</v>
      </c>
      <c r="K73">
        <v>-4.5580039732158184E-3</v>
      </c>
      <c r="L73">
        <v>0.58151549100875854</v>
      </c>
      <c r="M73" s="1">
        <f t="shared" si="10"/>
        <v>1.1312934319765466</v>
      </c>
      <c r="N73">
        <f t="shared" si="11"/>
        <v>1.1312201619148254</v>
      </c>
      <c r="O73" s="7">
        <f t="shared" si="12"/>
        <v>7.3270061721197877E-5</v>
      </c>
      <c r="P73">
        <f t="shared" si="13"/>
        <v>-0.86870656802345336</v>
      </c>
      <c r="X73" s="1">
        <f t="shared" si="14"/>
        <v>0</v>
      </c>
      <c r="Y73">
        <f t="shared" si="15"/>
        <v>0</v>
      </c>
      <c r="Z73" s="7">
        <f t="shared" si="16"/>
        <v>0</v>
      </c>
      <c r="AA73">
        <f t="shared" si="17"/>
        <v>0</v>
      </c>
    </row>
    <row r="74" spans="1:27" x14ac:dyDescent="0.15">
      <c r="A74" s="1">
        <v>3.1609500000000068E-2</v>
      </c>
      <c r="B74" s="1">
        <v>160.18989999999999</v>
      </c>
      <c r="C74" s="1">
        <v>2.2597999999999896E-2</v>
      </c>
      <c r="D74" s="1">
        <v>153.5693</v>
      </c>
      <c r="E74" s="1">
        <v>2.5813499999999934E-2</v>
      </c>
      <c r="F74" s="1">
        <v>137.23489999999998</v>
      </c>
      <c r="M74" s="1">
        <f t="shared" si="10"/>
        <v>0</v>
      </c>
      <c r="N74">
        <f t="shared" si="11"/>
        <v>0</v>
      </c>
      <c r="O74" s="7">
        <f t="shared" si="12"/>
        <v>0</v>
      </c>
      <c r="P74">
        <f t="shared" si="13"/>
        <v>0</v>
      </c>
      <c r="X74" s="1">
        <f t="shared" si="14"/>
        <v>0</v>
      </c>
      <c r="Y74">
        <f t="shared" si="15"/>
        <v>0</v>
      </c>
      <c r="Z74" s="7">
        <f t="shared" si="16"/>
        <v>0</v>
      </c>
      <c r="AA74">
        <f t="shared" si="17"/>
        <v>0</v>
      </c>
    </row>
    <row r="75" spans="1:27" x14ac:dyDescent="0.15">
      <c r="A75" s="1">
        <v>3.3930499999999864E-2</v>
      </c>
      <c r="B75" s="1">
        <v>168.3647</v>
      </c>
      <c r="C75" s="1">
        <v>2.3168000000000077E-2</v>
      </c>
      <c r="D75" s="1">
        <v>157.85229999999999</v>
      </c>
      <c r="E75" s="1">
        <v>2.7023000000000241E-2</v>
      </c>
      <c r="F75" s="1">
        <v>143.57760000000002</v>
      </c>
      <c r="M75" s="1">
        <f t="shared" si="10"/>
        <v>0</v>
      </c>
      <c r="N75">
        <f t="shared" si="11"/>
        <v>0</v>
      </c>
      <c r="O75" s="7">
        <f t="shared" si="12"/>
        <v>0</v>
      </c>
      <c r="P75">
        <f t="shared" si="13"/>
        <v>0</v>
      </c>
      <c r="X75" s="1">
        <f t="shared" si="14"/>
        <v>0</v>
      </c>
      <c r="Y75">
        <f t="shared" si="15"/>
        <v>0</v>
      </c>
      <c r="Z75" s="7">
        <f t="shared" si="16"/>
        <v>0</v>
      </c>
      <c r="AA75">
        <f t="shared" si="17"/>
        <v>0</v>
      </c>
    </row>
    <row r="76" spans="1:27" x14ac:dyDescent="0.15">
      <c r="A76" s="1">
        <v>3.5616000000000092E-2</v>
      </c>
      <c r="B76" s="1">
        <v>171.30970000000002</v>
      </c>
      <c r="C76" s="1">
        <v>2.6076999999999684E-2</v>
      </c>
      <c r="D76" s="1">
        <v>166.11500000000001</v>
      </c>
      <c r="E76" s="1">
        <v>2.7322999999999986E-2</v>
      </c>
      <c r="F76" s="1">
        <v>145.14510000000001</v>
      </c>
      <c r="M76" s="1">
        <f t="shared" si="10"/>
        <v>0</v>
      </c>
      <c r="N76">
        <f t="shared" si="11"/>
        <v>0</v>
      </c>
      <c r="O76" s="7">
        <f t="shared" si="12"/>
        <v>0</v>
      </c>
      <c r="P76">
        <f t="shared" si="13"/>
        <v>0</v>
      </c>
      <c r="X76" s="1">
        <f t="shared" si="14"/>
        <v>0</v>
      </c>
      <c r="Y76">
        <f t="shared" si="15"/>
        <v>0</v>
      </c>
      <c r="Z76" s="7">
        <f t="shared" si="16"/>
        <v>0</v>
      </c>
      <c r="AA76">
        <f t="shared" si="17"/>
        <v>0</v>
      </c>
    </row>
    <row r="77" spans="1:27" x14ac:dyDescent="0.15">
      <c r="A77" s="1">
        <v>3.7103499999999734E-2</v>
      </c>
      <c r="B77" s="1">
        <v>182.3417</v>
      </c>
      <c r="C77" s="1">
        <v>2.7423499999999823E-2</v>
      </c>
      <c r="D77" s="1">
        <v>173.91749999999999</v>
      </c>
      <c r="E77" s="1">
        <v>2.9266000000000014E-2</v>
      </c>
      <c r="F77" s="1">
        <v>157.21079999999998</v>
      </c>
      <c r="M77" s="1">
        <f t="shared" si="10"/>
        <v>0</v>
      </c>
      <c r="N77">
        <f t="shared" si="11"/>
        <v>0</v>
      </c>
      <c r="O77" s="7">
        <f t="shared" si="12"/>
        <v>0</v>
      </c>
      <c r="P77">
        <f t="shared" si="13"/>
        <v>0</v>
      </c>
      <c r="X77" s="1">
        <f t="shared" si="14"/>
        <v>0</v>
      </c>
      <c r="Y77">
        <f t="shared" si="15"/>
        <v>0</v>
      </c>
      <c r="Z77" s="7">
        <f t="shared" si="16"/>
        <v>0</v>
      </c>
      <c r="AA77">
        <f t="shared" si="17"/>
        <v>0</v>
      </c>
    </row>
    <row r="78" spans="1:27" x14ac:dyDescent="0.15">
      <c r="A78" s="1">
        <v>3.8203500000000279E-2</v>
      </c>
      <c r="B78" s="1">
        <v>189.96950000000001</v>
      </c>
      <c r="C78" s="1">
        <v>2.8096000000000121E-2</v>
      </c>
      <c r="D78" s="1">
        <v>179.8965</v>
      </c>
      <c r="E78" s="1">
        <v>3.1164499999999817E-2</v>
      </c>
      <c r="F78" s="1">
        <v>162.22409999999999</v>
      </c>
      <c r="M78" s="1">
        <f t="shared" si="10"/>
        <v>0</v>
      </c>
      <c r="N78">
        <f t="shared" si="11"/>
        <v>0</v>
      </c>
      <c r="O78" s="7">
        <f t="shared" si="12"/>
        <v>0</v>
      </c>
      <c r="P78">
        <f t="shared" si="13"/>
        <v>0</v>
      </c>
      <c r="X78" s="1">
        <f t="shared" si="14"/>
        <v>0</v>
      </c>
      <c r="Y78">
        <f t="shared" si="15"/>
        <v>0</v>
      </c>
      <c r="Z78" s="7">
        <f t="shared" si="16"/>
        <v>0</v>
      </c>
      <c r="AA78">
        <f t="shared" si="17"/>
        <v>0</v>
      </c>
    </row>
    <row r="79" spans="1:27" x14ac:dyDescent="0.15">
      <c r="A79" s="1">
        <v>3.9491499999999569E-2</v>
      </c>
      <c r="B79" s="1">
        <v>192.99579999999997</v>
      </c>
      <c r="C79" s="1">
        <v>2.9459500000000638E-2</v>
      </c>
      <c r="D79" s="1">
        <v>184.67270000000002</v>
      </c>
      <c r="E79" s="1">
        <v>3.182700000000005E-2</v>
      </c>
      <c r="F79" s="1">
        <v>164.3784</v>
      </c>
      <c r="M79" s="1">
        <f t="shared" si="10"/>
        <v>0</v>
      </c>
      <c r="N79">
        <f t="shared" si="11"/>
        <v>0</v>
      </c>
      <c r="O79" s="7">
        <f t="shared" si="12"/>
        <v>0</v>
      </c>
      <c r="P79">
        <f t="shared" si="13"/>
        <v>0</v>
      </c>
      <c r="X79" s="1">
        <f t="shared" si="14"/>
        <v>0</v>
      </c>
      <c r="Y79">
        <f t="shared" si="15"/>
        <v>0</v>
      </c>
      <c r="Z79" s="7">
        <f t="shared" si="16"/>
        <v>0</v>
      </c>
      <c r="AA79">
        <f t="shared" si="17"/>
        <v>0</v>
      </c>
    </row>
    <row r="80" spans="1:27" x14ac:dyDescent="0.15">
      <c r="A80" s="1">
        <v>4.4365000000000432E-2</v>
      </c>
      <c r="B80" s="1">
        <v>207.4264</v>
      </c>
      <c r="C80" s="1">
        <v>3.0948500000000045E-2</v>
      </c>
      <c r="D80" s="1">
        <v>195.27950000000001</v>
      </c>
      <c r="E80" s="1">
        <v>3.4540499999999863E-2</v>
      </c>
      <c r="F80" s="1">
        <v>178.76170000000002</v>
      </c>
      <c r="M80" s="1">
        <f t="shared" si="10"/>
        <v>0</v>
      </c>
      <c r="N80">
        <f t="shared" si="11"/>
        <v>0</v>
      </c>
      <c r="O80" s="7">
        <f t="shared" si="12"/>
        <v>0</v>
      </c>
      <c r="P80">
        <f t="shared" si="13"/>
        <v>0</v>
      </c>
      <c r="X80" s="1">
        <f t="shared" si="14"/>
        <v>0</v>
      </c>
      <c r="Y80">
        <f t="shared" si="15"/>
        <v>0</v>
      </c>
      <c r="Z80" s="7">
        <f t="shared" si="16"/>
        <v>0</v>
      </c>
      <c r="AA80">
        <f t="shared" si="17"/>
        <v>0</v>
      </c>
    </row>
    <row r="81" spans="1:27" x14ac:dyDescent="0.15">
      <c r="A81" s="1">
        <v>4.5567499999999761E-2</v>
      </c>
      <c r="B81" s="1">
        <v>214.13479999999998</v>
      </c>
      <c r="C81" s="1">
        <v>3.3222499999999933E-2</v>
      </c>
      <c r="D81" s="1">
        <v>200.79829999999998</v>
      </c>
      <c r="E81" s="1">
        <v>3.6527000000000198E-2</v>
      </c>
      <c r="F81" s="1">
        <v>181.9298</v>
      </c>
      <c r="M81" s="1">
        <f t="shared" si="10"/>
        <v>0</v>
      </c>
      <c r="N81">
        <f t="shared" si="11"/>
        <v>0</v>
      </c>
      <c r="O81" s="7">
        <f t="shared" si="12"/>
        <v>0</v>
      </c>
      <c r="P81">
        <f t="shared" si="13"/>
        <v>0</v>
      </c>
      <c r="X81" s="1">
        <f t="shared" si="14"/>
        <v>0</v>
      </c>
      <c r="Y81">
        <f t="shared" si="15"/>
        <v>0</v>
      </c>
      <c r="Z81" s="7">
        <f t="shared" si="16"/>
        <v>0</v>
      </c>
      <c r="AA81">
        <f t="shared" si="17"/>
        <v>0</v>
      </c>
    </row>
    <row r="82" spans="1:27" x14ac:dyDescent="0.15">
      <c r="A82" s="1">
        <v>4.7237499999999599E-2</v>
      </c>
      <c r="B82" s="1">
        <v>215.5256</v>
      </c>
      <c r="C82" s="1">
        <v>3.41834999999997E-2</v>
      </c>
      <c r="D82" s="1">
        <v>204.66279999999998</v>
      </c>
      <c r="E82" s="1">
        <v>3.6556999999999951E-2</v>
      </c>
      <c r="F82" s="1">
        <v>183.22710000000001</v>
      </c>
      <c r="M82" s="1">
        <f t="shared" si="10"/>
        <v>0</v>
      </c>
      <c r="N82">
        <f t="shared" si="11"/>
        <v>0</v>
      </c>
      <c r="O82" s="7">
        <f t="shared" si="12"/>
        <v>0</v>
      </c>
      <c r="P82">
        <f t="shared" si="13"/>
        <v>0</v>
      </c>
      <c r="X82" s="1">
        <f t="shared" si="14"/>
        <v>0</v>
      </c>
      <c r="Y82">
        <f t="shared" si="15"/>
        <v>0</v>
      </c>
      <c r="Z82" s="7">
        <f t="shared" si="16"/>
        <v>0</v>
      </c>
      <c r="AA82">
        <f t="shared" si="17"/>
        <v>0</v>
      </c>
    </row>
    <row r="83" spans="1:27" x14ac:dyDescent="0.15">
      <c r="A83" s="1">
        <v>4.662699999999953E-2</v>
      </c>
      <c r="B83" s="1">
        <v>219.7954</v>
      </c>
      <c r="C83" s="1">
        <v>3.489000000000031E-2</v>
      </c>
      <c r="D83" s="1">
        <v>206.71020000000001</v>
      </c>
      <c r="E83" s="1">
        <v>3.9448499999999997E-2</v>
      </c>
      <c r="F83" s="1">
        <v>199.19120000000001</v>
      </c>
      <c r="M83" s="1">
        <f t="shared" si="10"/>
        <v>0</v>
      </c>
      <c r="N83">
        <f t="shared" si="11"/>
        <v>0</v>
      </c>
      <c r="O83" s="7">
        <f t="shared" si="12"/>
        <v>0</v>
      </c>
      <c r="P83">
        <f t="shared" si="13"/>
        <v>0</v>
      </c>
      <c r="X83" s="1">
        <f t="shared" si="14"/>
        <v>0</v>
      </c>
      <c r="Y83">
        <f t="shared" si="15"/>
        <v>0</v>
      </c>
      <c r="Z83" s="7">
        <f t="shared" si="16"/>
        <v>0</v>
      </c>
      <c r="AA83">
        <f t="shared" si="17"/>
        <v>0</v>
      </c>
    </row>
    <row r="84" spans="1:27" x14ac:dyDescent="0.15">
      <c r="A84" s="1">
        <v>4.6397000000000244E-2</v>
      </c>
      <c r="B84" s="1">
        <v>219.5658</v>
      </c>
      <c r="C84" s="1">
        <v>3.6177500000000418E-2</v>
      </c>
      <c r="D84" s="1">
        <v>216.3032</v>
      </c>
      <c r="E84" s="1">
        <v>4.1940499999999714E-2</v>
      </c>
      <c r="F84" s="1">
        <v>202.83260000000001</v>
      </c>
      <c r="M84" s="1">
        <f t="shared" si="10"/>
        <v>0</v>
      </c>
      <c r="N84">
        <f t="shared" si="11"/>
        <v>0</v>
      </c>
      <c r="O84" s="7">
        <f t="shared" si="12"/>
        <v>0</v>
      </c>
      <c r="P84">
        <f t="shared" si="13"/>
        <v>0</v>
      </c>
      <c r="X84" s="1">
        <f t="shared" si="14"/>
        <v>0</v>
      </c>
      <c r="Y84">
        <f t="shared" si="15"/>
        <v>0</v>
      </c>
      <c r="Z84" s="7">
        <f t="shared" si="16"/>
        <v>0</v>
      </c>
      <c r="AA84">
        <f t="shared" si="17"/>
        <v>0</v>
      </c>
    </row>
    <row r="85" spans="1:27" x14ac:dyDescent="0.15">
      <c r="A85" s="1">
        <v>4.7487499999999461E-2</v>
      </c>
      <c r="B85" s="1">
        <v>219.88329999999999</v>
      </c>
      <c r="C85" s="1">
        <v>3.8076000000000221E-2</v>
      </c>
      <c r="D85" s="1">
        <v>218.99889999999999</v>
      </c>
      <c r="E85" s="1">
        <v>4.3680000000000163E-2</v>
      </c>
      <c r="F85" s="1">
        <v>208.16249999999999</v>
      </c>
      <c r="M85" s="1">
        <f t="shared" si="10"/>
        <v>0</v>
      </c>
      <c r="N85">
        <f t="shared" si="11"/>
        <v>0</v>
      </c>
      <c r="O85" s="7">
        <f t="shared" si="12"/>
        <v>0</v>
      </c>
      <c r="P85">
        <f t="shared" si="13"/>
        <v>0</v>
      </c>
      <c r="X85" s="1">
        <f t="shared" si="14"/>
        <v>0</v>
      </c>
      <c r="Y85">
        <f t="shared" si="15"/>
        <v>0</v>
      </c>
      <c r="Z85" s="7">
        <f t="shared" si="16"/>
        <v>0</v>
      </c>
      <c r="AA85">
        <f t="shared" si="17"/>
        <v>0</v>
      </c>
    </row>
    <row r="86" spans="1:27" x14ac:dyDescent="0.15">
      <c r="A86" s="1">
        <v>4.7797000000000089E-2</v>
      </c>
      <c r="B86" s="1">
        <v>224.3486</v>
      </c>
      <c r="C86" s="1">
        <v>3.744000000000014E-2</v>
      </c>
      <c r="D86" s="1">
        <v>218.37720000000002</v>
      </c>
      <c r="E86" s="1">
        <v>4.3753499999999779E-2</v>
      </c>
      <c r="F86" s="1">
        <v>215.43779999999998</v>
      </c>
      <c r="M86" s="1">
        <f t="shared" si="10"/>
        <v>0</v>
      </c>
      <c r="N86">
        <f t="shared" si="11"/>
        <v>0</v>
      </c>
      <c r="O86" s="7">
        <f t="shared" si="12"/>
        <v>0</v>
      </c>
      <c r="P86">
        <f t="shared" si="13"/>
        <v>0</v>
      </c>
      <c r="X86" s="1">
        <f t="shared" si="14"/>
        <v>0</v>
      </c>
      <c r="Y86">
        <f t="shared" si="15"/>
        <v>0</v>
      </c>
      <c r="Z86" s="7">
        <f t="shared" si="16"/>
        <v>0</v>
      </c>
      <c r="AA86">
        <f t="shared" si="17"/>
        <v>0</v>
      </c>
    </row>
    <row r="87" spans="1:27" x14ac:dyDescent="0.15">
      <c r="A87" s="1">
        <v>5.0724000000000213E-2</v>
      </c>
      <c r="B87" s="1">
        <v>233.12429999999998</v>
      </c>
      <c r="C87" s="1">
        <v>3.8634999999999753E-2</v>
      </c>
      <c r="D87" s="1">
        <v>222.45699999999999</v>
      </c>
      <c r="E87" s="1">
        <v>4.8333999999999655E-2</v>
      </c>
      <c r="F87" s="1">
        <v>228.97639999999998</v>
      </c>
      <c r="M87" s="1">
        <f t="shared" si="10"/>
        <v>0</v>
      </c>
      <c r="N87">
        <f t="shared" si="11"/>
        <v>0</v>
      </c>
      <c r="O87" s="7">
        <f t="shared" si="12"/>
        <v>0</v>
      </c>
      <c r="P87">
        <f t="shared" si="13"/>
        <v>0</v>
      </c>
      <c r="X87" s="1">
        <f t="shared" si="14"/>
        <v>0</v>
      </c>
      <c r="Y87">
        <f t="shared" si="15"/>
        <v>0</v>
      </c>
      <c r="Z87" s="7">
        <f t="shared" si="16"/>
        <v>0</v>
      </c>
      <c r="AA87">
        <f t="shared" si="17"/>
        <v>0</v>
      </c>
    </row>
    <row r="88" spans="1:27" x14ac:dyDescent="0.15">
      <c r="A88" s="1">
        <v>5.3517500000000329E-2</v>
      </c>
      <c r="B88" s="1">
        <v>240.20500000000001</v>
      </c>
      <c r="C88" s="1">
        <v>3.9570500000000397E-2</v>
      </c>
      <c r="D88" s="1">
        <v>232.084</v>
      </c>
      <c r="E88" s="1">
        <v>4.8157500000000297E-2</v>
      </c>
      <c r="F88" s="1">
        <v>226.22029999999998</v>
      </c>
      <c r="M88" s="1">
        <f t="shared" si="10"/>
        <v>0</v>
      </c>
      <c r="N88">
        <f t="shared" si="11"/>
        <v>0</v>
      </c>
      <c r="O88" s="7">
        <f t="shared" si="12"/>
        <v>0</v>
      </c>
      <c r="P88">
        <f t="shared" si="13"/>
        <v>0</v>
      </c>
      <c r="X88" s="1">
        <f t="shared" si="14"/>
        <v>0</v>
      </c>
      <c r="Y88">
        <f t="shared" si="15"/>
        <v>0</v>
      </c>
      <c r="Z88" s="7">
        <f t="shared" si="16"/>
        <v>0</v>
      </c>
      <c r="AA88">
        <f t="shared" si="17"/>
        <v>0</v>
      </c>
    </row>
    <row r="89" spans="1:27" x14ac:dyDescent="0.15">
      <c r="A89" s="1">
        <v>5.3504500000000288E-2</v>
      </c>
      <c r="B89" s="1">
        <v>243.67060000000001</v>
      </c>
      <c r="C89" s="1">
        <v>4.2196499999999748E-2</v>
      </c>
      <c r="D89" s="1">
        <v>236.7723</v>
      </c>
      <c r="E89" s="1">
        <v>4.9100999999999839E-2</v>
      </c>
      <c r="F89" s="1">
        <v>223.25450000000001</v>
      </c>
      <c r="M89" s="1">
        <f t="shared" si="10"/>
        <v>0</v>
      </c>
      <c r="N89">
        <f t="shared" si="11"/>
        <v>0</v>
      </c>
      <c r="O89" s="7">
        <f t="shared" si="12"/>
        <v>0</v>
      </c>
      <c r="P89">
        <f t="shared" si="13"/>
        <v>0</v>
      </c>
      <c r="X89" s="1">
        <f t="shared" si="14"/>
        <v>0</v>
      </c>
      <c r="Y89">
        <f t="shared" si="15"/>
        <v>0</v>
      </c>
      <c r="Z89" s="7">
        <f t="shared" si="16"/>
        <v>0</v>
      </c>
      <c r="AA89">
        <f t="shared" si="17"/>
        <v>0</v>
      </c>
    </row>
    <row r="90" spans="1:27" x14ac:dyDescent="0.15">
      <c r="A90" s="1">
        <v>5.5067000000000199E-2</v>
      </c>
      <c r="B90" s="1">
        <v>243.596</v>
      </c>
      <c r="C90" s="1">
        <v>4.3369499999999395E-2</v>
      </c>
      <c r="D90" s="1">
        <v>240.69820000000001</v>
      </c>
      <c r="E90" s="1">
        <v>5.2233499999999822E-2</v>
      </c>
      <c r="F90" s="1">
        <v>240.41379999999998</v>
      </c>
      <c r="M90" s="1">
        <f t="shared" si="10"/>
        <v>0</v>
      </c>
      <c r="N90">
        <f t="shared" si="11"/>
        <v>0</v>
      </c>
      <c r="O90" s="7">
        <f t="shared" si="12"/>
        <v>0</v>
      </c>
      <c r="P90">
        <f t="shared" si="13"/>
        <v>0</v>
      </c>
      <c r="X90" s="1">
        <f t="shared" si="14"/>
        <v>0</v>
      </c>
      <c r="Y90">
        <f t="shared" si="15"/>
        <v>0</v>
      </c>
      <c r="Z90" s="7">
        <f t="shared" si="16"/>
        <v>0</v>
      </c>
      <c r="AA90">
        <f t="shared" si="17"/>
        <v>0</v>
      </c>
    </row>
    <row r="91" spans="1:27" x14ac:dyDescent="0.15">
      <c r="A91" s="1">
        <v>5.4040000000000532E-2</v>
      </c>
      <c r="B91" s="1">
        <v>240.14349999999999</v>
      </c>
      <c r="C91" s="1">
        <v>4.3401000000000245E-2</v>
      </c>
      <c r="D91" s="1">
        <v>243.5421</v>
      </c>
      <c r="E91" s="1">
        <v>5.4695499999999786E-2</v>
      </c>
      <c r="F91" s="1">
        <v>249.10160000000002</v>
      </c>
      <c r="M91" s="1">
        <f t="shared" si="10"/>
        <v>0</v>
      </c>
      <c r="N91">
        <f t="shared" si="11"/>
        <v>0</v>
      </c>
      <c r="O91" s="7">
        <f t="shared" si="12"/>
        <v>0</v>
      </c>
      <c r="P91">
        <f t="shared" si="13"/>
        <v>0</v>
      </c>
      <c r="X91" s="1">
        <f t="shared" si="14"/>
        <v>0</v>
      </c>
      <c r="Y91">
        <f t="shared" si="15"/>
        <v>0</v>
      </c>
      <c r="Z91" s="7">
        <f t="shared" si="16"/>
        <v>0</v>
      </c>
      <c r="AA91">
        <f t="shared" si="17"/>
        <v>0</v>
      </c>
    </row>
    <row r="92" spans="1:27" x14ac:dyDescent="0.15">
      <c r="A92" s="1">
        <v>5.4375500000000354E-2</v>
      </c>
      <c r="B92" s="1">
        <v>247.83170000000001</v>
      </c>
      <c r="C92" s="1">
        <v>4.4740000000000002E-2</v>
      </c>
      <c r="D92" s="1">
        <v>242.8193</v>
      </c>
      <c r="E92" s="1">
        <v>5.6300499999999865E-2</v>
      </c>
      <c r="F92" s="1">
        <v>254.12820000000002</v>
      </c>
      <c r="M92" s="1">
        <f t="shared" si="10"/>
        <v>0</v>
      </c>
      <c r="N92">
        <f t="shared" si="11"/>
        <v>0</v>
      </c>
      <c r="O92" s="7">
        <f t="shared" si="12"/>
        <v>0</v>
      </c>
      <c r="P92">
        <f t="shared" si="13"/>
        <v>0</v>
      </c>
      <c r="X92" s="1">
        <f t="shared" si="14"/>
        <v>0</v>
      </c>
      <c r="Y92">
        <f t="shared" si="15"/>
        <v>0</v>
      </c>
      <c r="Z92" s="7">
        <f t="shared" si="16"/>
        <v>0</v>
      </c>
      <c r="AA92">
        <f t="shared" si="17"/>
        <v>0</v>
      </c>
    </row>
    <row r="93" spans="1:27" x14ac:dyDescent="0.15">
      <c r="A93" s="1">
        <v>5.7805000000000106E-2</v>
      </c>
      <c r="B93" s="1">
        <v>256.00650000000002</v>
      </c>
      <c r="C93" s="1">
        <v>4.5146500000000422E-2</v>
      </c>
      <c r="D93" s="1">
        <v>245.81829999999999</v>
      </c>
      <c r="E93" s="1">
        <v>5.9202499999999603E-2</v>
      </c>
      <c r="F93" s="1">
        <v>266.66629999999998</v>
      </c>
      <c r="M93" s="1">
        <f t="shared" si="10"/>
        <v>0</v>
      </c>
      <c r="N93">
        <f t="shared" si="11"/>
        <v>0</v>
      </c>
      <c r="O93" s="7">
        <f t="shared" si="12"/>
        <v>0</v>
      </c>
      <c r="P93">
        <f t="shared" si="13"/>
        <v>0</v>
      </c>
      <c r="X93" s="1">
        <f t="shared" si="14"/>
        <v>0</v>
      </c>
      <c r="Y93">
        <f t="shared" si="15"/>
        <v>0</v>
      </c>
      <c r="Z93" s="7">
        <f t="shared" si="16"/>
        <v>0</v>
      </c>
      <c r="AA93">
        <f t="shared" si="17"/>
        <v>0</v>
      </c>
    </row>
    <row r="94" spans="1:27" x14ac:dyDescent="0.15">
      <c r="A94" s="1">
        <v>6.0803999999999636E-2</v>
      </c>
      <c r="B94" s="1">
        <v>263.7004</v>
      </c>
      <c r="C94" s="1">
        <v>4.4487499999999791E-2</v>
      </c>
      <c r="D94" s="1">
        <v>251.06120000000001</v>
      </c>
      <c r="E94" s="1">
        <v>6.1125999999999792E-2</v>
      </c>
      <c r="F94" s="1">
        <v>269.42990000000003</v>
      </c>
      <c r="M94" s="1">
        <f t="shared" si="10"/>
        <v>0</v>
      </c>
      <c r="N94">
        <f t="shared" si="11"/>
        <v>0</v>
      </c>
      <c r="O94" s="7">
        <f t="shared" si="12"/>
        <v>0</v>
      </c>
      <c r="P94">
        <f t="shared" si="13"/>
        <v>0</v>
      </c>
      <c r="X94" s="1">
        <f t="shared" si="14"/>
        <v>0</v>
      </c>
      <c r="Y94">
        <f t="shared" si="15"/>
        <v>0</v>
      </c>
      <c r="Z94" s="7">
        <f t="shared" si="16"/>
        <v>0</v>
      </c>
      <c r="AA94">
        <f t="shared" si="17"/>
        <v>0</v>
      </c>
    </row>
    <row r="95" spans="1:27" x14ac:dyDescent="0.15">
      <c r="A95" s="1">
        <v>6.189250000000035E-2</v>
      </c>
      <c r="B95" s="1">
        <v>268.3897</v>
      </c>
      <c r="C95" s="1">
        <v>4.7159000000000173E-2</v>
      </c>
      <c r="D95" s="1">
        <v>257.84989999999999</v>
      </c>
      <c r="E95" s="1">
        <v>6.4240999999999993E-2</v>
      </c>
      <c r="F95" s="1">
        <v>288.25130000000001</v>
      </c>
      <c r="M95" s="1">
        <f t="shared" si="10"/>
        <v>0</v>
      </c>
      <c r="N95">
        <f t="shared" si="11"/>
        <v>0</v>
      </c>
      <c r="O95" s="7">
        <f t="shared" si="12"/>
        <v>0</v>
      </c>
      <c r="P95">
        <f t="shared" si="13"/>
        <v>0</v>
      </c>
      <c r="X95" s="1">
        <f t="shared" si="14"/>
        <v>0</v>
      </c>
      <c r="Y95">
        <f t="shared" si="15"/>
        <v>0</v>
      </c>
      <c r="Z95" s="7">
        <f t="shared" si="16"/>
        <v>0</v>
      </c>
      <c r="AA95">
        <f t="shared" si="17"/>
        <v>0</v>
      </c>
    </row>
    <row r="96" spans="1:27" x14ac:dyDescent="0.15">
      <c r="A96" s="1">
        <v>6.2927999999999873E-2</v>
      </c>
      <c r="B96" s="1">
        <v>269.6388</v>
      </c>
      <c r="C96" s="1">
        <v>4.8459499999999878E-2</v>
      </c>
      <c r="D96" s="1">
        <v>260.56639999999999</v>
      </c>
      <c r="E96" s="1">
        <v>6.8551500000000321E-2</v>
      </c>
      <c r="F96" s="1">
        <v>291.85199999999998</v>
      </c>
      <c r="M96" s="1">
        <f t="shared" si="10"/>
        <v>0</v>
      </c>
      <c r="N96">
        <f t="shared" si="11"/>
        <v>0</v>
      </c>
      <c r="O96" s="7">
        <f t="shared" si="12"/>
        <v>0</v>
      </c>
      <c r="P96">
        <f t="shared" si="13"/>
        <v>0</v>
      </c>
      <c r="X96" s="1">
        <f t="shared" si="14"/>
        <v>0</v>
      </c>
      <c r="Y96">
        <f t="shared" si="15"/>
        <v>0</v>
      </c>
      <c r="Z96" s="7">
        <f t="shared" si="16"/>
        <v>0</v>
      </c>
      <c r="AA96">
        <f t="shared" si="17"/>
        <v>0</v>
      </c>
    </row>
    <row r="97" spans="1:27" x14ac:dyDescent="0.15">
      <c r="A97" s="1">
        <v>6.2261000000000344E-2</v>
      </c>
      <c r="B97" s="1">
        <v>268.3349</v>
      </c>
      <c r="C97" s="1">
        <v>4.8061500000000201E-2</v>
      </c>
      <c r="D97" s="1">
        <v>259.36360000000002</v>
      </c>
      <c r="E97" s="1">
        <v>7.0076999999999501E-2</v>
      </c>
      <c r="F97" s="1">
        <v>297.28300000000002</v>
      </c>
      <c r="M97" s="1">
        <f t="shared" si="10"/>
        <v>0</v>
      </c>
      <c r="N97">
        <f t="shared" si="11"/>
        <v>0</v>
      </c>
      <c r="O97" s="7">
        <f t="shared" si="12"/>
        <v>0</v>
      </c>
      <c r="P97">
        <f t="shared" si="13"/>
        <v>0</v>
      </c>
      <c r="X97" s="1">
        <f t="shared" si="14"/>
        <v>0</v>
      </c>
      <c r="Y97">
        <f t="shared" si="15"/>
        <v>0</v>
      </c>
      <c r="Z97" s="7">
        <f t="shared" si="16"/>
        <v>0</v>
      </c>
      <c r="AA97">
        <f t="shared" si="17"/>
        <v>0</v>
      </c>
    </row>
    <row r="98" spans="1:27" x14ac:dyDescent="0.15">
      <c r="A98" s="1">
        <v>6.2729500000000105E-2</v>
      </c>
      <c r="B98" s="1">
        <v>268.53800000000001</v>
      </c>
      <c r="C98" s="1">
        <v>4.9679499999999877E-2</v>
      </c>
      <c r="D98" s="1">
        <v>265.4975</v>
      </c>
      <c r="E98" s="1">
        <v>7.1315500000000309E-2</v>
      </c>
      <c r="F98" s="1">
        <v>302.72820000000002</v>
      </c>
      <c r="M98" s="1">
        <f t="shared" si="10"/>
        <v>0</v>
      </c>
      <c r="N98">
        <f t="shared" si="11"/>
        <v>0</v>
      </c>
      <c r="O98" s="7">
        <f t="shared" si="12"/>
        <v>0</v>
      </c>
      <c r="P98">
        <f t="shared" si="13"/>
        <v>0</v>
      </c>
      <c r="X98" s="1">
        <f t="shared" si="14"/>
        <v>0</v>
      </c>
      <c r="Y98">
        <f t="shared" si="15"/>
        <v>0</v>
      </c>
      <c r="Z98" s="7">
        <f t="shared" si="16"/>
        <v>0</v>
      </c>
      <c r="AA98">
        <f t="shared" si="17"/>
        <v>0</v>
      </c>
    </row>
    <row r="99" spans="1:27" x14ac:dyDescent="0.15">
      <c r="A99" s="1">
        <v>6.4690499999999762E-2</v>
      </c>
      <c r="B99" s="1">
        <v>277.09729999999996</v>
      </c>
      <c r="C99" s="1">
        <v>5.1238500000000187E-2</v>
      </c>
      <c r="D99" s="1">
        <v>272.21249999999998</v>
      </c>
      <c r="E99" s="1">
        <v>7.480750000000036E-2</v>
      </c>
      <c r="F99" s="1">
        <v>315.57049999999998</v>
      </c>
      <c r="M99" s="1">
        <f t="shared" si="10"/>
        <v>0</v>
      </c>
      <c r="N99">
        <f t="shared" si="11"/>
        <v>0</v>
      </c>
      <c r="O99" s="7">
        <f t="shared" si="12"/>
        <v>0</v>
      </c>
      <c r="P99">
        <f t="shared" si="13"/>
        <v>0</v>
      </c>
      <c r="X99" s="1">
        <f t="shared" si="14"/>
        <v>0</v>
      </c>
      <c r="Y99">
        <f t="shared" si="15"/>
        <v>0</v>
      </c>
      <c r="Z99" s="7">
        <f t="shared" si="16"/>
        <v>0</v>
      </c>
      <c r="AA99">
        <f t="shared" si="17"/>
        <v>0</v>
      </c>
    </row>
    <row r="100" spans="1:27" x14ac:dyDescent="0.15">
      <c r="A100" s="1">
        <v>6.7959000000000103E-2</v>
      </c>
      <c r="B100" s="1">
        <v>288.92020000000002</v>
      </c>
      <c r="C100" s="1">
        <v>5.2427500000000293E-2</v>
      </c>
      <c r="D100" s="1">
        <v>275.48920000000004</v>
      </c>
      <c r="E100" s="1">
        <v>7.7903999999999751E-2</v>
      </c>
      <c r="F100" s="1">
        <v>319.69190000000003</v>
      </c>
      <c r="M100" s="1">
        <f t="shared" si="10"/>
        <v>0</v>
      </c>
      <c r="N100">
        <f t="shared" si="11"/>
        <v>0</v>
      </c>
      <c r="O100" s="7">
        <f t="shared" si="12"/>
        <v>0</v>
      </c>
      <c r="P100">
        <f t="shared" si="13"/>
        <v>0</v>
      </c>
      <c r="X100" s="1">
        <f t="shared" si="14"/>
        <v>0</v>
      </c>
      <c r="Y100">
        <f t="shared" si="15"/>
        <v>0</v>
      </c>
      <c r="Z100" s="7">
        <f t="shared" si="16"/>
        <v>0</v>
      </c>
      <c r="AA100">
        <f t="shared" si="17"/>
        <v>0</v>
      </c>
    </row>
    <row r="101" spans="1:27" x14ac:dyDescent="0.15">
      <c r="A101" s="1">
        <v>7.1383500000000044E-2</v>
      </c>
      <c r="B101" s="1">
        <v>295.27709999999996</v>
      </c>
      <c r="C101" s="1">
        <v>5.3568499999999908E-2</v>
      </c>
      <c r="D101" s="1">
        <v>278.60340000000002</v>
      </c>
      <c r="E101" s="1">
        <v>8.0526999999999571E-2</v>
      </c>
      <c r="F101" s="1">
        <v>334.0138</v>
      </c>
      <c r="M101" s="1">
        <f t="shared" si="10"/>
        <v>0</v>
      </c>
      <c r="N101">
        <f t="shared" si="11"/>
        <v>0</v>
      </c>
      <c r="O101" s="7">
        <f t="shared" si="12"/>
        <v>0</v>
      </c>
      <c r="P101">
        <f t="shared" si="13"/>
        <v>0</v>
      </c>
      <c r="X101" s="1">
        <f t="shared" si="14"/>
        <v>0</v>
      </c>
      <c r="Y101">
        <f t="shared" si="15"/>
        <v>0</v>
      </c>
      <c r="Z101" s="7">
        <f t="shared" si="16"/>
        <v>0</v>
      </c>
      <c r="AA101">
        <f t="shared" si="17"/>
        <v>0</v>
      </c>
    </row>
    <row r="102" spans="1:27" x14ac:dyDescent="0.15">
      <c r="A102" s="1">
        <v>7.2818500000000341E-2</v>
      </c>
      <c r="B102" s="1">
        <v>298.76929999999999</v>
      </c>
      <c r="C102" s="1">
        <v>5.4634999999999323E-2</v>
      </c>
      <c r="D102" s="1">
        <v>281.8329</v>
      </c>
      <c r="E102" s="1">
        <v>8.2662999999999709E-2</v>
      </c>
      <c r="F102" s="1">
        <v>336.09440000000001</v>
      </c>
      <c r="M102" s="1">
        <f t="shared" si="10"/>
        <v>0</v>
      </c>
      <c r="N102">
        <f t="shared" si="11"/>
        <v>0</v>
      </c>
      <c r="O102" s="7">
        <f t="shared" si="12"/>
        <v>0</v>
      </c>
      <c r="P102">
        <f t="shared" si="13"/>
        <v>0</v>
      </c>
      <c r="X102" s="1">
        <f t="shared" si="14"/>
        <v>0</v>
      </c>
      <c r="Y102">
        <f t="shared" si="15"/>
        <v>0</v>
      </c>
      <c r="Z102" s="7">
        <f t="shared" si="16"/>
        <v>0</v>
      </c>
      <c r="AA102">
        <f t="shared" si="17"/>
        <v>0</v>
      </c>
    </row>
    <row r="103" spans="1:27" x14ac:dyDescent="0.15">
      <c r="A103" s="1">
        <v>7.3226000000000013E-2</v>
      </c>
      <c r="B103" s="1">
        <v>299.3843</v>
      </c>
      <c r="C103" s="1">
        <v>5.5333000000000521E-2</v>
      </c>
      <c r="D103" s="1">
        <v>281.31990000000002</v>
      </c>
      <c r="E103" s="1">
        <v>8.4101499999999607E-2</v>
      </c>
      <c r="F103" s="1">
        <v>339.6687</v>
      </c>
      <c r="M103" s="1">
        <f t="shared" si="10"/>
        <v>0</v>
      </c>
      <c r="N103">
        <f t="shared" si="11"/>
        <v>0</v>
      </c>
      <c r="O103" s="7">
        <f t="shared" si="12"/>
        <v>0</v>
      </c>
      <c r="P103">
        <f t="shared" si="13"/>
        <v>0</v>
      </c>
      <c r="X103" s="1">
        <f t="shared" si="14"/>
        <v>0</v>
      </c>
      <c r="Y103">
        <f t="shared" si="15"/>
        <v>0</v>
      </c>
      <c r="Z103" s="7">
        <f t="shared" si="16"/>
        <v>0</v>
      </c>
      <c r="AA103">
        <f t="shared" si="17"/>
        <v>0</v>
      </c>
    </row>
    <row r="104" spans="1:27" x14ac:dyDescent="0.15">
      <c r="A104" s="1">
        <v>7.3743499999999962E-2</v>
      </c>
      <c r="B104" s="1">
        <v>297.8981</v>
      </c>
      <c r="C104" s="1">
        <v>5.6542999999999566E-2</v>
      </c>
      <c r="D104" s="1">
        <v>292.18279999999999</v>
      </c>
      <c r="E104" s="1">
        <v>8.5109499999999727E-2</v>
      </c>
      <c r="F104" s="1">
        <v>339.70929999999998</v>
      </c>
      <c r="M104" s="1">
        <f t="shared" si="10"/>
        <v>0</v>
      </c>
      <c r="N104">
        <f t="shared" si="11"/>
        <v>0</v>
      </c>
      <c r="O104" s="7">
        <f t="shared" si="12"/>
        <v>0</v>
      </c>
      <c r="P104">
        <f t="shared" si="13"/>
        <v>0</v>
      </c>
      <c r="X104" s="1">
        <f t="shared" si="14"/>
        <v>0</v>
      </c>
      <c r="Y104">
        <f t="shared" si="15"/>
        <v>0</v>
      </c>
      <c r="Z104" s="7">
        <f t="shared" si="16"/>
        <v>0</v>
      </c>
      <c r="AA104">
        <f t="shared" si="17"/>
        <v>0</v>
      </c>
    </row>
    <row r="105" spans="1:27" x14ac:dyDescent="0.15">
      <c r="A105" s="1">
        <v>7.3547000000000029E-2</v>
      </c>
      <c r="B105" s="1">
        <v>300.452</v>
      </c>
      <c r="C105" s="1">
        <v>5.8914000000000133E-2</v>
      </c>
      <c r="D105" s="1">
        <v>296.78320000000002</v>
      </c>
      <c r="E105" s="1">
        <v>8.5968500000000336E-2</v>
      </c>
      <c r="F105" s="1">
        <v>349.25509999999997</v>
      </c>
      <c r="M105" s="1">
        <f t="shared" si="10"/>
        <v>0</v>
      </c>
      <c r="N105">
        <f t="shared" si="11"/>
        <v>0</v>
      </c>
      <c r="O105" s="7">
        <f t="shared" si="12"/>
        <v>0</v>
      </c>
      <c r="P105">
        <f t="shared" si="13"/>
        <v>0</v>
      </c>
      <c r="X105" s="1">
        <f t="shared" si="14"/>
        <v>0</v>
      </c>
      <c r="Y105">
        <f t="shared" si="15"/>
        <v>0</v>
      </c>
      <c r="Z105" s="7">
        <f t="shared" si="16"/>
        <v>0</v>
      </c>
      <c r="AA105">
        <f t="shared" si="17"/>
        <v>0</v>
      </c>
    </row>
    <row r="106" spans="1:27" x14ac:dyDescent="0.15">
      <c r="A106" s="1">
        <v>7.4126499999999762E-2</v>
      </c>
      <c r="B106" s="1">
        <v>304.3023</v>
      </c>
      <c r="C106" s="1">
        <v>6.018049999999997E-2</v>
      </c>
      <c r="D106" s="1">
        <v>298.09370000000001</v>
      </c>
      <c r="E106" s="1">
        <v>8.9082499999999509E-2</v>
      </c>
      <c r="F106" s="1">
        <v>351.82890000000003</v>
      </c>
      <c r="M106" s="1">
        <f t="shared" si="10"/>
        <v>0</v>
      </c>
      <c r="N106">
        <f t="shared" si="11"/>
        <v>0</v>
      </c>
      <c r="O106" s="7">
        <f t="shared" si="12"/>
        <v>0</v>
      </c>
      <c r="P106">
        <f t="shared" si="13"/>
        <v>0</v>
      </c>
      <c r="X106" s="1">
        <f t="shared" si="14"/>
        <v>0</v>
      </c>
      <c r="Y106">
        <f t="shared" si="15"/>
        <v>0</v>
      </c>
      <c r="Z106" s="7">
        <f t="shared" si="16"/>
        <v>0</v>
      </c>
      <c r="AA106">
        <f t="shared" si="17"/>
        <v>0</v>
      </c>
    </row>
    <row r="107" spans="1:27" x14ac:dyDescent="0.15">
      <c r="A107" s="1">
        <v>7.8671999999999631E-2</v>
      </c>
      <c r="B107" s="1">
        <v>310.46359999999999</v>
      </c>
      <c r="C107" s="1">
        <v>6.0744999999999827E-2</v>
      </c>
      <c r="D107" s="1">
        <v>306.55849999999998</v>
      </c>
      <c r="E107" s="1">
        <v>8.9628000000000707E-2</v>
      </c>
      <c r="F107" s="1">
        <v>358.53070000000002</v>
      </c>
      <c r="M107" s="1">
        <f t="shared" si="10"/>
        <v>0</v>
      </c>
      <c r="N107">
        <f t="shared" si="11"/>
        <v>0</v>
      </c>
      <c r="O107" s="7">
        <f t="shared" si="12"/>
        <v>0</v>
      </c>
      <c r="P107">
        <f t="shared" si="13"/>
        <v>0</v>
      </c>
      <c r="X107" s="1">
        <f t="shared" si="14"/>
        <v>0</v>
      </c>
      <c r="Y107">
        <f t="shared" si="15"/>
        <v>0</v>
      </c>
      <c r="Z107" s="7">
        <f t="shared" si="16"/>
        <v>0</v>
      </c>
      <c r="AA107">
        <f t="shared" si="17"/>
        <v>0</v>
      </c>
    </row>
    <row r="108" spans="1:27" x14ac:dyDescent="0.15">
      <c r="A108" s="1">
        <v>8.1732500000000208E-2</v>
      </c>
      <c r="B108" s="1">
        <v>320.90790000000004</v>
      </c>
      <c r="C108" s="1">
        <v>6.3695500000000127E-2</v>
      </c>
      <c r="D108" s="1">
        <v>315.38809999999995</v>
      </c>
      <c r="E108" s="1">
        <v>9.2440999999999995E-2</v>
      </c>
      <c r="F108" s="1">
        <v>361.3879</v>
      </c>
      <c r="M108" s="1">
        <f t="shared" si="10"/>
        <v>0</v>
      </c>
      <c r="N108">
        <f t="shared" si="11"/>
        <v>0</v>
      </c>
      <c r="O108" s="7">
        <f t="shared" si="12"/>
        <v>0</v>
      </c>
      <c r="P108">
        <f t="shared" si="13"/>
        <v>0</v>
      </c>
      <c r="X108" s="1">
        <f t="shared" si="14"/>
        <v>0</v>
      </c>
      <c r="Y108">
        <f t="shared" si="15"/>
        <v>0</v>
      </c>
      <c r="Z108" s="7">
        <f t="shared" si="16"/>
        <v>0</v>
      </c>
      <c r="AA108">
        <f t="shared" si="17"/>
        <v>0</v>
      </c>
    </row>
    <row r="109" spans="1:27" x14ac:dyDescent="0.15">
      <c r="A109" s="1">
        <v>8.3746500000000168E-2</v>
      </c>
      <c r="B109" s="1">
        <v>323.5761</v>
      </c>
      <c r="C109" s="1">
        <v>6.6724999999999923E-2</v>
      </c>
      <c r="D109" s="1">
        <v>322.28640000000001</v>
      </c>
      <c r="E109" s="1">
        <v>9.3786499999999773E-2</v>
      </c>
      <c r="F109" s="1">
        <v>366.63740000000001</v>
      </c>
      <c r="M109" s="1">
        <f t="shared" si="10"/>
        <v>0</v>
      </c>
      <c r="N109">
        <f t="shared" si="11"/>
        <v>0</v>
      </c>
      <c r="O109" s="7">
        <f t="shared" si="12"/>
        <v>0</v>
      </c>
      <c r="P109">
        <f t="shared" si="13"/>
        <v>0</v>
      </c>
      <c r="X109" s="1">
        <f t="shared" si="14"/>
        <v>0</v>
      </c>
      <c r="Y109">
        <f t="shared" si="15"/>
        <v>0</v>
      </c>
      <c r="Z109" s="7">
        <f t="shared" si="16"/>
        <v>0</v>
      </c>
      <c r="AA109">
        <f t="shared" si="17"/>
        <v>0</v>
      </c>
    </row>
    <row r="110" spans="1:27" x14ac:dyDescent="0.15">
      <c r="A110" s="1">
        <v>8.6201500000000042E-2</v>
      </c>
      <c r="B110" s="1">
        <v>328.238</v>
      </c>
      <c r="C110" s="1">
        <v>6.9237999999999911E-2</v>
      </c>
      <c r="D110" s="1">
        <v>325.93450000000001</v>
      </c>
      <c r="E110" s="1">
        <v>9.5733000000000068E-2</v>
      </c>
      <c r="F110" s="1">
        <v>368.31259999999997</v>
      </c>
      <c r="M110" s="1">
        <f t="shared" si="10"/>
        <v>0</v>
      </c>
      <c r="N110">
        <f t="shared" si="11"/>
        <v>0</v>
      </c>
      <c r="O110" s="7">
        <f t="shared" si="12"/>
        <v>0</v>
      </c>
      <c r="P110">
        <f t="shared" si="13"/>
        <v>0</v>
      </c>
      <c r="X110" s="1">
        <f t="shared" si="14"/>
        <v>0</v>
      </c>
      <c r="Y110">
        <f t="shared" si="15"/>
        <v>0</v>
      </c>
      <c r="Z110" s="7">
        <f t="shared" si="16"/>
        <v>0</v>
      </c>
      <c r="AA110">
        <f t="shared" si="17"/>
        <v>0</v>
      </c>
    </row>
    <row r="111" spans="1:27" x14ac:dyDescent="0.15">
      <c r="A111" s="1">
        <v>8.8322499999999859E-2</v>
      </c>
      <c r="B111" s="1">
        <v>327.68430000000001</v>
      </c>
      <c r="C111" s="1">
        <v>6.9135000000000613E-2</v>
      </c>
      <c r="D111" s="1">
        <v>324.27909999999997</v>
      </c>
      <c r="E111" s="1">
        <v>9.6782000000000146E-2</v>
      </c>
      <c r="F111" s="1">
        <v>377.14879999999999</v>
      </c>
      <c r="M111" s="1">
        <f t="shared" si="10"/>
        <v>0</v>
      </c>
      <c r="N111">
        <f t="shared" si="11"/>
        <v>0</v>
      </c>
      <c r="O111" s="7">
        <f t="shared" si="12"/>
        <v>0</v>
      </c>
      <c r="P111">
        <f t="shared" si="13"/>
        <v>0</v>
      </c>
      <c r="X111" s="1">
        <f t="shared" si="14"/>
        <v>0</v>
      </c>
      <c r="Y111">
        <f t="shared" si="15"/>
        <v>0</v>
      </c>
      <c r="Z111" s="7">
        <f t="shared" si="16"/>
        <v>0</v>
      </c>
      <c r="AA111">
        <f t="shared" si="17"/>
        <v>0</v>
      </c>
    </row>
    <row r="112" spans="1:27" x14ac:dyDescent="0.15">
      <c r="A112" s="1">
        <v>8.9614499999999708E-2</v>
      </c>
      <c r="B112" s="1">
        <v>330.37900000000002</v>
      </c>
      <c r="C112" s="1">
        <v>7.0652499999999563E-2</v>
      </c>
      <c r="D112" s="1">
        <v>329.79129999999998</v>
      </c>
      <c r="E112" s="1">
        <v>0.10005099999999967</v>
      </c>
      <c r="F112" s="1">
        <v>375.17599999999999</v>
      </c>
      <c r="M112" s="1">
        <f t="shared" si="10"/>
        <v>0</v>
      </c>
      <c r="N112">
        <f t="shared" si="11"/>
        <v>0</v>
      </c>
      <c r="O112" s="7">
        <f t="shared" si="12"/>
        <v>0</v>
      </c>
      <c r="P112">
        <f t="shared" si="13"/>
        <v>0</v>
      </c>
      <c r="X112" s="1">
        <f t="shared" si="14"/>
        <v>0</v>
      </c>
      <c r="Y112">
        <f t="shared" si="15"/>
        <v>0</v>
      </c>
      <c r="Z112" s="7">
        <f t="shared" si="16"/>
        <v>0</v>
      </c>
      <c r="AA112">
        <f t="shared" si="17"/>
        <v>0</v>
      </c>
    </row>
    <row r="113" spans="1:27" x14ac:dyDescent="0.15">
      <c r="A113" s="1">
        <v>9.0724000000000249E-2</v>
      </c>
      <c r="B113" s="1">
        <v>327.31209999999999</v>
      </c>
      <c r="C113" s="1">
        <v>7.1619499999999725E-2</v>
      </c>
      <c r="D113" s="1">
        <v>329.94720000000001</v>
      </c>
      <c r="E113" s="1">
        <v>0.10100750000000014</v>
      </c>
      <c r="F113" s="1">
        <v>380.9452</v>
      </c>
      <c r="M113" s="1">
        <f t="shared" si="10"/>
        <v>0</v>
      </c>
      <c r="N113">
        <f t="shared" si="11"/>
        <v>0</v>
      </c>
      <c r="O113" s="7">
        <f t="shared" si="12"/>
        <v>0</v>
      </c>
      <c r="P113">
        <f t="shared" si="13"/>
        <v>0</v>
      </c>
      <c r="X113" s="1">
        <f t="shared" si="14"/>
        <v>0</v>
      </c>
      <c r="Y113">
        <f t="shared" si="15"/>
        <v>0</v>
      </c>
      <c r="Z113" s="7">
        <f t="shared" si="16"/>
        <v>0</v>
      </c>
      <c r="AA113">
        <f t="shared" si="17"/>
        <v>0</v>
      </c>
    </row>
    <row r="114" spans="1:27" x14ac:dyDescent="0.15">
      <c r="A114" s="1">
        <v>9.0777000000000108E-2</v>
      </c>
      <c r="B114" s="1">
        <v>329.78469999999999</v>
      </c>
      <c r="C114" s="1">
        <v>7.1726000000000401E-2</v>
      </c>
      <c r="D114" s="1">
        <v>330.17020000000002</v>
      </c>
      <c r="E114" s="1">
        <v>0.10194399999999959</v>
      </c>
      <c r="F114" s="1">
        <v>387.24170000000004</v>
      </c>
      <c r="M114" s="1">
        <f t="shared" si="10"/>
        <v>0</v>
      </c>
      <c r="N114">
        <f t="shared" si="11"/>
        <v>0</v>
      </c>
      <c r="O114" s="7">
        <f t="shared" si="12"/>
        <v>0</v>
      </c>
      <c r="P114">
        <f t="shared" si="13"/>
        <v>0</v>
      </c>
      <c r="X114" s="1">
        <f t="shared" si="14"/>
        <v>0</v>
      </c>
      <c r="Y114">
        <f t="shared" si="15"/>
        <v>0</v>
      </c>
      <c r="Z114" s="7">
        <f t="shared" si="16"/>
        <v>0</v>
      </c>
      <c r="AA114">
        <f t="shared" si="17"/>
        <v>0</v>
      </c>
    </row>
    <row r="115" spans="1:27" x14ac:dyDescent="0.15">
      <c r="A115" s="1">
        <v>9.1375000000000206E-2</v>
      </c>
      <c r="B115" s="1">
        <v>332.05520000000001</v>
      </c>
      <c r="C115" s="1">
        <v>7.2151999999999994E-2</v>
      </c>
      <c r="D115" s="1">
        <v>330.62279999999998</v>
      </c>
      <c r="E115" s="1">
        <v>0.10526599999999986</v>
      </c>
      <c r="F115" s="1">
        <v>396.59840000000003</v>
      </c>
      <c r="M115" s="1">
        <f t="shared" si="10"/>
        <v>0</v>
      </c>
      <c r="N115">
        <f t="shared" si="11"/>
        <v>0</v>
      </c>
      <c r="O115" s="7">
        <f t="shared" si="12"/>
        <v>0</v>
      </c>
      <c r="P115">
        <f t="shared" si="13"/>
        <v>0</v>
      </c>
      <c r="X115" s="1">
        <f t="shared" si="14"/>
        <v>0</v>
      </c>
      <c r="Y115">
        <f t="shared" si="15"/>
        <v>0</v>
      </c>
      <c r="Z115" s="7">
        <f t="shared" si="16"/>
        <v>0</v>
      </c>
      <c r="AA115">
        <f t="shared" si="17"/>
        <v>0</v>
      </c>
    </row>
    <row r="116" spans="1:27" x14ac:dyDescent="0.15">
      <c r="A116" s="1">
        <v>9.1826999999999881E-2</v>
      </c>
      <c r="B116" s="1">
        <v>332.62209999999999</v>
      </c>
      <c r="C116" s="1">
        <v>7.1871499999999866E-2</v>
      </c>
      <c r="D116" s="1">
        <v>331.048</v>
      </c>
      <c r="E116" s="1">
        <v>0.10885450000000052</v>
      </c>
      <c r="F116" s="1">
        <v>400.0641</v>
      </c>
      <c r="M116" s="1">
        <f t="shared" si="10"/>
        <v>0</v>
      </c>
      <c r="N116">
        <f t="shared" si="11"/>
        <v>0</v>
      </c>
      <c r="O116" s="7">
        <f t="shared" si="12"/>
        <v>0</v>
      </c>
      <c r="P116">
        <f t="shared" si="13"/>
        <v>0</v>
      </c>
      <c r="X116" s="1">
        <f t="shared" si="14"/>
        <v>0</v>
      </c>
      <c r="Y116">
        <f t="shared" si="15"/>
        <v>0</v>
      </c>
      <c r="Z116" s="7">
        <f t="shared" si="16"/>
        <v>0</v>
      </c>
      <c r="AA116">
        <f t="shared" si="17"/>
        <v>0</v>
      </c>
    </row>
    <row r="117" spans="1:27" x14ac:dyDescent="0.15">
      <c r="A117" s="1">
        <v>9.2121500000000189E-2</v>
      </c>
      <c r="B117" s="1">
        <v>330.5548</v>
      </c>
      <c r="C117" s="1">
        <v>7.1853500000000015E-2</v>
      </c>
      <c r="D117" s="1">
        <v>331.41929999999996</v>
      </c>
      <c r="E117" s="1">
        <v>0.11010449999999938</v>
      </c>
      <c r="F117" s="1">
        <v>394.7201</v>
      </c>
      <c r="M117" s="1">
        <f t="shared" si="10"/>
        <v>0</v>
      </c>
      <c r="N117">
        <f t="shared" si="11"/>
        <v>0</v>
      </c>
      <c r="O117" s="7">
        <f t="shared" si="12"/>
        <v>0</v>
      </c>
      <c r="P117">
        <f t="shared" si="13"/>
        <v>0</v>
      </c>
      <c r="X117" s="1">
        <f t="shared" si="14"/>
        <v>0</v>
      </c>
      <c r="Y117">
        <f t="shared" si="15"/>
        <v>0</v>
      </c>
      <c r="Z117" s="7">
        <f t="shared" si="16"/>
        <v>0</v>
      </c>
      <c r="AA117">
        <f t="shared" si="17"/>
        <v>0</v>
      </c>
    </row>
    <row r="118" spans="1:27" x14ac:dyDescent="0.15">
      <c r="A118" s="1">
        <v>9.3605999999999856E-2</v>
      </c>
      <c r="B118" s="1">
        <v>331.92670000000004</v>
      </c>
      <c r="C118" s="1">
        <v>7.1688500000000044E-2</v>
      </c>
      <c r="D118" s="1">
        <v>331.7774</v>
      </c>
      <c r="E118" s="1">
        <v>0.11039349999999981</v>
      </c>
      <c r="F118" s="1">
        <v>405.54329999999999</v>
      </c>
      <c r="M118" s="1">
        <f t="shared" si="10"/>
        <v>0</v>
      </c>
      <c r="N118">
        <f t="shared" si="11"/>
        <v>0</v>
      </c>
      <c r="O118" s="7">
        <f t="shared" si="12"/>
        <v>0</v>
      </c>
      <c r="P118">
        <f t="shared" si="13"/>
        <v>0</v>
      </c>
      <c r="X118" s="1">
        <f t="shared" si="14"/>
        <v>0</v>
      </c>
      <c r="Y118">
        <f t="shared" si="15"/>
        <v>0</v>
      </c>
      <c r="Z118" s="7">
        <f t="shared" si="16"/>
        <v>0</v>
      </c>
      <c r="AA118">
        <f t="shared" si="17"/>
        <v>0</v>
      </c>
    </row>
    <row r="119" spans="1:27" x14ac:dyDescent="0.15">
      <c r="A119" s="1">
        <v>9.6447500000000019E-2</v>
      </c>
      <c r="B119" s="1">
        <v>332.7099</v>
      </c>
      <c r="C119" s="1">
        <v>7.2169000000000594E-2</v>
      </c>
      <c r="D119" s="1">
        <v>332.1223</v>
      </c>
      <c r="E119" s="1">
        <v>0.11413299999999937</v>
      </c>
      <c r="F119" s="1">
        <v>414.74420000000003</v>
      </c>
      <c r="M119" s="1">
        <f t="shared" si="10"/>
        <v>0</v>
      </c>
      <c r="N119">
        <f t="shared" si="11"/>
        <v>0</v>
      </c>
      <c r="O119" s="7">
        <f t="shared" si="12"/>
        <v>0</v>
      </c>
      <c r="P119">
        <f t="shared" si="13"/>
        <v>0</v>
      </c>
      <c r="X119" s="1">
        <f t="shared" si="14"/>
        <v>0</v>
      </c>
      <c r="Y119">
        <f t="shared" si="15"/>
        <v>0</v>
      </c>
      <c r="Z119" s="7">
        <f t="shared" si="16"/>
        <v>0</v>
      </c>
      <c r="AA119">
        <f t="shared" si="17"/>
        <v>0</v>
      </c>
    </row>
    <row r="120" spans="1:27" x14ac:dyDescent="0.15">
      <c r="A120" s="1">
        <v>9.7456999999999461E-2</v>
      </c>
      <c r="B120" s="1">
        <v>333.43279999999999</v>
      </c>
      <c r="C120" s="1">
        <v>7.1778999999999815E-2</v>
      </c>
      <c r="D120" s="1">
        <v>332.49359999999996</v>
      </c>
      <c r="E120" s="1">
        <v>0.11868750000000006</v>
      </c>
      <c r="F120" s="1">
        <v>417.71</v>
      </c>
      <c r="M120" s="1">
        <f t="shared" si="10"/>
        <v>0</v>
      </c>
      <c r="N120">
        <f t="shared" si="11"/>
        <v>0</v>
      </c>
      <c r="O120" s="7">
        <f t="shared" si="12"/>
        <v>0</v>
      </c>
      <c r="P120">
        <f t="shared" si="13"/>
        <v>0</v>
      </c>
      <c r="X120" s="1">
        <f t="shared" si="14"/>
        <v>0</v>
      </c>
      <c r="Y120">
        <f t="shared" si="15"/>
        <v>0</v>
      </c>
      <c r="Z120" s="7">
        <f t="shared" si="16"/>
        <v>0</v>
      </c>
      <c r="AA120">
        <f t="shared" si="17"/>
        <v>0</v>
      </c>
    </row>
    <row r="121" spans="1:27" x14ac:dyDescent="0.15">
      <c r="A121" s="1">
        <v>9.9130999999999858E-2</v>
      </c>
      <c r="B121" s="1">
        <v>334.0951</v>
      </c>
      <c r="C121" s="1">
        <v>7.2124000000000521E-2</v>
      </c>
      <c r="D121" s="1">
        <v>332.81099999999998</v>
      </c>
      <c r="E121" s="1">
        <v>0.1209425000000004</v>
      </c>
      <c r="F121" s="1">
        <v>412.47469999999998</v>
      </c>
      <c r="M121" s="1">
        <f t="shared" si="10"/>
        <v>0</v>
      </c>
      <c r="N121">
        <f t="shared" si="11"/>
        <v>0</v>
      </c>
      <c r="O121" s="7">
        <f t="shared" si="12"/>
        <v>0</v>
      </c>
      <c r="P121">
        <f t="shared" si="13"/>
        <v>0</v>
      </c>
      <c r="X121" s="1">
        <f t="shared" si="14"/>
        <v>0</v>
      </c>
      <c r="Y121">
        <f t="shared" si="15"/>
        <v>0</v>
      </c>
      <c r="Z121" s="7">
        <f t="shared" si="16"/>
        <v>0</v>
      </c>
      <c r="AA121">
        <f t="shared" si="17"/>
        <v>0</v>
      </c>
    </row>
    <row r="122" spans="1:27" x14ac:dyDescent="0.15">
      <c r="A122" s="1">
        <v>0.10007149999999987</v>
      </c>
      <c r="B122" s="1">
        <v>334.81790000000001</v>
      </c>
      <c r="C122" s="1">
        <v>7.2045999999999832E-2</v>
      </c>
      <c r="D122" s="1">
        <v>333.12190000000004</v>
      </c>
      <c r="E122" s="1">
        <v>0.12105599999999983</v>
      </c>
      <c r="F122" s="1">
        <v>417.29809999999998</v>
      </c>
      <c r="M122" s="1">
        <f t="shared" si="10"/>
        <v>0</v>
      </c>
      <c r="N122">
        <f t="shared" si="11"/>
        <v>0</v>
      </c>
      <c r="O122" s="7">
        <f t="shared" si="12"/>
        <v>0</v>
      </c>
      <c r="P122">
        <f t="shared" si="13"/>
        <v>0</v>
      </c>
      <c r="X122" s="1">
        <f t="shared" si="14"/>
        <v>0</v>
      </c>
      <c r="Y122">
        <f t="shared" si="15"/>
        <v>0</v>
      </c>
      <c r="Z122" s="7">
        <f t="shared" si="16"/>
        <v>0</v>
      </c>
      <c r="AA122">
        <f t="shared" si="17"/>
        <v>0</v>
      </c>
    </row>
    <row r="123" spans="1:27" x14ac:dyDescent="0.15">
      <c r="A123" s="1">
        <v>0.10074049999999968</v>
      </c>
      <c r="B123" s="1">
        <v>335.52080000000001</v>
      </c>
      <c r="C123" s="1">
        <v>7.1972500000000661E-2</v>
      </c>
      <c r="D123" s="1">
        <v>333.60849999999999</v>
      </c>
      <c r="E123" s="1">
        <v>0.12222350000000004</v>
      </c>
      <c r="F123" s="1">
        <v>428.53980000000001</v>
      </c>
      <c r="M123" s="1">
        <f t="shared" si="10"/>
        <v>0</v>
      </c>
      <c r="N123">
        <f t="shared" si="11"/>
        <v>0</v>
      </c>
      <c r="O123" s="7">
        <f t="shared" si="12"/>
        <v>0</v>
      </c>
      <c r="P123">
        <f t="shared" si="13"/>
        <v>0</v>
      </c>
      <c r="X123" s="1">
        <f t="shared" si="14"/>
        <v>0</v>
      </c>
      <c r="Y123">
        <f t="shared" si="15"/>
        <v>0</v>
      </c>
      <c r="Z123" s="7">
        <f t="shared" si="16"/>
        <v>0</v>
      </c>
      <c r="AA123">
        <f t="shared" si="17"/>
        <v>0</v>
      </c>
    </row>
    <row r="124" spans="1:27" x14ac:dyDescent="0.15">
      <c r="A124" s="1">
        <v>0.10138749999999996</v>
      </c>
      <c r="B124" s="1">
        <v>336.18890000000005</v>
      </c>
      <c r="C124" s="1">
        <v>7.1735999999999578E-2</v>
      </c>
      <c r="D124" s="1">
        <v>334.21699999999998</v>
      </c>
      <c r="E124" s="1">
        <v>0.12640050000000036</v>
      </c>
      <c r="F124" s="1">
        <v>434.26179999999999</v>
      </c>
      <c r="M124" s="1">
        <f t="shared" si="10"/>
        <v>0</v>
      </c>
      <c r="N124">
        <f t="shared" si="11"/>
        <v>0</v>
      </c>
      <c r="O124" s="7">
        <f t="shared" si="12"/>
        <v>0</v>
      </c>
      <c r="P124">
        <f t="shared" si="13"/>
        <v>0</v>
      </c>
      <c r="X124" s="1">
        <f t="shared" si="14"/>
        <v>0</v>
      </c>
      <c r="Y124">
        <f t="shared" si="15"/>
        <v>0</v>
      </c>
      <c r="Z124" s="7">
        <f t="shared" si="16"/>
        <v>0</v>
      </c>
      <c r="AA124">
        <f t="shared" si="17"/>
        <v>0</v>
      </c>
    </row>
    <row r="125" spans="1:27" x14ac:dyDescent="0.15">
      <c r="A125" s="1">
        <v>0.10177450000000032</v>
      </c>
      <c r="B125" s="1">
        <v>336.84459999999996</v>
      </c>
      <c r="C125" s="1">
        <v>7.2266499999999567E-2</v>
      </c>
      <c r="D125" s="1">
        <v>335.08150000000001</v>
      </c>
      <c r="E125" s="1">
        <v>0.1299159999999997</v>
      </c>
      <c r="F125" s="1">
        <v>437.68690000000004</v>
      </c>
      <c r="M125" s="1">
        <f t="shared" si="10"/>
        <v>0</v>
      </c>
      <c r="N125">
        <f t="shared" si="11"/>
        <v>0</v>
      </c>
      <c r="O125" s="7">
        <f t="shared" si="12"/>
        <v>0</v>
      </c>
      <c r="P125">
        <f t="shared" si="13"/>
        <v>0</v>
      </c>
      <c r="X125" s="1">
        <f t="shared" si="14"/>
        <v>0</v>
      </c>
      <c r="Y125">
        <f t="shared" si="15"/>
        <v>0</v>
      </c>
      <c r="Z125" s="7">
        <f t="shared" si="16"/>
        <v>0</v>
      </c>
      <c r="AA125">
        <f t="shared" si="17"/>
        <v>0</v>
      </c>
    </row>
    <row r="126" spans="1:27" x14ac:dyDescent="0.15">
      <c r="A126" s="1">
        <v>0.10229050000000006</v>
      </c>
      <c r="B126" s="1">
        <v>337.48609999999996</v>
      </c>
      <c r="C126" s="1">
        <v>7.1892500000000137E-2</v>
      </c>
      <c r="D126" s="1">
        <v>335.8922</v>
      </c>
      <c r="E126" s="1">
        <v>0.13260050000000012</v>
      </c>
      <c r="F126" s="1">
        <v>446.48240000000004</v>
      </c>
      <c r="M126" s="1">
        <f t="shared" si="10"/>
        <v>0</v>
      </c>
      <c r="N126">
        <f t="shared" si="11"/>
        <v>0</v>
      </c>
      <c r="O126" s="7">
        <f t="shared" si="12"/>
        <v>0</v>
      </c>
      <c r="P126">
        <f t="shared" si="13"/>
        <v>0</v>
      </c>
      <c r="X126" s="1">
        <f t="shared" si="14"/>
        <v>0</v>
      </c>
      <c r="Y126">
        <f t="shared" si="15"/>
        <v>0</v>
      </c>
      <c r="Z126" s="7">
        <f t="shared" si="16"/>
        <v>0</v>
      </c>
      <c r="AA126">
        <f t="shared" si="17"/>
        <v>0</v>
      </c>
    </row>
    <row r="127" spans="1:27" x14ac:dyDescent="0.15">
      <c r="A127" s="1">
        <v>0.10268599999999983</v>
      </c>
      <c r="B127" s="1">
        <v>338.1078</v>
      </c>
      <c r="C127" s="1">
        <v>7.2289000000000048E-2</v>
      </c>
      <c r="D127" s="1">
        <v>336.9665</v>
      </c>
      <c r="E127" s="1">
        <v>0.13268699999999978</v>
      </c>
      <c r="F127" s="1">
        <v>449.31979999999999</v>
      </c>
      <c r="M127" s="1">
        <f t="shared" si="10"/>
        <v>0</v>
      </c>
      <c r="N127">
        <f t="shared" si="11"/>
        <v>0</v>
      </c>
      <c r="O127" s="7">
        <f t="shared" si="12"/>
        <v>0</v>
      </c>
      <c r="P127">
        <f t="shared" si="13"/>
        <v>0</v>
      </c>
      <c r="X127" s="1">
        <f t="shared" si="14"/>
        <v>0</v>
      </c>
      <c r="Y127">
        <f t="shared" si="15"/>
        <v>0</v>
      </c>
      <c r="Z127" s="7">
        <f t="shared" si="16"/>
        <v>0</v>
      </c>
      <c r="AA127">
        <f t="shared" si="17"/>
        <v>0</v>
      </c>
    </row>
    <row r="128" spans="1:27" x14ac:dyDescent="0.15">
      <c r="A128" s="1">
        <v>0.1030325000000003</v>
      </c>
      <c r="B128" s="1">
        <v>338.5</v>
      </c>
      <c r="C128" s="1">
        <v>7.2474499999999331E-2</v>
      </c>
      <c r="D128" s="1">
        <v>337.91230000000002</v>
      </c>
      <c r="E128" s="1">
        <v>0.13335249999999998</v>
      </c>
      <c r="F128" s="1">
        <v>449.69870000000003</v>
      </c>
      <c r="M128" s="1">
        <f t="shared" si="10"/>
        <v>0</v>
      </c>
      <c r="N128">
        <f t="shared" si="11"/>
        <v>0</v>
      </c>
      <c r="O128" s="7">
        <f t="shared" si="12"/>
        <v>0</v>
      </c>
      <c r="P128">
        <f t="shared" si="13"/>
        <v>0</v>
      </c>
      <c r="X128" s="1">
        <f t="shared" si="14"/>
        <v>0</v>
      </c>
      <c r="Y128">
        <f t="shared" si="15"/>
        <v>0</v>
      </c>
      <c r="Z128" s="7">
        <f t="shared" si="16"/>
        <v>0</v>
      </c>
      <c r="AA128">
        <f t="shared" si="17"/>
        <v>0</v>
      </c>
    </row>
    <row r="129" spans="1:27" x14ac:dyDescent="0.15">
      <c r="A129" s="1">
        <v>0.10386649999999964</v>
      </c>
      <c r="B129" s="1">
        <v>338.23629999999997</v>
      </c>
      <c r="C129" s="1">
        <v>7.2408999999999946E-2</v>
      </c>
      <c r="D129" s="1">
        <v>338.9384</v>
      </c>
      <c r="E129" s="1">
        <v>0.13375150000000069</v>
      </c>
      <c r="F129" s="1">
        <v>450.07</v>
      </c>
      <c r="M129" s="1">
        <f t="shared" si="10"/>
        <v>0</v>
      </c>
      <c r="N129">
        <f t="shared" si="11"/>
        <v>0</v>
      </c>
      <c r="O129" s="7">
        <f t="shared" si="12"/>
        <v>0</v>
      </c>
      <c r="P129">
        <f t="shared" si="13"/>
        <v>0</v>
      </c>
      <c r="X129" s="1">
        <f t="shared" si="14"/>
        <v>0</v>
      </c>
      <c r="Y129">
        <f t="shared" si="15"/>
        <v>0</v>
      </c>
      <c r="Z129" s="7">
        <f t="shared" si="16"/>
        <v>0</v>
      </c>
      <c r="AA129">
        <f t="shared" si="17"/>
        <v>0</v>
      </c>
    </row>
    <row r="130" spans="1:27" x14ac:dyDescent="0.15">
      <c r="A130" s="1">
        <v>0.10427650000000055</v>
      </c>
      <c r="B130" s="1">
        <v>338.1617</v>
      </c>
      <c r="C130" s="1">
        <v>7.2722000000000175E-2</v>
      </c>
      <c r="D130" s="1">
        <v>333.25700000000001</v>
      </c>
      <c r="E130" s="1">
        <v>0.13436700000000013</v>
      </c>
      <c r="F130" s="1">
        <v>450.48859999999996</v>
      </c>
      <c r="M130" s="1">
        <f t="shared" si="10"/>
        <v>0</v>
      </c>
      <c r="N130">
        <f t="shared" si="11"/>
        <v>0</v>
      </c>
      <c r="O130" s="7">
        <f t="shared" si="12"/>
        <v>0</v>
      </c>
      <c r="P130">
        <f t="shared" si="13"/>
        <v>0</v>
      </c>
      <c r="X130" s="1">
        <f t="shared" si="14"/>
        <v>0</v>
      </c>
      <c r="Y130">
        <f t="shared" si="15"/>
        <v>0</v>
      </c>
      <c r="Z130" s="7">
        <f t="shared" si="16"/>
        <v>0</v>
      </c>
      <c r="AA130">
        <f t="shared" si="17"/>
        <v>0</v>
      </c>
    </row>
    <row r="131" spans="1:27" x14ac:dyDescent="0.15">
      <c r="A131" s="1">
        <v>0.10481000000000007</v>
      </c>
      <c r="B131" s="1">
        <v>337.94529999999997</v>
      </c>
      <c r="C131" s="1">
        <v>7.2842000000000073E-2</v>
      </c>
      <c r="D131" s="1">
        <v>336.41179999999997</v>
      </c>
      <c r="E131" s="1">
        <v>0.13529950000000035</v>
      </c>
      <c r="F131" s="1">
        <v>450.97520000000003</v>
      </c>
      <c r="M131" s="1">
        <f t="shared" si="10"/>
        <v>0</v>
      </c>
      <c r="N131">
        <f t="shared" si="11"/>
        <v>0</v>
      </c>
      <c r="O131" s="7">
        <f t="shared" si="12"/>
        <v>0</v>
      </c>
      <c r="P131">
        <f t="shared" si="13"/>
        <v>0</v>
      </c>
      <c r="X131" s="1">
        <f t="shared" si="14"/>
        <v>0</v>
      </c>
      <c r="Y131">
        <f t="shared" si="15"/>
        <v>0</v>
      </c>
      <c r="Z131" s="7">
        <f t="shared" si="16"/>
        <v>0</v>
      </c>
      <c r="AA131">
        <f t="shared" si="17"/>
        <v>0</v>
      </c>
    </row>
    <row r="132" spans="1:27" x14ac:dyDescent="0.15">
      <c r="A132" s="1">
        <v>0.10557650000000063</v>
      </c>
      <c r="B132" s="1">
        <v>337.85079999999999</v>
      </c>
      <c r="C132" s="1">
        <v>7.2986999999999913E-2</v>
      </c>
      <c r="D132" s="1">
        <v>339.15469999999999</v>
      </c>
      <c r="E132" s="1">
        <v>0.13612750000000018</v>
      </c>
      <c r="F132" s="1">
        <v>451.45519999999999</v>
      </c>
      <c r="M132" s="1">
        <f t="shared" si="10"/>
        <v>0</v>
      </c>
      <c r="N132">
        <f t="shared" si="11"/>
        <v>0</v>
      </c>
      <c r="O132" s="7">
        <f t="shared" si="12"/>
        <v>0</v>
      </c>
      <c r="P132">
        <f t="shared" si="13"/>
        <v>0</v>
      </c>
      <c r="X132" s="1">
        <f t="shared" si="14"/>
        <v>0</v>
      </c>
      <c r="Y132">
        <f t="shared" si="15"/>
        <v>0</v>
      </c>
      <c r="Z132" s="7">
        <f t="shared" si="16"/>
        <v>0</v>
      </c>
      <c r="AA132">
        <f t="shared" si="17"/>
        <v>0</v>
      </c>
    </row>
    <row r="133" spans="1:27" x14ac:dyDescent="0.15">
      <c r="A133" s="1">
        <v>0.10586300000000026</v>
      </c>
      <c r="B133" s="1">
        <v>338.27029999999996</v>
      </c>
      <c r="C133" s="1">
        <v>7.2964000000000251E-2</v>
      </c>
      <c r="D133" s="1">
        <v>341.40440000000001</v>
      </c>
      <c r="E133" s="1">
        <v>0.13684499999999966</v>
      </c>
      <c r="F133" s="1">
        <v>451.96820000000002</v>
      </c>
      <c r="M133" s="1">
        <f t="shared" si="10"/>
        <v>0</v>
      </c>
      <c r="N133">
        <f t="shared" si="11"/>
        <v>0</v>
      </c>
      <c r="O133" s="7">
        <f t="shared" si="12"/>
        <v>0</v>
      </c>
      <c r="P133">
        <f t="shared" si="13"/>
        <v>0</v>
      </c>
      <c r="X133" s="1">
        <f t="shared" si="14"/>
        <v>0</v>
      </c>
      <c r="Y133">
        <f t="shared" si="15"/>
        <v>0</v>
      </c>
      <c r="Z133" s="7">
        <f t="shared" si="16"/>
        <v>0</v>
      </c>
      <c r="AA133">
        <f t="shared" si="17"/>
        <v>0</v>
      </c>
    </row>
    <row r="134" spans="1:27" x14ac:dyDescent="0.15">
      <c r="A134" s="1">
        <v>0.10635099999999964</v>
      </c>
      <c r="B134" s="1">
        <v>338.71629999999999</v>
      </c>
      <c r="C134" s="1">
        <v>7.3803499999999911E-2</v>
      </c>
      <c r="D134" s="1">
        <v>342.78959999999995</v>
      </c>
      <c r="E134" s="1">
        <v>0.13761299999999999</v>
      </c>
      <c r="F134" s="1">
        <v>452.53609999999998</v>
      </c>
      <c r="M134" s="1">
        <f t="shared" ref="M134:M153" si="18">SQRT(POWER(I134-K134,2)+POWER(J134-L134,2))</f>
        <v>0</v>
      </c>
      <c r="N134">
        <f t="shared" ref="N134:N153" si="19">J134-L134</f>
        <v>0</v>
      </c>
      <c r="O134" s="7">
        <f t="shared" ref="O134:O153" si="20">M134-N134</f>
        <v>0</v>
      </c>
      <c r="P134">
        <f t="shared" ref="P134:P153" si="21">M134-H134</f>
        <v>0</v>
      </c>
      <c r="X134" s="1">
        <f t="shared" ref="X134:X153" si="22">SQRT(POWER(T134-V134,2)+POWER(U134-W134,2))</f>
        <v>0</v>
      </c>
      <c r="Y134">
        <f t="shared" ref="Y134:Y153" si="23">U134-W134</f>
        <v>0</v>
      </c>
      <c r="Z134" s="7">
        <f t="shared" ref="Z134:Z153" si="24">X134-Y134</f>
        <v>0</v>
      </c>
      <c r="AA134">
        <f t="shared" ref="AA134:AA153" si="25">X134-S134</f>
        <v>0</v>
      </c>
    </row>
    <row r="135" spans="1:27" x14ac:dyDescent="0.15">
      <c r="A135" s="1">
        <v>0.10695399999999955</v>
      </c>
      <c r="B135" s="1">
        <v>339.01299999999998</v>
      </c>
      <c r="C135" s="1">
        <v>7.4001999999999679E-2</v>
      </c>
      <c r="D135" s="1">
        <v>343.85059999999999</v>
      </c>
      <c r="E135" s="1">
        <v>0.13824699999999979</v>
      </c>
      <c r="F135" s="1">
        <v>453.09629999999999</v>
      </c>
      <c r="M135" s="1">
        <f t="shared" si="18"/>
        <v>0</v>
      </c>
      <c r="N135">
        <f t="shared" si="19"/>
        <v>0</v>
      </c>
      <c r="O135" s="7">
        <f t="shared" si="20"/>
        <v>0</v>
      </c>
      <c r="P135">
        <f t="shared" si="21"/>
        <v>0</v>
      </c>
      <c r="X135" s="1">
        <f t="shared" si="22"/>
        <v>0</v>
      </c>
      <c r="Y135">
        <f t="shared" si="23"/>
        <v>0</v>
      </c>
      <c r="Z135" s="7">
        <f t="shared" si="24"/>
        <v>0</v>
      </c>
      <c r="AA135">
        <f t="shared" si="25"/>
        <v>0</v>
      </c>
    </row>
    <row r="136" spans="1:27" x14ac:dyDescent="0.15">
      <c r="A136" s="1">
        <v>0.10741100000000037</v>
      </c>
      <c r="B136" s="1">
        <v>337.77050000000003</v>
      </c>
      <c r="C136" s="1">
        <v>7.4345499999999731E-2</v>
      </c>
      <c r="D136" s="1">
        <v>344.89090000000004</v>
      </c>
      <c r="E136" s="1">
        <v>0.13894750000000045</v>
      </c>
      <c r="F136" s="1">
        <v>453.67079999999999</v>
      </c>
      <c r="M136" s="1">
        <f t="shared" si="18"/>
        <v>0</v>
      </c>
      <c r="N136">
        <f t="shared" si="19"/>
        <v>0</v>
      </c>
      <c r="O136" s="7">
        <f t="shared" si="20"/>
        <v>0</v>
      </c>
      <c r="P136">
        <f t="shared" si="21"/>
        <v>0</v>
      </c>
      <c r="X136" s="1">
        <f t="shared" si="22"/>
        <v>0</v>
      </c>
      <c r="Y136">
        <f t="shared" si="23"/>
        <v>0</v>
      </c>
      <c r="Z136" s="7">
        <f t="shared" si="24"/>
        <v>0</v>
      </c>
      <c r="AA136">
        <f t="shared" si="25"/>
        <v>0</v>
      </c>
    </row>
    <row r="137" spans="1:27" x14ac:dyDescent="0.15">
      <c r="A137" s="1">
        <v>0.10774849999999958</v>
      </c>
      <c r="B137" s="1">
        <v>337.75640000000004</v>
      </c>
      <c r="C137" s="1">
        <v>7.4791000000000718E-2</v>
      </c>
      <c r="D137" s="1">
        <v>345.92450000000002</v>
      </c>
      <c r="E137" s="1">
        <v>0.13877899999999954</v>
      </c>
      <c r="F137" s="1">
        <v>454.24430000000001</v>
      </c>
      <c r="M137" s="1">
        <f t="shared" si="18"/>
        <v>0</v>
      </c>
      <c r="N137">
        <f t="shared" si="19"/>
        <v>0</v>
      </c>
      <c r="O137" s="7">
        <f t="shared" si="20"/>
        <v>0</v>
      </c>
      <c r="P137">
        <f t="shared" si="21"/>
        <v>0</v>
      </c>
      <c r="X137" s="1">
        <f t="shared" si="22"/>
        <v>0</v>
      </c>
      <c r="Y137">
        <f t="shared" si="23"/>
        <v>0</v>
      </c>
      <c r="Z137" s="7">
        <f t="shared" si="24"/>
        <v>0</v>
      </c>
      <c r="AA137">
        <f t="shared" si="25"/>
        <v>0</v>
      </c>
    </row>
    <row r="138" spans="1:27" x14ac:dyDescent="0.15">
      <c r="A138" s="1">
        <v>0.10915750000000024</v>
      </c>
      <c r="B138" s="1">
        <v>325.00190000000003</v>
      </c>
      <c r="C138" s="1">
        <v>7.4329000000000089E-2</v>
      </c>
      <c r="D138" s="1">
        <v>346.911</v>
      </c>
      <c r="E138" s="1">
        <v>0.13965750000000066</v>
      </c>
      <c r="F138" s="1">
        <v>454.8254</v>
      </c>
      <c r="M138" s="1">
        <f t="shared" si="18"/>
        <v>0</v>
      </c>
      <c r="N138">
        <f t="shared" si="19"/>
        <v>0</v>
      </c>
      <c r="O138" s="7">
        <f t="shared" si="20"/>
        <v>0</v>
      </c>
      <c r="P138">
        <f t="shared" si="21"/>
        <v>0</v>
      </c>
      <c r="X138" s="1">
        <f t="shared" si="22"/>
        <v>0</v>
      </c>
      <c r="Y138">
        <f t="shared" si="23"/>
        <v>0</v>
      </c>
      <c r="Z138" s="7">
        <f t="shared" si="24"/>
        <v>0</v>
      </c>
      <c r="AA138">
        <f t="shared" si="25"/>
        <v>0</v>
      </c>
    </row>
    <row r="139" spans="1:27" x14ac:dyDescent="0.15">
      <c r="A139" s="1">
        <v>0.11034750000000004</v>
      </c>
      <c r="B139" s="1">
        <v>325.06900000000002</v>
      </c>
      <c r="C139" s="1">
        <v>7.4274000000000395E-2</v>
      </c>
      <c r="D139" s="1">
        <v>347.88979999999998</v>
      </c>
      <c r="E139" s="1">
        <v>0.14005199999999984</v>
      </c>
      <c r="F139" s="1">
        <v>454.92079999999999</v>
      </c>
      <c r="M139" s="1">
        <f t="shared" si="18"/>
        <v>0</v>
      </c>
      <c r="N139">
        <f t="shared" si="19"/>
        <v>0</v>
      </c>
      <c r="O139" s="7">
        <f t="shared" si="20"/>
        <v>0</v>
      </c>
      <c r="P139">
        <f t="shared" si="21"/>
        <v>0</v>
      </c>
      <c r="X139" s="1">
        <f t="shared" si="22"/>
        <v>0</v>
      </c>
      <c r="Y139">
        <f t="shared" si="23"/>
        <v>0</v>
      </c>
      <c r="Z139" s="7">
        <f t="shared" si="24"/>
        <v>0</v>
      </c>
      <c r="AA139">
        <f t="shared" si="25"/>
        <v>0</v>
      </c>
    </row>
    <row r="140" spans="1:27" x14ac:dyDescent="0.15">
      <c r="A140" s="1">
        <v>0.11709349999999974</v>
      </c>
      <c r="B140" s="1">
        <v>325.29950000000002</v>
      </c>
      <c r="C140" s="1">
        <v>7.4791000000000274E-2</v>
      </c>
      <c r="D140" s="1">
        <v>348.74779999999998</v>
      </c>
      <c r="E140" s="1">
        <v>0.14030549999999931</v>
      </c>
      <c r="F140" s="1">
        <v>454.6979</v>
      </c>
      <c r="M140" s="1">
        <f t="shared" si="18"/>
        <v>0</v>
      </c>
      <c r="N140">
        <f t="shared" si="19"/>
        <v>0</v>
      </c>
      <c r="O140" s="7">
        <f t="shared" si="20"/>
        <v>0</v>
      </c>
      <c r="P140">
        <f t="shared" si="21"/>
        <v>0</v>
      </c>
      <c r="X140" s="1">
        <f t="shared" si="22"/>
        <v>0</v>
      </c>
      <c r="Y140">
        <f t="shared" si="23"/>
        <v>0</v>
      </c>
      <c r="Z140" s="7">
        <f t="shared" si="24"/>
        <v>0</v>
      </c>
      <c r="AA140">
        <f t="shared" si="25"/>
        <v>0</v>
      </c>
    </row>
    <row r="141" spans="1:27" x14ac:dyDescent="0.15">
      <c r="A141" s="1">
        <v>0.11899900000000052</v>
      </c>
      <c r="B141" s="1">
        <v>325.36</v>
      </c>
      <c r="C141" s="1">
        <v>7.5567500000000454E-2</v>
      </c>
      <c r="D141" s="1">
        <v>349.10579999999999</v>
      </c>
      <c r="E141" s="1">
        <v>0.14110850000000053</v>
      </c>
      <c r="F141" s="1">
        <v>454.56940000000003</v>
      </c>
      <c r="M141" s="1">
        <f t="shared" si="18"/>
        <v>0</v>
      </c>
      <c r="N141">
        <f t="shared" si="19"/>
        <v>0</v>
      </c>
      <c r="O141" s="7">
        <f t="shared" si="20"/>
        <v>0</v>
      </c>
      <c r="P141">
        <f t="shared" si="21"/>
        <v>0</v>
      </c>
      <c r="X141" s="1">
        <f t="shared" si="22"/>
        <v>0</v>
      </c>
      <c r="Y141">
        <f t="shared" si="23"/>
        <v>0</v>
      </c>
      <c r="Z141" s="7">
        <f t="shared" si="24"/>
        <v>0</v>
      </c>
      <c r="AA141">
        <f t="shared" si="25"/>
        <v>0</v>
      </c>
    </row>
    <row r="142" spans="1:27" x14ac:dyDescent="0.15">
      <c r="A142" s="1">
        <v>0.12096600000000057</v>
      </c>
      <c r="B142" s="1">
        <v>325.07659999999998</v>
      </c>
      <c r="C142" s="1">
        <v>7.5982999999999912E-2</v>
      </c>
      <c r="D142" s="1">
        <v>349.58580000000001</v>
      </c>
      <c r="E142" s="1">
        <v>0.14156399999999936</v>
      </c>
      <c r="F142" s="1">
        <v>454.54199999999997</v>
      </c>
      <c r="M142" s="1">
        <f t="shared" si="18"/>
        <v>0</v>
      </c>
      <c r="N142">
        <f t="shared" si="19"/>
        <v>0</v>
      </c>
      <c r="O142" s="7">
        <f t="shared" si="20"/>
        <v>0</v>
      </c>
      <c r="P142">
        <f t="shared" si="21"/>
        <v>0</v>
      </c>
      <c r="X142" s="1">
        <f t="shared" si="22"/>
        <v>0</v>
      </c>
      <c r="Y142">
        <f t="shared" si="23"/>
        <v>0</v>
      </c>
      <c r="Z142" s="7">
        <f t="shared" si="24"/>
        <v>0</v>
      </c>
      <c r="AA142">
        <f t="shared" si="25"/>
        <v>0</v>
      </c>
    </row>
    <row r="143" spans="1:27" x14ac:dyDescent="0.15">
      <c r="A143" s="9">
        <v>0.12206400000000039</v>
      </c>
      <c r="B143" s="1">
        <v>325.02179999999998</v>
      </c>
      <c r="C143" s="9">
        <v>7.6483500000000149E-2</v>
      </c>
      <c r="D143" s="1">
        <v>350.13290000000001</v>
      </c>
      <c r="E143" s="1">
        <v>0.14211149999999995</v>
      </c>
      <c r="F143" s="1">
        <v>454.48809999999997</v>
      </c>
      <c r="M143" s="1">
        <f t="shared" si="18"/>
        <v>0</v>
      </c>
      <c r="N143">
        <f t="shared" si="19"/>
        <v>0</v>
      </c>
      <c r="O143" s="7">
        <f t="shared" si="20"/>
        <v>0</v>
      </c>
      <c r="P143">
        <f t="shared" si="21"/>
        <v>0</v>
      </c>
      <c r="X143" s="1">
        <f t="shared" si="22"/>
        <v>0</v>
      </c>
      <c r="Y143">
        <f t="shared" si="23"/>
        <v>0</v>
      </c>
      <c r="Z143" s="7">
        <f t="shared" si="24"/>
        <v>0</v>
      </c>
      <c r="AA143">
        <f t="shared" si="25"/>
        <v>0</v>
      </c>
    </row>
    <row r="144" spans="1:27" x14ac:dyDescent="0.15">
      <c r="A144" s="9">
        <v>0.12298949999999964</v>
      </c>
      <c r="B144" s="1">
        <v>325.05579999999998</v>
      </c>
      <c r="C144" s="9">
        <v>7.6921499999999643E-2</v>
      </c>
      <c r="D144" s="1">
        <v>350.70729999999998</v>
      </c>
      <c r="E144" s="1">
        <v>0.14243550000000038</v>
      </c>
      <c r="F144" s="1">
        <v>454.96050000000002</v>
      </c>
      <c r="M144" s="1">
        <f t="shared" si="18"/>
        <v>0</v>
      </c>
      <c r="N144">
        <f t="shared" si="19"/>
        <v>0</v>
      </c>
      <c r="O144" s="7">
        <f t="shared" si="20"/>
        <v>0</v>
      </c>
      <c r="P144">
        <f t="shared" si="21"/>
        <v>0</v>
      </c>
      <c r="X144" s="1">
        <f t="shared" si="22"/>
        <v>0</v>
      </c>
      <c r="Y144">
        <f t="shared" si="23"/>
        <v>0</v>
      </c>
      <c r="Z144" s="7">
        <f t="shared" si="24"/>
        <v>0</v>
      </c>
      <c r="AA144">
        <f t="shared" si="25"/>
        <v>0</v>
      </c>
    </row>
    <row r="145" spans="1:27" x14ac:dyDescent="0.15">
      <c r="A145" s="1">
        <v>0.12347449999999993</v>
      </c>
      <c r="B145" s="1">
        <v>325.11720000000003</v>
      </c>
      <c r="C145" s="1">
        <v>7.7507500000000285E-2</v>
      </c>
      <c r="D145" s="1">
        <v>351.29500000000002</v>
      </c>
      <c r="E145" s="1">
        <v>0.14303850000000029</v>
      </c>
      <c r="F145" s="1">
        <v>455.3734</v>
      </c>
      <c r="M145" s="1">
        <f t="shared" si="18"/>
        <v>0</v>
      </c>
      <c r="N145">
        <f t="shared" si="19"/>
        <v>0</v>
      </c>
      <c r="O145" s="7">
        <f t="shared" si="20"/>
        <v>0</v>
      </c>
      <c r="P145">
        <f t="shared" si="21"/>
        <v>0</v>
      </c>
      <c r="X145" s="1">
        <f t="shared" si="22"/>
        <v>0</v>
      </c>
      <c r="Y145">
        <f t="shared" si="23"/>
        <v>0</v>
      </c>
      <c r="Z145" s="7">
        <f t="shared" si="24"/>
        <v>0</v>
      </c>
      <c r="AA145">
        <f t="shared" si="25"/>
        <v>0</v>
      </c>
    </row>
    <row r="146" spans="1:27" x14ac:dyDescent="0.15">
      <c r="A146" s="1">
        <v>0.12371949999999998</v>
      </c>
      <c r="B146" s="1">
        <v>325.56220000000002</v>
      </c>
      <c r="C146" s="1">
        <v>7.788649999999997E-2</v>
      </c>
      <c r="D146" s="1">
        <v>351.8827</v>
      </c>
      <c r="E146" s="1">
        <v>0.1434839999999995</v>
      </c>
      <c r="F146" s="1">
        <v>455.79199999999997</v>
      </c>
      <c r="M146" s="1">
        <f t="shared" si="18"/>
        <v>0</v>
      </c>
      <c r="N146">
        <f t="shared" si="19"/>
        <v>0</v>
      </c>
      <c r="O146" s="7">
        <f t="shared" si="20"/>
        <v>0</v>
      </c>
      <c r="P146">
        <f t="shared" si="21"/>
        <v>0</v>
      </c>
      <c r="X146" s="1">
        <f t="shared" si="22"/>
        <v>0</v>
      </c>
      <c r="Y146">
        <f t="shared" si="23"/>
        <v>0</v>
      </c>
      <c r="Z146" s="7">
        <f t="shared" si="24"/>
        <v>0</v>
      </c>
      <c r="AA146">
        <f t="shared" si="25"/>
        <v>0</v>
      </c>
    </row>
    <row r="147" spans="1:27" x14ac:dyDescent="0.15">
      <c r="A147" s="1">
        <v>0.12443400000000038</v>
      </c>
      <c r="B147" s="1">
        <v>325.93450000000001</v>
      </c>
      <c r="C147" s="1">
        <v>7.8623499999999957E-2</v>
      </c>
      <c r="D147" s="1">
        <v>352.4837</v>
      </c>
      <c r="E147" s="1">
        <v>0.14343949999999994</v>
      </c>
      <c r="F147" s="1">
        <v>456.1567</v>
      </c>
      <c r="M147" s="1">
        <f t="shared" si="18"/>
        <v>0</v>
      </c>
      <c r="N147">
        <f t="shared" si="19"/>
        <v>0</v>
      </c>
      <c r="O147" s="7">
        <f t="shared" si="20"/>
        <v>0</v>
      </c>
      <c r="P147">
        <f t="shared" si="21"/>
        <v>0</v>
      </c>
      <c r="X147" s="1">
        <f t="shared" si="22"/>
        <v>0</v>
      </c>
      <c r="Y147">
        <f t="shared" si="23"/>
        <v>0</v>
      </c>
      <c r="Z147" s="7">
        <f t="shared" si="24"/>
        <v>0</v>
      </c>
      <c r="AA147">
        <f t="shared" si="25"/>
        <v>0</v>
      </c>
    </row>
    <row r="148" spans="1:27" x14ac:dyDescent="0.15">
      <c r="A148" s="1">
        <v>0.12475999999999976</v>
      </c>
      <c r="B148" s="1">
        <v>326.24529999999999</v>
      </c>
      <c r="C148" s="1">
        <v>7.8799000000000508E-2</v>
      </c>
      <c r="D148" s="1">
        <v>353.06470000000002</v>
      </c>
      <c r="E148" s="1">
        <v>0.14372300000000005</v>
      </c>
      <c r="F148" s="1">
        <v>456.55540000000002</v>
      </c>
      <c r="M148" s="1">
        <f t="shared" si="18"/>
        <v>0</v>
      </c>
      <c r="N148">
        <f t="shared" si="19"/>
        <v>0</v>
      </c>
      <c r="O148" s="7">
        <f t="shared" si="20"/>
        <v>0</v>
      </c>
      <c r="P148">
        <f t="shared" si="21"/>
        <v>0</v>
      </c>
      <c r="X148" s="1">
        <f t="shared" si="22"/>
        <v>0</v>
      </c>
      <c r="Y148">
        <f t="shared" si="23"/>
        <v>0</v>
      </c>
      <c r="Z148" s="7">
        <f t="shared" si="24"/>
        <v>0</v>
      </c>
      <c r="AA148">
        <f t="shared" si="25"/>
        <v>0</v>
      </c>
    </row>
    <row r="149" spans="1:27" x14ac:dyDescent="0.15">
      <c r="A149" s="1">
        <v>0.1256589999999993</v>
      </c>
      <c r="B149" s="1">
        <v>326.51559999999995</v>
      </c>
      <c r="C149" s="1">
        <v>7.9403000000000112E-2</v>
      </c>
      <c r="D149" s="1">
        <v>353.60520000000002</v>
      </c>
      <c r="E149" s="1">
        <v>0.14406900000000045</v>
      </c>
      <c r="F149" s="1">
        <v>456.93340000000001</v>
      </c>
      <c r="M149" s="1">
        <f t="shared" si="18"/>
        <v>0</v>
      </c>
      <c r="N149">
        <f t="shared" si="19"/>
        <v>0</v>
      </c>
      <c r="O149" s="7">
        <f t="shared" si="20"/>
        <v>0</v>
      </c>
      <c r="P149">
        <f t="shared" si="21"/>
        <v>0</v>
      </c>
      <c r="X149" s="1">
        <f t="shared" si="22"/>
        <v>0</v>
      </c>
      <c r="Y149">
        <f t="shared" si="23"/>
        <v>0</v>
      </c>
      <c r="Z149" s="7">
        <f t="shared" si="24"/>
        <v>0</v>
      </c>
      <c r="AA149">
        <f t="shared" si="25"/>
        <v>0</v>
      </c>
    </row>
    <row r="150" spans="1:27" x14ac:dyDescent="0.15">
      <c r="A150" s="1">
        <v>0.1266354999999999</v>
      </c>
      <c r="B150" s="1">
        <v>326.73849999999999</v>
      </c>
      <c r="C150" s="1">
        <v>7.9568000000000083E-2</v>
      </c>
      <c r="D150" s="1">
        <v>353.6798</v>
      </c>
      <c r="E150" s="1">
        <v>0.14433650000000009</v>
      </c>
      <c r="F150" s="1">
        <v>457.31890000000004</v>
      </c>
      <c r="M150" s="1">
        <f t="shared" si="18"/>
        <v>0</v>
      </c>
      <c r="N150">
        <f t="shared" si="19"/>
        <v>0</v>
      </c>
      <c r="O150" s="7">
        <f t="shared" si="20"/>
        <v>0</v>
      </c>
      <c r="P150">
        <f t="shared" si="21"/>
        <v>0</v>
      </c>
      <c r="X150" s="1">
        <f t="shared" si="22"/>
        <v>0</v>
      </c>
      <c r="Y150">
        <f t="shared" si="23"/>
        <v>0</v>
      </c>
      <c r="Z150" s="7">
        <f t="shared" si="24"/>
        <v>0</v>
      </c>
      <c r="AA150">
        <f t="shared" si="25"/>
        <v>0</v>
      </c>
    </row>
    <row r="151" spans="1:27" x14ac:dyDescent="0.15">
      <c r="A151" s="1">
        <v>0.12715050000000039</v>
      </c>
      <c r="B151" s="1">
        <v>326.98129999999998</v>
      </c>
      <c r="C151" s="1">
        <v>7.9599500000000489E-2</v>
      </c>
      <c r="D151" s="1">
        <v>346.7758</v>
      </c>
      <c r="E151" s="1">
        <v>0.14465700000000004</v>
      </c>
      <c r="F151" s="1">
        <v>458.10209999999995</v>
      </c>
      <c r="M151" s="1">
        <f t="shared" si="18"/>
        <v>0</v>
      </c>
      <c r="N151">
        <f t="shared" si="19"/>
        <v>0</v>
      </c>
      <c r="O151" s="7">
        <f t="shared" si="20"/>
        <v>0</v>
      </c>
      <c r="P151">
        <f t="shared" si="21"/>
        <v>0</v>
      </c>
      <c r="X151" s="1">
        <f t="shared" si="22"/>
        <v>0</v>
      </c>
      <c r="Y151">
        <f t="shared" si="23"/>
        <v>0</v>
      </c>
      <c r="Z151" s="7">
        <f t="shared" si="24"/>
        <v>0</v>
      </c>
      <c r="AA151">
        <f t="shared" si="25"/>
        <v>0</v>
      </c>
    </row>
    <row r="152" spans="1:27" x14ac:dyDescent="0.15">
      <c r="A152" s="1">
        <v>0.12770149999999969</v>
      </c>
      <c r="B152" s="1">
        <v>327.15050000000002</v>
      </c>
      <c r="C152" s="1">
        <v>7.9813500000000648E-2</v>
      </c>
      <c r="D152" s="1">
        <v>347.49109999999996</v>
      </c>
      <c r="E152" s="1">
        <v>0.14469250000000056</v>
      </c>
      <c r="F152" s="1">
        <v>458.81829999999997</v>
      </c>
      <c r="M152" s="1">
        <f t="shared" si="18"/>
        <v>0</v>
      </c>
      <c r="N152">
        <f t="shared" si="19"/>
        <v>0</v>
      </c>
      <c r="O152" s="7">
        <f t="shared" si="20"/>
        <v>0</v>
      </c>
      <c r="P152">
        <f t="shared" si="21"/>
        <v>0</v>
      </c>
      <c r="X152" s="1">
        <f t="shared" si="22"/>
        <v>0</v>
      </c>
      <c r="Y152">
        <f t="shared" si="23"/>
        <v>0</v>
      </c>
      <c r="Z152" s="7">
        <f t="shared" si="24"/>
        <v>0</v>
      </c>
      <c r="AA152">
        <f t="shared" si="25"/>
        <v>0</v>
      </c>
    </row>
    <row r="153" spans="1:27" x14ac:dyDescent="0.15">
      <c r="A153" s="1">
        <v>0.12830900000000023</v>
      </c>
      <c r="B153" s="1">
        <v>327.35270000000003</v>
      </c>
      <c r="C153" s="1">
        <v>7.9809499999999645E-2</v>
      </c>
      <c r="D153" s="1">
        <v>348.1336</v>
      </c>
      <c r="E153" s="1">
        <v>0.144895</v>
      </c>
      <c r="F153" s="1">
        <v>459.41929999999996</v>
      </c>
      <c r="M153" s="1">
        <f t="shared" si="18"/>
        <v>0</v>
      </c>
      <c r="N153">
        <f t="shared" si="19"/>
        <v>0</v>
      </c>
      <c r="O153" s="7">
        <f t="shared" si="20"/>
        <v>0</v>
      </c>
      <c r="P153">
        <f t="shared" si="21"/>
        <v>0</v>
      </c>
      <c r="X153" s="1">
        <f t="shared" si="22"/>
        <v>0</v>
      </c>
      <c r="Y153">
        <f t="shared" si="23"/>
        <v>0</v>
      </c>
      <c r="Z153" s="7">
        <f t="shared" si="24"/>
        <v>0</v>
      </c>
      <c r="AA153">
        <f t="shared" si="25"/>
        <v>0</v>
      </c>
    </row>
    <row r="154" spans="1:27" x14ac:dyDescent="0.15">
      <c r="A154" s="1">
        <v>0.12896599999999969</v>
      </c>
      <c r="B154" s="1">
        <v>327.54169999999999</v>
      </c>
      <c r="C154" s="1">
        <v>7.9835499999999726E-2</v>
      </c>
      <c r="D154" s="1">
        <v>348.75529999999998</v>
      </c>
      <c r="E154" s="1">
        <v>0.14475000000000016</v>
      </c>
      <c r="F154" s="1">
        <v>460.11559999999997</v>
      </c>
    </row>
    <row r="155" spans="1:27" x14ac:dyDescent="0.15">
      <c r="A155" s="1">
        <v>0.12967499999999976</v>
      </c>
      <c r="B155" s="1">
        <v>327.69759999999997</v>
      </c>
      <c r="C155" s="1">
        <v>8.021250000000002E-2</v>
      </c>
      <c r="D155" s="1">
        <v>349.3562</v>
      </c>
      <c r="E155" s="1">
        <v>0.145146</v>
      </c>
      <c r="F155" s="1">
        <v>460.25729999999999</v>
      </c>
    </row>
    <row r="156" spans="1:27" x14ac:dyDescent="0.15">
      <c r="A156" s="1">
        <v>0.13040899999999978</v>
      </c>
      <c r="B156" s="1">
        <v>327.83929999999998</v>
      </c>
      <c r="C156" s="1">
        <v>8.0142999999999631E-2</v>
      </c>
      <c r="D156" s="1">
        <v>349.9307</v>
      </c>
      <c r="E156" s="1">
        <v>0.14569450000000028</v>
      </c>
      <c r="F156" s="1">
        <v>460.00690000000003</v>
      </c>
    </row>
    <row r="157" spans="1:27" x14ac:dyDescent="0.15">
      <c r="A157" s="1">
        <v>0.13071849999999952</v>
      </c>
      <c r="B157" s="1">
        <v>327.75799999999998</v>
      </c>
      <c r="C157" s="1">
        <v>8.0760000000000165E-2</v>
      </c>
      <c r="D157" s="1">
        <v>350.45029999999997</v>
      </c>
      <c r="E157" s="1">
        <v>0.14592150000000004</v>
      </c>
      <c r="F157" s="1">
        <v>459.89259999999996</v>
      </c>
    </row>
    <row r="158" spans="1:27" x14ac:dyDescent="0.15">
      <c r="A158" s="1">
        <v>0.13249449999999996</v>
      </c>
      <c r="B158" s="1">
        <v>327.2176</v>
      </c>
      <c r="C158" s="1">
        <v>7.9682500000000545E-2</v>
      </c>
      <c r="D158" s="1">
        <v>351.05220000000003</v>
      </c>
      <c r="E158" s="1">
        <v>0.14626399999999995</v>
      </c>
      <c r="F158" s="1">
        <v>459.84540000000004</v>
      </c>
    </row>
    <row r="159" spans="1:27" x14ac:dyDescent="0.15">
      <c r="A159" s="1">
        <v>0.13284750000000001</v>
      </c>
      <c r="B159" s="1">
        <v>326.85950000000003</v>
      </c>
      <c r="C159" s="1">
        <v>8.0008499999999927E-2</v>
      </c>
      <c r="D159" s="1">
        <v>351.94319999999999</v>
      </c>
      <c r="E159" s="1">
        <v>0.14683000000000002</v>
      </c>
      <c r="F159" s="1">
        <v>459.85859999999997</v>
      </c>
    </row>
    <row r="160" spans="1:27" x14ac:dyDescent="0.15">
      <c r="A160" s="1">
        <v>0.13335849999999949</v>
      </c>
      <c r="B160" s="1">
        <v>326.5958</v>
      </c>
      <c r="C160" s="1">
        <v>8.0152500000000515E-2</v>
      </c>
      <c r="D160" s="1">
        <v>352.72740000000005</v>
      </c>
      <c r="E160" s="1">
        <v>0.14696149999999975</v>
      </c>
      <c r="F160" s="1">
        <v>459.56849999999997</v>
      </c>
    </row>
    <row r="161" spans="1:6" x14ac:dyDescent="0.15">
      <c r="A161" s="1">
        <v>0.13406499999999966</v>
      </c>
      <c r="B161" s="1">
        <v>326.42009999999999</v>
      </c>
      <c r="C161" s="1">
        <v>7.9963999999999924E-2</v>
      </c>
      <c r="D161" s="1">
        <v>353.43609999999995</v>
      </c>
      <c r="E161" s="1">
        <v>0.14746649999999972</v>
      </c>
      <c r="F161" s="1">
        <v>459.2038</v>
      </c>
    </row>
    <row r="162" spans="1:6" x14ac:dyDescent="0.15">
      <c r="A162" s="1">
        <v>0.13419899999999974</v>
      </c>
      <c r="B162" s="1">
        <v>326.54859999999996</v>
      </c>
      <c r="C162" s="1">
        <v>8.0281499999999895E-2</v>
      </c>
      <c r="D162" s="1">
        <v>354.15229999999997</v>
      </c>
      <c r="E162" s="1">
        <v>0.1475285000000004</v>
      </c>
      <c r="F162" s="1">
        <v>458.90620000000001</v>
      </c>
    </row>
    <row r="163" spans="1:6" x14ac:dyDescent="0.15">
      <c r="A163" s="1">
        <v>0.1341190000000001</v>
      </c>
      <c r="B163" s="1">
        <v>326.82549999999998</v>
      </c>
      <c r="C163" s="1">
        <v>8.0701000000000356E-2</v>
      </c>
      <c r="D163" s="1">
        <v>354.78059999999999</v>
      </c>
      <c r="E163" s="1">
        <v>0.1475789999999999</v>
      </c>
      <c r="F163" s="1">
        <v>458.62279999999998</v>
      </c>
    </row>
    <row r="164" spans="1:6" x14ac:dyDescent="0.15">
      <c r="A164" s="1">
        <v>0.13465000000000016</v>
      </c>
      <c r="B164" s="1">
        <v>327.38009999999997</v>
      </c>
      <c r="C164" s="1">
        <v>8.0760000000000165E-2</v>
      </c>
      <c r="D164" s="1">
        <v>355.39570000000003</v>
      </c>
      <c r="E164" s="1">
        <v>0.14831949999999949</v>
      </c>
      <c r="F164" s="1">
        <v>458.5283</v>
      </c>
    </row>
    <row r="165" spans="1:6" x14ac:dyDescent="0.15">
      <c r="A165" s="1">
        <v>0.13528350000000033</v>
      </c>
      <c r="B165" s="1">
        <v>328.06890000000004</v>
      </c>
      <c r="C165" s="1">
        <v>8.0942500000000361E-2</v>
      </c>
      <c r="D165" s="1">
        <v>356.0514</v>
      </c>
      <c r="E165" s="1">
        <v>0.14803200000000016</v>
      </c>
      <c r="F165" s="1">
        <v>458.66340000000002</v>
      </c>
    </row>
    <row r="166" spans="1:6" x14ac:dyDescent="0.15">
      <c r="A166" s="1">
        <v>0.13529500000000017</v>
      </c>
      <c r="B166" s="1">
        <v>329.12990000000002</v>
      </c>
      <c r="C166" s="1">
        <v>8.1006500000000425E-2</v>
      </c>
      <c r="D166" s="1">
        <v>356.79399999999998</v>
      </c>
      <c r="E166" s="1">
        <v>0.14842949999999977</v>
      </c>
      <c r="F166" s="1">
        <v>458.87220000000002</v>
      </c>
    </row>
    <row r="167" spans="1:6" x14ac:dyDescent="0.15">
      <c r="A167" s="1">
        <v>0.13660150000000026</v>
      </c>
      <c r="B167" s="1">
        <v>329.83190000000002</v>
      </c>
      <c r="C167" s="1">
        <v>8.1273999999999624E-2</v>
      </c>
      <c r="D167" s="1">
        <v>356.27440000000001</v>
      </c>
      <c r="E167" s="1">
        <v>0.1485814999999997</v>
      </c>
      <c r="F167" s="1">
        <v>459.05450000000002</v>
      </c>
    </row>
    <row r="168" spans="1:6" x14ac:dyDescent="0.15">
      <c r="A168" s="1">
        <v>0.13711150000000005</v>
      </c>
      <c r="B168" s="1">
        <v>329.12990000000002</v>
      </c>
      <c r="C168" s="1">
        <v>8.122150000000028E-2</v>
      </c>
      <c r="D168" s="1">
        <v>355.59129999999999</v>
      </c>
      <c r="E168" s="1">
        <v>0.14848349999999932</v>
      </c>
      <c r="F168" s="1">
        <v>459.38620000000003</v>
      </c>
    </row>
    <row r="169" spans="1:6" x14ac:dyDescent="0.15">
      <c r="A169" s="1">
        <v>0.13847750000000048</v>
      </c>
      <c r="B169" s="1">
        <v>328.01499999999999</v>
      </c>
      <c r="C169" s="1">
        <v>8.1558000000000241E-2</v>
      </c>
      <c r="D169" s="1">
        <v>354.94970000000001</v>
      </c>
      <c r="E169" s="1">
        <v>0.14903850000000007</v>
      </c>
      <c r="F169" s="1">
        <v>460.03429999999997</v>
      </c>
    </row>
    <row r="170" spans="1:6" x14ac:dyDescent="0.15">
      <c r="A170" s="1">
        <v>0.14134449999999976</v>
      </c>
      <c r="B170" s="1">
        <v>317.11149999999998</v>
      </c>
      <c r="C170" s="1">
        <v>8.1955500000000292E-2</v>
      </c>
      <c r="D170" s="1">
        <v>354.37520000000001</v>
      </c>
      <c r="E170" s="1">
        <v>0.1487244999999997</v>
      </c>
      <c r="F170" s="1">
        <v>460.83179999999999</v>
      </c>
    </row>
    <row r="171" spans="1:6" x14ac:dyDescent="0.15">
      <c r="A171" s="1">
        <v>0.14422449999999953</v>
      </c>
      <c r="B171" s="1">
        <v>302.64029999999997</v>
      </c>
      <c r="C171" s="1">
        <v>8.2236999999999671E-2</v>
      </c>
      <c r="D171" s="1">
        <v>353.89620000000002</v>
      </c>
      <c r="E171" s="1">
        <v>0.14872349999999956</v>
      </c>
      <c r="F171" s="1">
        <v>461.79079999999999</v>
      </c>
    </row>
    <row r="172" spans="1:6" x14ac:dyDescent="0.15">
      <c r="A172" s="1">
        <v>0.15478049999999977</v>
      </c>
      <c r="B172" s="1">
        <v>301.93170000000003</v>
      </c>
      <c r="C172" s="1">
        <v>8.2054999999999989E-2</v>
      </c>
      <c r="D172" s="1">
        <v>353.88959999999997</v>
      </c>
      <c r="E172" s="1">
        <v>0.14888249999999958</v>
      </c>
      <c r="F172" s="1">
        <v>462.65530000000001</v>
      </c>
    </row>
    <row r="173" spans="1:6" x14ac:dyDescent="0.15">
      <c r="A173" s="1">
        <v>0.16793299999999967</v>
      </c>
      <c r="B173" s="1">
        <v>291.20949999999999</v>
      </c>
      <c r="C173" s="1">
        <v>8.2480000000000331E-2</v>
      </c>
      <c r="D173" s="1">
        <v>353.90280000000001</v>
      </c>
      <c r="E173" s="1">
        <v>0.14898550000000066</v>
      </c>
      <c r="F173" s="1">
        <v>463.61529999999999</v>
      </c>
    </row>
    <row r="174" spans="1:6" x14ac:dyDescent="0.15">
      <c r="A174" s="1">
        <v>0.17230100000000004</v>
      </c>
      <c r="B174" s="1">
        <v>214.65450000000001</v>
      </c>
      <c r="C174" s="1">
        <v>8.2608000000000459E-2</v>
      </c>
      <c r="D174" s="1">
        <v>353.89620000000002</v>
      </c>
      <c r="E174" s="1">
        <v>0.14923600000000015</v>
      </c>
      <c r="F174" s="1">
        <v>464.74340000000001</v>
      </c>
    </row>
    <row r="175" spans="1:6" x14ac:dyDescent="0.15">
      <c r="A175" s="1">
        <v>0.18612000000000029</v>
      </c>
      <c r="B175" s="1">
        <v>212.0401</v>
      </c>
      <c r="C175" s="1">
        <v>8.2194499999999948E-2</v>
      </c>
      <c r="D175" s="1">
        <v>353.86220000000003</v>
      </c>
      <c r="E175" s="1">
        <v>0.14896949999999931</v>
      </c>
      <c r="F175" s="1">
        <v>454.37279999999998</v>
      </c>
    </row>
    <row r="176" spans="1:6" x14ac:dyDescent="0.15">
      <c r="A176" s="1">
        <v>0.24135149999999994</v>
      </c>
      <c r="B176" s="1">
        <v>206.52789999999999</v>
      </c>
      <c r="C176" s="1">
        <v>8.2386999999999766E-2</v>
      </c>
      <c r="D176" s="1">
        <v>354.07190000000003</v>
      </c>
      <c r="E176" s="1">
        <v>0.14901500000000034</v>
      </c>
      <c r="F176" s="1">
        <v>456.6499</v>
      </c>
    </row>
    <row r="177" spans="1:6" x14ac:dyDescent="0.15">
      <c r="A177" s="1">
        <v>0.24090400000000001</v>
      </c>
      <c r="B177" s="1">
        <v>200.7038</v>
      </c>
      <c r="C177" s="1">
        <v>8.2199999999999829E-2</v>
      </c>
      <c r="D177" s="1">
        <v>354.44990000000001</v>
      </c>
      <c r="E177" s="1">
        <v>0.14935949999999965</v>
      </c>
      <c r="F177" s="1">
        <v>458.7645</v>
      </c>
    </row>
    <row r="178" spans="1:6" x14ac:dyDescent="0.15">
      <c r="A178" s="1"/>
      <c r="B178" s="1"/>
      <c r="C178" s="1">
        <v>8.229749999999969E-2</v>
      </c>
      <c r="D178" s="1">
        <v>354.82120000000003</v>
      </c>
      <c r="E178" s="1">
        <v>0.14930099999999991</v>
      </c>
      <c r="F178" s="1">
        <v>460.7704</v>
      </c>
    </row>
    <row r="179" spans="1:6" x14ac:dyDescent="0.15">
      <c r="A179" s="1"/>
      <c r="B179" s="1"/>
      <c r="C179" s="1">
        <v>8.2384999999999931E-2</v>
      </c>
      <c r="D179" s="1">
        <v>355.20670000000001</v>
      </c>
      <c r="E179" s="1">
        <v>0.14961050000000009</v>
      </c>
      <c r="F179" s="1">
        <v>462.5883</v>
      </c>
    </row>
    <row r="180" spans="1:6" x14ac:dyDescent="0.15">
      <c r="A180" s="1"/>
      <c r="B180" s="1"/>
      <c r="C180" s="1">
        <v>8.1834999999999436E-2</v>
      </c>
      <c r="D180" s="1">
        <v>355.61869999999999</v>
      </c>
      <c r="E180" s="1">
        <v>0.14981549999999944</v>
      </c>
      <c r="F180" s="1">
        <v>464.24359999999996</v>
      </c>
    </row>
    <row r="181" spans="1:6" x14ac:dyDescent="0.15">
      <c r="A181" s="1"/>
      <c r="B181" s="1"/>
      <c r="C181" s="1">
        <v>8.2517500000000688E-2</v>
      </c>
      <c r="D181" s="1">
        <v>356.30079999999998</v>
      </c>
      <c r="E181" s="1">
        <v>0.1504850000000002</v>
      </c>
      <c r="F181" s="1">
        <v>465.74970000000002</v>
      </c>
    </row>
    <row r="182" spans="1:6" x14ac:dyDescent="0.15">
      <c r="A182" s="1"/>
      <c r="B182" s="1"/>
      <c r="C182" s="1">
        <v>8.2451500000000344E-2</v>
      </c>
      <c r="D182" s="1">
        <v>357.11809999999997</v>
      </c>
      <c r="E182" s="1">
        <v>0.15059149999999999</v>
      </c>
      <c r="F182" s="1">
        <v>467.05359999999996</v>
      </c>
    </row>
    <row r="183" spans="1:6" x14ac:dyDescent="0.15">
      <c r="A183" s="1"/>
      <c r="B183" s="1"/>
      <c r="C183" s="1">
        <v>8.2629999999999981E-2</v>
      </c>
      <c r="D183" s="1">
        <v>358.59780000000001</v>
      </c>
      <c r="E183" s="1">
        <v>0.1500790000000003</v>
      </c>
      <c r="F183" s="1">
        <v>468.23559999999998</v>
      </c>
    </row>
    <row r="184" spans="1:6" x14ac:dyDescent="0.15">
      <c r="A184" s="1"/>
      <c r="B184" s="1"/>
      <c r="C184" s="1">
        <v>8.2482000000000166E-2</v>
      </c>
      <c r="D184" s="1">
        <v>360.12459999999999</v>
      </c>
      <c r="E184" s="1">
        <v>0.15024899999999963</v>
      </c>
      <c r="F184" s="1">
        <v>469.31650000000002</v>
      </c>
    </row>
    <row r="185" spans="1:6" x14ac:dyDescent="0.15">
      <c r="A185" s="1"/>
      <c r="B185" s="1"/>
      <c r="C185" s="1">
        <v>8.260899999999971E-2</v>
      </c>
      <c r="D185" s="1">
        <v>361.70529999999997</v>
      </c>
      <c r="E185" s="1">
        <v>0.15010199999999951</v>
      </c>
      <c r="F185" s="1">
        <v>469.64059999999995</v>
      </c>
    </row>
    <row r="186" spans="1:6" x14ac:dyDescent="0.15">
      <c r="A186" s="1"/>
      <c r="B186" s="1"/>
      <c r="C186" s="1">
        <v>8.2900500000000044E-2</v>
      </c>
      <c r="D186" s="1">
        <v>363.1037</v>
      </c>
      <c r="E186" s="1">
        <v>0.15134399999999992</v>
      </c>
      <c r="F186" s="1">
        <v>469.80970000000002</v>
      </c>
    </row>
    <row r="187" spans="1:6" x14ac:dyDescent="0.15">
      <c r="A187" s="1"/>
      <c r="B187" s="1"/>
      <c r="C187" s="1">
        <v>8.2583499999999699E-2</v>
      </c>
      <c r="D187" s="1">
        <v>364.3603</v>
      </c>
      <c r="E187" s="1">
        <v>0.15100900000000017</v>
      </c>
      <c r="F187" s="1">
        <v>470.35679999999996</v>
      </c>
    </row>
    <row r="188" spans="1:6" x14ac:dyDescent="0.15">
      <c r="A188" s="1"/>
      <c r="B188" s="1"/>
      <c r="C188" s="1">
        <v>8.308099999999996E-2</v>
      </c>
      <c r="D188" s="1">
        <v>365.428</v>
      </c>
      <c r="E188" s="1">
        <v>0.1515730000000004</v>
      </c>
      <c r="F188" s="1">
        <v>470.93779999999998</v>
      </c>
    </row>
    <row r="189" spans="1:6" x14ac:dyDescent="0.15">
      <c r="A189" s="1"/>
      <c r="B189" s="1"/>
      <c r="C189" s="1">
        <v>8.2951500000000067E-2</v>
      </c>
      <c r="D189" s="1">
        <v>366.42770000000002</v>
      </c>
      <c r="E189" s="1">
        <v>0.15196200000000015</v>
      </c>
      <c r="F189" s="1">
        <v>471.49250000000001</v>
      </c>
    </row>
    <row r="190" spans="1:6" x14ac:dyDescent="0.15">
      <c r="A190" s="1"/>
      <c r="B190" s="1"/>
      <c r="C190" s="1">
        <v>8.2792999999999672E-2</v>
      </c>
      <c r="D190" s="1">
        <v>367.32620000000003</v>
      </c>
      <c r="E190" s="1">
        <v>0.15218400000000054</v>
      </c>
      <c r="F190" s="1">
        <v>472.05279999999999</v>
      </c>
    </row>
    <row r="191" spans="1:6" x14ac:dyDescent="0.15">
      <c r="A191" s="1"/>
      <c r="B191" s="1"/>
      <c r="C191" s="1">
        <v>8.3100499999999577E-2</v>
      </c>
      <c r="D191" s="1">
        <v>368.22480000000002</v>
      </c>
      <c r="E191" s="1">
        <v>0.15347550000000032</v>
      </c>
      <c r="F191" s="1">
        <v>472.56579999999997</v>
      </c>
    </row>
    <row r="192" spans="1:6" x14ac:dyDescent="0.15">
      <c r="A192" s="1"/>
      <c r="B192" s="1"/>
      <c r="C192" s="1">
        <v>8.3369499999999874E-2</v>
      </c>
      <c r="D192" s="1">
        <v>369.13650000000001</v>
      </c>
      <c r="E192" s="1">
        <v>0.15405200000000008</v>
      </c>
      <c r="F192" s="1">
        <v>473.09300000000002</v>
      </c>
    </row>
    <row r="193" spans="1:6" x14ac:dyDescent="0.15">
      <c r="A193" s="1"/>
      <c r="B193" s="1"/>
      <c r="C193" s="1">
        <v>8.3984000000000059E-2</v>
      </c>
      <c r="D193" s="1">
        <v>369.91320000000002</v>
      </c>
      <c r="E193" s="1">
        <v>0.15403799999999945</v>
      </c>
      <c r="F193" s="1">
        <v>473.61369999999999</v>
      </c>
    </row>
    <row r="194" spans="1:6" x14ac:dyDescent="0.15">
      <c r="A194" s="1"/>
      <c r="B194" s="1"/>
      <c r="C194" s="1">
        <v>8.4541000000000199E-2</v>
      </c>
      <c r="D194" s="1">
        <v>361.90190000000001</v>
      </c>
      <c r="E194" s="1">
        <v>0.15496249999999945</v>
      </c>
      <c r="F194" s="1">
        <v>474.15409999999997</v>
      </c>
    </row>
    <row r="195" spans="1:6" x14ac:dyDescent="0.15">
      <c r="A195" s="1"/>
      <c r="B195" s="1"/>
      <c r="C195" s="1">
        <v>8.5124500000000491E-2</v>
      </c>
      <c r="D195" s="1">
        <v>363.3947</v>
      </c>
      <c r="E195" s="1">
        <v>0.15490999999999966</v>
      </c>
      <c r="F195" s="1">
        <v>474.65390000000002</v>
      </c>
    </row>
    <row r="196" spans="1:6" x14ac:dyDescent="0.15">
      <c r="A196" s="1"/>
      <c r="B196" s="1"/>
      <c r="C196" s="1">
        <v>8.556850000000038E-2</v>
      </c>
      <c r="D196" s="1">
        <v>364.75909999999999</v>
      </c>
      <c r="E196" s="1">
        <v>0.15562099999999957</v>
      </c>
      <c r="F196" s="1">
        <v>475.15379999999999</v>
      </c>
    </row>
    <row r="197" spans="1:6" x14ac:dyDescent="0.15">
      <c r="A197" s="1"/>
      <c r="B197" s="1"/>
      <c r="C197" s="1">
        <v>8.6044499999999857E-2</v>
      </c>
      <c r="D197" s="1">
        <v>366.02890000000002</v>
      </c>
      <c r="E197" s="1">
        <v>0.15628950000000019</v>
      </c>
      <c r="F197" s="1">
        <v>475.64029999999997</v>
      </c>
    </row>
    <row r="198" spans="1:6" x14ac:dyDescent="0.15">
      <c r="A198" s="1"/>
      <c r="B198" s="1"/>
      <c r="C198" s="1">
        <v>8.630549999999948E-2</v>
      </c>
      <c r="D198" s="1">
        <v>367.21850000000001</v>
      </c>
      <c r="E198" s="1">
        <v>0.15673849999999989</v>
      </c>
      <c r="F198" s="1">
        <v>475.45800000000003</v>
      </c>
    </row>
    <row r="199" spans="1:6" x14ac:dyDescent="0.15">
      <c r="A199" s="1"/>
      <c r="B199" s="1"/>
      <c r="C199" s="1">
        <v>8.7020000000000319E-2</v>
      </c>
      <c r="D199" s="1">
        <v>368.2654</v>
      </c>
      <c r="E199" s="1">
        <v>0.15732100000000004</v>
      </c>
      <c r="F199" s="1">
        <v>475.05930000000001</v>
      </c>
    </row>
    <row r="200" spans="1:6" x14ac:dyDescent="0.15">
      <c r="A200" s="1"/>
      <c r="B200" s="1"/>
      <c r="C200" s="1">
        <v>8.7790500000000105E-2</v>
      </c>
      <c r="D200" s="1">
        <v>369.23099999999999</v>
      </c>
      <c r="E200" s="1">
        <v>0.15762350000000014</v>
      </c>
      <c r="F200" s="1">
        <v>474.7484</v>
      </c>
    </row>
    <row r="201" spans="1:6" x14ac:dyDescent="0.15">
      <c r="A201" s="1"/>
      <c r="B201" s="1"/>
      <c r="C201" s="1">
        <v>8.6650999999999812E-2</v>
      </c>
      <c r="D201" s="1">
        <v>370.08229999999998</v>
      </c>
      <c r="E201" s="1">
        <v>0.15844100000000028</v>
      </c>
      <c r="F201" s="1">
        <v>474.4914</v>
      </c>
    </row>
    <row r="202" spans="1:6" x14ac:dyDescent="0.15">
      <c r="A202" s="1"/>
      <c r="B202" s="1"/>
      <c r="C202" s="1">
        <v>8.6401000000000394E-2</v>
      </c>
      <c r="D202" s="1">
        <v>370.88640000000004</v>
      </c>
      <c r="E202" s="1">
        <v>0.15878299999999967</v>
      </c>
      <c r="F202" s="1">
        <v>474.31569999999999</v>
      </c>
    </row>
    <row r="203" spans="1:6" x14ac:dyDescent="0.15">
      <c r="A203" s="1"/>
      <c r="B203" s="1"/>
      <c r="C203" s="1">
        <v>8.6554499999999646E-2</v>
      </c>
      <c r="D203" s="1">
        <v>371.62240000000003</v>
      </c>
      <c r="E203" s="1">
        <v>0.15950150000000018</v>
      </c>
      <c r="F203" s="1">
        <v>474.15409999999997</v>
      </c>
    </row>
    <row r="204" spans="1:6" x14ac:dyDescent="0.15">
      <c r="A204" s="1"/>
      <c r="B204" s="1"/>
      <c r="C204" s="1">
        <v>8.6825500000000222E-2</v>
      </c>
      <c r="D204" s="1">
        <v>372.67690000000005</v>
      </c>
      <c r="E204" s="1">
        <v>0.15943599999999991</v>
      </c>
      <c r="F204" s="1">
        <v>474.07279999999997</v>
      </c>
    </row>
    <row r="205" spans="1:6" x14ac:dyDescent="0.15">
      <c r="A205" s="1"/>
      <c r="B205" s="1"/>
      <c r="C205" s="1">
        <v>8.7152000000000118E-2</v>
      </c>
      <c r="D205" s="1">
        <v>373.0283</v>
      </c>
      <c r="E205" s="1">
        <v>0.16047800000000034</v>
      </c>
      <c r="F205" s="1">
        <v>474.50459999999998</v>
      </c>
    </row>
    <row r="206" spans="1:6" x14ac:dyDescent="0.15">
      <c r="A206" s="1"/>
      <c r="B206" s="1"/>
      <c r="C206" s="1">
        <v>8.7482999999999755E-2</v>
      </c>
      <c r="D206" s="1">
        <v>373.0283</v>
      </c>
      <c r="E206" s="1">
        <v>0.16058249999999985</v>
      </c>
      <c r="F206" s="1">
        <v>474.99119999999999</v>
      </c>
    </row>
    <row r="207" spans="1:6" x14ac:dyDescent="0.15">
      <c r="A207" s="1"/>
      <c r="B207" s="1"/>
      <c r="C207" s="1">
        <v>8.7893499999999847E-2</v>
      </c>
      <c r="D207" s="1">
        <v>373.07559999999995</v>
      </c>
      <c r="E207" s="1">
        <v>0.16078400000000004</v>
      </c>
      <c r="F207" s="1">
        <v>475.78209999999996</v>
      </c>
    </row>
    <row r="208" spans="1:6" x14ac:dyDescent="0.15">
      <c r="A208" s="1"/>
      <c r="B208" s="1"/>
      <c r="C208" s="1">
        <v>8.8101999999999681E-2</v>
      </c>
      <c r="D208" s="1">
        <v>373.17670000000004</v>
      </c>
      <c r="E208" s="1">
        <v>0.16127050000000009</v>
      </c>
      <c r="F208" s="1">
        <v>476.70709999999997</v>
      </c>
    </row>
    <row r="209" spans="1:6" x14ac:dyDescent="0.15">
      <c r="A209" s="1"/>
      <c r="B209" s="1"/>
      <c r="C209" s="1">
        <v>8.8362999999999747E-2</v>
      </c>
      <c r="D209" s="1">
        <v>373.26459999999997</v>
      </c>
      <c r="E209" s="1">
        <v>0.16112750000000009</v>
      </c>
      <c r="F209" s="1">
        <v>477.80220000000003</v>
      </c>
    </row>
    <row r="210" spans="1:6" x14ac:dyDescent="0.15">
      <c r="A210" s="1"/>
      <c r="B210" s="1"/>
      <c r="C210" s="1">
        <v>8.8600500000000082E-2</v>
      </c>
      <c r="D210" s="1">
        <v>373.548</v>
      </c>
      <c r="E210" s="1">
        <v>0.16149000000000058</v>
      </c>
      <c r="F210" s="1">
        <v>479.02479999999997</v>
      </c>
    </row>
    <row r="211" spans="1:6" x14ac:dyDescent="0.15">
      <c r="A211" s="1"/>
      <c r="B211" s="1"/>
      <c r="C211" s="1">
        <v>8.895350000000013E-2</v>
      </c>
      <c r="D211" s="1">
        <v>374.03459999999995</v>
      </c>
      <c r="E211" s="1">
        <v>0.16181899999999994</v>
      </c>
      <c r="F211" s="1">
        <v>480.28140000000002</v>
      </c>
    </row>
    <row r="212" spans="1:6" x14ac:dyDescent="0.15">
      <c r="A212" s="1"/>
      <c r="B212" s="1"/>
      <c r="C212" s="1">
        <v>8.9325000000000099E-2</v>
      </c>
      <c r="D212" s="1">
        <v>374.48720000000003</v>
      </c>
      <c r="E212" s="1">
        <v>0.16153900000000032</v>
      </c>
      <c r="F212" s="1">
        <v>481.4436</v>
      </c>
    </row>
    <row r="213" spans="1:6" x14ac:dyDescent="0.15">
      <c r="A213" s="1"/>
      <c r="B213" s="1"/>
      <c r="C213" s="1">
        <v>8.9646000000000114E-2</v>
      </c>
      <c r="D213" s="1">
        <v>374.94640000000004</v>
      </c>
      <c r="E213" s="1">
        <v>0.16156499999999996</v>
      </c>
      <c r="F213" s="1">
        <v>482.82120000000003</v>
      </c>
    </row>
    <row r="214" spans="1:6" x14ac:dyDescent="0.15">
      <c r="A214" s="1"/>
      <c r="B214" s="1"/>
      <c r="C214" s="1">
        <v>8.9588499999999627E-2</v>
      </c>
      <c r="D214" s="1">
        <v>375.38569999999999</v>
      </c>
      <c r="E214" s="1">
        <v>0.16209499999999988</v>
      </c>
      <c r="F214" s="1">
        <v>485.0444</v>
      </c>
    </row>
    <row r="215" spans="1:6" x14ac:dyDescent="0.15">
      <c r="A215" s="1"/>
      <c r="B215" s="1"/>
      <c r="C215" s="1">
        <v>8.9747500000000091E-2</v>
      </c>
      <c r="D215" s="1">
        <v>375.80430000000001</v>
      </c>
      <c r="E215" s="1">
        <v>0.16204250000000009</v>
      </c>
      <c r="F215" s="1">
        <v>487.40840000000003</v>
      </c>
    </row>
    <row r="216" spans="1:6" x14ac:dyDescent="0.15">
      <c r="A216" s="1"/>
      <c r="B216" s="1"/>
      <c r="C216" s="1">
        <v>8.9759999999999618E-2</v>
      </c>
      <c r="D216" s="1">
        <v>376.37220000000002</v>
      </c>
      <c r="E216" s="1">
        <v>0.16250850000000039</v>
      </c>
      <c r="F216" s="1">
        <v>479.74099999999999</v>
      </c>
    </row>
    <row r="217" spans="1:6" x14ac:dyDescent="0.15">
      <c r="A217" s="1"/>
      <c r="B217" s="1"/>
      <c r="C217" s="1">
        <v>8.9914999999999967E-2</v>
      </c>
      <c r="D217" s="1">
        <v>377.09500000000003</v>
      </c>
      <c r="E217" s="1">
        <v>0.16316999999999959</v>
      </c>
      <c r="F217" s="1">
        <v>483.47030000000001</v>
      </c>
    </row>
    <row r="218" spans="1:6" x14ac:dyDescent="0.15">
      <c r="A218" s="1"/>
      <c r="B218" s="1"/>
      <c r="C218" s="1">
        <v>9.0222999999999942E-2</v>
      </c>
      <c r="D218" s="1">
        <v>377.76390000000004</v>
      </c>
      <c r="E218" s="1">
        <v>0.16375099999999954</v>
      </c>
      <c r="F218" s="1">
        <v>486.14509999999996</v>
      </c>
    </row>
    <row r="219" spans="1:6" x14ac:dyDescent="0.15">
      <c r="A219" s="1"/>
      <c r="B219" s="1"/>
      <c r="C219" s="1">
        <v>9.0771500000000227E-2</v>
      </c>
      <c r="D219" s="1">
        <v>378.39879999999999</v>
      </c>
      <c r="E219" s="1">
        <v>0.16411499999999979</v>
      </c>
      <c r="F219" s="1">
        <v>488.40800000000002</v>
      </c>
    </row>
    <row r="220" spans="1:6" x14ac:dyDescent="0.15">
      <c r="A220" s="1"/>
      <c r="B220" s="1"/>
      <c r="C220" s="1">
        <v>9.0824499999999642E-2</v>
      </c>
      <c r="D220" s="1">
        <v>379.04700000000003</v>
      </c>
      <c r="E220" s="1">
        <v>0.16474500000000036</v>
      </c>
      <c r="F220" s="1">
        <v>490.33359999999999</v>
      </c>
    </row>
    <row r="221" spans="1:6" x14ac:dyDescent="0.15">
      <c r="A221" s="1"/>
      <c r="B221" s="1"/>
      <c r="C221" s="1">
        <v>9.1062999999999672E-2</v>
      </c>
      <c r="D221" s="1">
        <v>379.62809999999996</v>
      </c>
      <c r="E221" s="1">
        <v>0.16552000000000033</v>
      </c>
      <c r="F221" s="1">
        <v>491.98240000000004</v>
      </c>
    </row>
    <row r="222" spans="1:6" x14ac:dyDescent="0.15">
      <c r="A222" s="1"/>
      <c r="B222" s="1"/>
      <c r="C222" s="1">
        <v>9.110949999999951E-2</v>
      </c>
      <c r="D222" s="1">
        <v>379.5204</v>
      </c>
      <c r="E222" s="1">
        <v>0.16695299999999991</v>
      </c>
      <c r="F222" s="1">
        <v>492.72500000000002</v>
      </c>
    </row>
    <row r="223" spans="1:6" x14ac:dyDescent="0.15">
      <c r="A223" s="1"/>
      <c r="B223" s="1"/>
      <c r="C223" s="1">
        <v>9.1345500000000079E-2</v>
      </c>
      <c r="D223" s="1">
        <v>379.47980000000001</v>
      </c>
      <c r="E223" s="1">
        <v>0.1689569999999998</v>
      </c>
      <c r="F223" s="1">
        <v>493.49509999999998</v>
      </c>
    </row>
    <row r="224" spans="1:6" x14ac:dyDescent="0.15">
      <c r="A224" s="1"/>
      <c r="B224" s="1"/>
      <c r="C224" s="1">
        <v>9.1403500000000637E-2</v>
      </c>
      <c r="D224" s="1">
        <v>379.49959999999999</v>
      </c>
      <c r="E224" s="1">
        <v>0.16873350000000054</v>
      </c>
      <c r="F224" s="1">
        <v>494.35300000000001</v>
      </c>
    </row>
    <row r="225" spans="1:6" x14ac:dyDescent="0.15">
      <c r="A225" s="1"/>
      <c r="B225" s="1"/>
      <c r="C225" s="1">
        <v>9.1903499999999916E-2</v>
      </c>
      <c r="D225" s="1">
        <v>379.58749999999998</v>
      </c>
      <c r="E225" s="1">
        <v>0.16952049999999952</v>
      </c>
      <c r="F225" s="1">
        <v>495.27890000000002</v>
      </c>
    </row>
    <row r="226" spans="1:6" x14ac:dyDescent="0.15">
      <c r="A226" s="1"/>
      <c r="B226" s="1"/>
      <c r="C226" s="1">
        <v>9.1680500000000276E-2</v>
      </c>
      <c r="D226" s="1">
        <v>379.68190000000004</v>
      </c>
      <c r="E226" s="1">
        <v>0.16969499999999993</v>
      </c>
      <c r="F226" s="1">
        <v>496.19069999999999</v>
      </c>
    </row>
    <row r="227" spans="1:6" x14ac:dyDescent="0.15">
      <c r="A227" s="1"/>
      <c r="B227" s="1"/>
      <c r="C227" s="1">
        <v>9.2070999999999348E-2</v>
      </c>
      <c r="D227" s="1">
        <v>379.81040000000002</v>
      </c>
      <c r="E227" s="1">
        <v>0.17160150000000041</v>
      </c>
      <c r="F227" s="1">
        <v>497.08929999999998</v>
      </c>
    </row>
    <row r="228" spans="1:6" x14ac:dyDescent="0.15">
      <c r="A228" s="1"/>
      <c r="B228" s="1"/>
      <c r="C228" s="1">
        <v>9.2683999999999767E-2</v>
      </c>
      <c r="D228" s="1">
        <v>379.93890000000005</v>
      </c>
      <c r="E228" s="1">
        <v>0.17265849999999983</v>
      </c>
      <c r="F228" s="1">
        <v>497.57580000000002</v>
      </c>
    </row>
    <row r="229" spans="1:6" x14ac:dyDescent="0.15">
      <c r="A229" s="1"/>
      <c r="B229" s="1"/>
      <c r="C229" s="1">
        <v>9.2595999999999901E-2</v>
      </c>
      <c r="D229" s="1">
        <v>380.43220000000002</v>
      </c>
      <c r="E229" s="1">
        <v>0.17483100000000062</v>
      </c>
      <c r="F229" s="1">
        <v>497.7242</v>
      </c>
    </row>
    <row r="230" spans="1:6" x14ac:dyDescent="0.15">
      <c r="A230" s="1"/>
      <c r="B230" s="1"/>
      <c r="C230" s="1">
        <v>9.2621999999999982E-2</v>
      </c>
      <c r="D230" s="1">
        <v>380.8913</v>
      </c>
      <c r="E230" s="1">
        <v>0.1758004999999998</v>
      </c>
      <c r="F230" s="1">
        <v>497.99440000000004</v>
      </c>
    </row>
    <row r="231" spans="1:6" x14ac:dyDescent="0.15">
      <c r="A231" s="1"/>
      <c r="B231" s="1"/>
      <c r="C231" s="1">
        <v>9.2771500000000007E-2</v>
      </c>
      <c r="D231" s="1">
        <v>381.33729999999997</v>
      </c>
      <c r="E231" s="1">
        <v>0.17704399999999954</v>
      </c>
      <c r="F231" s="1">
        <v>498.31849999999997</v>
      </c>
    </row>
    <row r="232" spans="1:6" x14ac:dyDescent="0.15">
      <c r="A232" s="1"/>
      <c r="B232" s="1"/>
      <c r="C232" s="1">
        <v>9.2820500000000195E-2</v>
      </c>
      <c r="D232" s="1">
        <v>382.08090000000004</v>
      </c>
      <c r="E232" s="1">
        <v>0.17876049999999966</v>
      </c>
      <c r="F232" s="1">
        <v>498.7106</v>
      </c>
    </row>
    <row r="233" spans="1:6" x14ac:dyDescent="0.15">
      <c r="A233" s="1"/>
      <c r="B233" s="1"/>
      <c r="C233" s="1">
        <v>9.2913499999999427E-2</v>
      </c>
      <c r="D233" s="1">
        <v>382.78949999999998</v>
      </c>
      <c r="E233" s="1">
        <v>0.17980200000000046</v>
      </c>
      <c r="F233" s="1">
        <v>499.13670000000002</v>
      </c>
    </row>
    <row r="234" spans="1:6" x14ac:dyDescent="0.15">
      <c r="A234" s="1"/>
      <c r="B234" s="1"/>
      <c r="C234" s="1">
        <v>9.3151499999999388E-2</v>
      </c>
      <c r="D234" s="1">
        <v>383.43870000000004</v>
      </c>
      <c r="E234" s="1">
        <v>0.18129499999999998</v>
      </c>
      <c r="F234" s="1">
        <v>499.58929999999998</v>
      </c>
    </row>
    <row r="235" spans="1:6" x14ac:dyDescent="0.15">
      <c r="A235" s="1"/>
      <c r="B235" s="1"/>
      <c r="C235" s="1">
        <v>9.3273999999999635E-2</v>
      </c>
      <c r="D235" s="1">
        <v>384.14820000000003</v>
      </c>
      <c r="E235" s="1">
        <v>0.18231799999999954</v>
      </c>
      <c r="F235" s="1">
        <v>500.05509999999998</v>
      </c>
    </row>
    <row r="236" spans="1:6" x14ac:dyDescent="0.15">
      <c r="A236" s="1"/>
      <c r="B236" s="1"/>
      <c r="C236" s="1">
        <v>9.3364499999999406E-2</v>
      </c>
      <c r="D236" s="1">
        <v>385.04679999999996</v>
      </c>
      <c r="E236" s="1">
        <v>0.18358199999999991</v>
      </c>
      <c r="F236" s="1">
        <v>500.54169999999999</v>
      </c>
    </row>
    <row r="237" spans="1:6" x14ac:dyDescent="0.15">
      <c r="A237" s="1"/>
      <c r="B237" s="1"/>
      <c r="C237" s="1">
        <v>9.3405000000000182E-2</v>
      </c>
      <c r="D237" s="1">
        <v>385.87729999999999</v>
      </c>
      <c r="E237" s="1">
        <v>0.1844465000000004</v>
      </c>
      <c r="F237" s="1">
        <v>501.0283</v>
      </c>
    </row>
    <row r="238" spans="1:6" x14ac:dyDescent="0.15">
      <c r="A238" s="1"/>
      <c r="B238" s="1"/>
      <c r="C238" s="1">
        <v>9.3619999999999592E-2</v>
      </c>
      <c r="D238" s="1">
        <v>386.83629999999999</v>
      </c>
      <c r="E238" s="1">
        <v>0.1852364999999998</v>
      </c>
      <c r="F238" s="1">
        <v>501.51400000000001</v>
      </c>
    </row>
    <row r="239" spans="1:6" x14ac:dyDescent="0.15">
      <c r="A239" s="1"/>
      <c r="B239" s="1"/>
      <c r="C239" s="1">
        <v>9.3729999999999869E-2</v>
      </c>
      <c r="D239" s="1">
        <v>388.5455</v>
      </c>
      <c r="E239" s="1">
        <v>0.18568900000000044</v>
      </c>
      <c r="F239" s="1">
        <v>501.97409999999996</v>
      </c>
    </row>
    <row r="240" spans="1:6" x14ac:dyDescent="0.15">
      <c r="A240" s="1"/>
      <c r="B240" s="1"/>
      <c r="C240" s="1">
        <v>9.4292000000000264E-2</v>
      </c>
      <c r="D240" s="1">
        <v>389.80220000000003</v>
      </c>
      <c r="E240" s="1">
        <v>0.18619499999999967</v>
      </c>
      <c r="F240" s="1">
        <v>502.27080000000001</v>
      </c>
    </row>
    <row r="241" spans="1:6" x14ac:dyDescent="0.15">
      <c r="A241" s="1"/>
      <c r="B241" s="1"/>
      <c r="C241" s="1">
        <v>9.4297000000000075E-2</v>
      </c>
      <c r="D241" s="1">
        <v>380.5068</v>
      </c>
      <c r="E241" s="1">
        <v>0.18707049999999947</v>
      </c>
      <c r="F241" s="1">
        <v>501.85220000000004</v>
      </c>
    </row>
    <row r="242" spans="1:6" x14ac:dyDescent="0.15">
      <c r="A242" s="1"/>
      <c r="B242" s="1"/>
      <c r="C242" s="1">
        <v>9.4674999999999621E-2</v>
      </c>
      <c r="D242" s="1">
        <v>383.98570000000001</v>
      </c>
      <c r="E242" s="1">
        <v>0.18777299999999997</v>
      </c>
      <c r="F242" s="1">
        <v>501.54129999999998</v>
      </c>
    </row>
    <row r="243" spans="1:6" x14ac:dyDescent="0.15">
      <c r="A243" s="1"/>
      <c r="B243" s="1"/>
      <c r="C243" s="1">
        <v>9.5089500000000271E-2</v>
      </c>
      <c r="D243" s="1">
        <v>386.43759999999997</v>
      </c>
      <c r="E243" s="1">
        <v>0.1883045000000001</v>
      </c>
      <c r="F243" s="1">
        <v>501.35240000000005</v>
      </c>
    </row>
    <row r="244" spans="1:6" x14ac:dyDescent="0.15">
      <c r="A244" s="1"/>
      <c r="B244" s="1"/>
      <c r="C244" s="1">
        <v>9.5251999999999448E-2</v>
      </c>
      <c r="D244" s="1">
        <v>388.3698</v>
      </c>
      <c r="E244" s="1">
        <v>0.18904799999999966</v>
      </c>
      <c r="F244" s="1">
        <v>501.15590000000003</v>
      </c>
    </row>
    <row r="245" spans="1:6" x14ac:dyDescent="0.15">
      <c r="A245" s="1"/>
      <c r="B245" s="1"/>
      <c r="C245" s="1">
        <v>9.5646499999999524E-2</v>
      </c>
      <c r="D245" s="1">
        <v>390.03179999999998</v>
      </c>
      <c r="E245" s="1">
        <v>0.18951900000000022</v>
      </c>
      <c r="F245" s="1">
        <v>501.35240000000005</v>
      </c>
    </row>
    <row r="246" spans="1:6" x14ac:dyDescent="0.15">
      <c r="A246" s="1"/>
      <c r="B246" s="1"/>
      <c r="C246" s="1">
        <v>9.6176999999999957E-2</v>
      </c>
      <c r="D246" s="1">
        <v>391.4708</v>
      </c>
      <c r="E246" s="1">
        <v>0.19011100000000036</v>
      </c>
      <c r="F246" s="1">
        <v>501.71050000000002</v>
      </c>
    </row>
    <row r="247" spans="1:6" x14ac:dyDescent="0.15">
      <c r="A247" s="1"/>
      <c r="B247" s="1"/>
      <c r="C247" s="1">
        <v>9.6865000000000201E-2</v>
      </c>
      <c r="D247" s="1">
        <v>392.75479999999999</v>
      </c>
      <c r="E247" s="1">
        <v>0.19108550000000069</v>
      </c>
      <c r="F247" s="1">
        <v>502.0213</v>
      </c>
    </row>
    <row r="248" spans="1:6" x14ac:dyDescent="0.15">
      <c r="A248" s="1"/>
      <c r="B248" s="1"/>
      <c r="C248" s="1">
        <v>9.7974000000000228E-2</v>
      </c>
      <c r="D248" s="1">
        <v>393.90940000000001</v>
      </c>
      <c r="E248" s="1">
        <v>0.19160200000000005</v>
      </c>
      <c r="F248" s="1">
        <v>502.33879999999999</v>
      </c>
    </row>
    <row r="249" spans="1:6" x14ac:dyDescent="0.15">
      <c r="A249" s="1"/>
      <c r="B249" s="1"/>
      <c r="C249" s="1">
        <v>9.706699999999957E-2</v>
      </c>
      <c r="D249" s="1">
        <v>394.96379999999999</v>
      </c>
      <c r="E249" s="1">
        <v>0.1918685</v>
      </c>
      <c r="F249" s="1">
        <v>502.63549999999998</v>
      </c>
    </row>
    <row r="250" spans="1:6" x14ac:dyDescent="0.15">
      <c r="A250" s="1"/>
      <c r="B250" s="1"/>
      <c r="C250" s="1">
        <v>9.6792999999999463E-2</v>
      </c>
      <c r="D250" s="1">
        <v>395.57799999999997</v>
      </c>
      <c r="E250" s="1">
        <v>0.19210200000000022</v>
      </c>
      <c r="F250" s="1">
        <v>502.93309999999997</v>
      </c>
    </row>
    <row r="251" spans="1:6" x14ac:dyDescent="0.15">
      <c r="A251" s="1"/>
      <c r="B251" s="1"/>
      <c r="C251" s="1">
        <v>9.7497499999999793E-2</v>
      </c>
      <c r="D251" s="1">
        <v>396.01079999999996</v>
      </c>
      <c r="E251" s="1">
        <v>0.19239650000000053</v>
      </c>
      <c r="F251" s="1">
        <v>503.2242</v>
      </c>
    </row>
    <row r="252" spans="1:6" x14ac:dyDescent="0.15">
      <c r="A252" s="1"/>
      <c r="B252" s="1"/>
      <c r="C252" s="1">
        <v>9.7952999999999513E-2</v>
      </c>
      <c r="D252" s="1">
        <v>396.4699</v>
      </c>
      <c r="E252" s="1">
        <v>0.19259650000000006</v>
      </c>
      <c r="F252" s="1">
        <v>503.53290000000004</v>
      </c>
    </row>
    <row r="253" spans="1:6" x14ac:dyDescent="0.15">
      <c r="A253" s="1"/>
      <c r="B253" s="1"/>
      <c r="C253" s="1">
        <v>9.8672500000000163E-2</v>
      </c>
      <c r="D253" s="1">
        <v>396.96979999999996</v>
      </c>
      <c r="E253" s="1">
        <v>0.19320249999999994</v>
      </c>
      <c r="F253" s="1">
        <v>503.82820000000004</v>
      </c>
    </row>
    <row r="254" spans="1:6" x14ac:dyDescent="0.15">
      <c r="A254" s="1"/>
      <c r="B254" s="1"/>
      <c r="C254" s="1">
        <v>9.9099999999999966E-2</v>
      </c>
      <c r="D254" s="1">
        <v>397.52440000000001</v>
      </c>
      <c r="E254" s="1">
        <v>0.19309799999999999</v>
      </c>
      <c r="F254" s="1">
        <v>504.52050000000003</v>
      </c>
    </row>
    <row r="255" spans="1:6" x14ac:dyDescent="0.15">
      <c r="A255" s="1"/>
      <c r="B255" s="1"/>
      <c r="C255" s="1">
        <v>9.9482999999999766E-2</v>
      </c>
      <c r="D255" s="1">
        <v>398.1121</v>
      </c>
      <c r="E255" s="1">
        <v>0.19215600000000022</v>
      </c>
      <c r="F255" s="1">
        <v>505.22620000000001</v>
      </c>
    </row>
    <row r="256" spans="1:6" x14ac:dyDescent="0.15">
      <c r="A256" s="1"/>
      <c r="B256" s="1"/>
      <c r="C256" s="1">
        <v>0.10007549999999954</v>
      </c>
      <c r="D256" s="1">
        <v>398.69979999999998</v>
      </c>
      <c r="E256" s="1">
        <v>0.19395100000000021</v>
      </c>
      <c r="F256" s="1">
        <v>505.69979999999998</v>
      </c>
    </row>
    <row r="257" spans="1:6" x14ac:dyDescent="0.15">
      <c r="A257" s="1"/>
      <c r="B257" s="1"/>
      <c r="C257" s="1">
        <v>0.10074349999999965</v>
      </c>
      <c r="D257" s="1">
        <v>399.24680000000001</v>
      </c>
      <c r="E257" s="1">
        <v>0.19311999999999996</v>
      </c>
      <c r="F257" s="1">
        <v>505.41790000000003</v>
      </c>
    </row>
    <row r="258" spans="1:6" x14ac:dyDescent="0.15">
      <c r="A258" s="1"/>
      <c r="B258" s="1"/>
      <c r="C258" s="1">
        <v>0.10106400000000049</v>
      </c>
      <c r="D258" s="1">
        <v>399.8544</v>
      </c>
      <c r="E258" s="1">
        <v>0.1942775000000001</v>
      </c>
      <c r="F258" s="1">
        <v>505.23290000000003</v>
      </c>
    </row>
    <row r="259" spans="1:6" x14ac:dyDescent="0.15">
      <c r="A259" s="1"/>
      <c r="B259" s="1"/>
      <c r="C259" s="1">
        <v>0.10120850000000026</v>
      </c>
      <c r="D259" s="1">
        <v>400.43540000000002</v>
      </c>
      <c r="E259" s="1">
        <v>0.19442050000000011</v>
      </c>
      <c r="F259" s="1">
        <v>505.10250000000002</v>
      </c>
    </row>
    <row r="260" spans="1:6" x14ac:dyDescent="0.15">
      <c r="A260" s="1"/>
      <c r="B260" s="1"/>
      <c r="C260" s="1">
        <v>0.10153899999999982</v>
      </c>
      <c r="D260" s="1">
        <v>401.01650000000001</v>
      </c>
      <c r="E260" s="1">
        <v>0.19519299999999973</v>
      </c>
      <c r="F260" s="1">
        <v>504.99990000000003</v>
      </c>
    </row>
    <row r="261" spans="1:6" x14ac:dyDescent="0.15">
      <c r="A261" s="1"/>
      <c r="B261" s="1"/>
      <c r="C261" s="1">
        <v>0.10214049999999952</v>
      </c>
      <c r="D261" s="1">
        <v>401.42849999999999</v>
      </c>
      <c r="E261" s="1">
        <v>0.19527249999999974</v>
      </c>
      <c r="F261" s="1">
        <v>505.26069999999999</v>
      </c>
    </row>
    <row r="262" spans="1:6" x14ac:dyDescent="0.15">
      <c r="A262" s="1"/>
      <c r="B262" s="1"/>
      <c r="C262" s="1">
        <v>0.10235200000000022</v>
      </c>
      <c r="D262" s="1">
        <v>401.34820000000002</v>
      </c>
      <c r="E262" s="1">
        <v>0.19565849999999996</v>
      </c>
      <c r="F262" s="1">
        <v>505.63079999999997</v>
      </c>
    </row>
    <row r="263" spans="1:6" x14ac:dyDescent="0.15">
      <c r="A263" s="1"/>
      <c r="B263" s="1"/>
      <c r="C263" s="1">
        <v>0.10284799999999983</v>
      </c>
      <c r="D263" s="1">
        <v>401.36799999999999</v>
      </c>
      <c r="E263" s="1">
        <v>0.19633250000000002</v>
      </c>
      <c r="F263" s="1">
        <v>506.0009</v>
      </c>
    </row>
    <row r="264" spans="1:6" x14ac:dyDescent="0.15">
      <c r="A264" s="1"/>
      <c r="B264" s="1"/>
      <c r="C264" s="1">
        <v>0.10334400000000032</v>
      </c>
      <c r="D264" s="1">
        <v>401.43599999999998</v>
      </c>
      <c r="E264" s="1">
        <v>0.19651099999999966</v>
      </c>
      <c r="F264" s="1">
        <v>506.32979999999998</v>
      </c>
    </row>
    <row r="265" spans="1:6" x14ac:dyDescent="0.15">
      <c r="A265" s="1"/>
      <c r="B265" s="1"/>
      <c r="C265" s="1">
        <v>0.103634</v>
      </c>
      <c r="D265" s="1">
        <v>401.56359999999995</v>
      </c>
      <c r="E265" s="1">
        <v>0.19687199999999994</v>
      </c>
      <c r="F265" s="1">
        <v>506.65959999999995</v>
      </c>
    </row>
    <row r="266" spans="1:6" x14ac:dyDescent="0.15">
      <c r="A266" s="1"/>
      <c r="B266" s="1"/>
      <c r="C266" s="1">
        <v>0.10423250000000017</v>
      </c>
      <c r="D266" s="1">
        <v>401.96890000000002</v>
      </c>
      <c r="E266" s="1">
        <v>0.19705099999999964</v>
      </c>
      <c r="F266" s="1">
        <v>506.97409999999996</v>
      </c>
    </row>
    <row r="267" spans="1:6" x14ac:dyDescent="0.15">
      <c r="A267" s="1"/>
      <c r="B267" s="1"/>
      <c r="C267" s="1">
        <v>0.10449749999999991</v>
      </c>
      <c r="D267" s="1">
        <v>402.44890000000004</v>
      </c>
      <c r="E267" s="1">
        <v>0.19731500000000013</v>
      </c>
      <c r="F267" s="1">
        <v>507.43329999999997</v>
      </c>
    </row>
    <row r="268" spans="1:6" x14ac:dyDescent="0.15">
      <c r="A268" s="1"/>
      <c r="B268" s="1"/>
      <c r="C268" s="1">
        <v>0.10471999999999992</v>
      </c>
      <c r="D268" s="1">
        <v>402.9289</v>
      </c>
      <c r="E268" s="1">
        <v>0.19707050000000059</v>
      </c>
      <c r="F268" s="1">
        <v>508.03740000000005</v>
      </c>
    </row>
    <row r="269" spans="1:6" x14ac:dyDescent="0.15">
      <c r="A269" s="1"/>
      <c r="B269" s="1"/>
      <c r="C269" s="1">
        <v>0.10493049999999959</v>
      </c>
      <c r="D269" s="1">
        <v>403.38809999999995</v>
      </c>
      <c r="E269" s="1">
        <v>0.19782999999999973</v>
      </c>
      <c r="F269" s="1">
        <v>507.81109999999995</v>
      </c>
    </row>
    <row r="270" spans="1:6" x14ac:dyDescent="0.15">
      <c r="A270" s="1"/>
      <c r="B270" s="1"/>
      <c r="C270" s="1">
        <v>0.10514549999999989</v>
      </c>
      <c r="D270" s="1">
        <v>403.85390000000001</v>
      </c>
      <c r="E270" s="1">
        <v>0.19818250000000059</v>
      </c>
      <c r="F270" s="1">
        <v>507.72199999999998</v>
      </c>
    </row>
    <row r="271" spans="1:6" x14ac:dyDescent="0.15">
      <c r="A271" s="1"/>
      <c r="B271" s="1"/>
      <c r="C271" s="1">
        <v>0.10514050000000053</v>
      </c>
      <c r="D271" s="1">
        <v>404.31400000000002</v>
      </c>
      <c r="E271" s="1">
        <v>0.19861500000000021</v>
      </c>
      <c r="F271" s="1">
        <v>507.65290000000005</v>
      </c>
    </row>
    <row r="272" spans="1:6" x14ac:dyDescent="0.15">
      <c r="A272" s="1"/>
      <c r="B272" s="1"/>
      <c r="C272" s="1">
        <v>0.1053440000000001</v>
      </c>
      <c r="D272" s="1">
        <v>404.70519999999999</v>
      </c>
      <c r="E272" s="1">
        <v>0.19917350000000011</v>
      </c>
      <c r="F272" s="1">
        <v>507.6395</v>
      </c>
    </row>
    <row r="273" spans="1:6" x14ac:dyDescent="0.15">
      <c r="A273" s="1"/>
      <c r="B273" s="1"/>
      <c r="C273" s="1">
        <v>0.10549100000000022</v>
      </c>
      <c r="D273" s="1">
        <v>405.13130000000001</v>
      </c>
      <c r="E273" s="1">
        <v>0.19906799999999958</v>
      </c>
      <c r="F273" s="1">
        <v>507.94829999999996</v>
      </c>
    </row>
    <row r="274" spans="1:6" x14ac:dyDescent="0.15">
      <c r="A274" s="1"/>
      <c r="B274" s="1"/>
      <c r="C274" s="1">
        <v>0.10556550000000042</v>
      </c>
      <c r="D274" s="1">
        <v>405.55650000000003</v>
      </c>
      <c r="E274" s="1">
        <v>0.19929449999999971</v>
      </c>
      <c r="F274" s="1">
        <v>508.3596</v>
      </c>
    </row>
    <row r="275" spans="1:6" x14ac:dyDescent="0.15">
      <c r="A275" s="1"/>
      <c r="B275" s="1"/>
      <c r="C275" s="1">
        <v>0.10634100000000046</v>
      </c>
      <c r="D275" s="1">
        <v>405.94200000000001</v>
      </c>
      <c r="E275" s="1">
        <v>0.19939000000000018</v>
      </c>
      <c r="F275" s="1">
        <v>508.75650000000002</v>
      </c>
    </row>
    <row r="276" spans="1:6" x14ac:dyDescent="0.15">
      <c r="A276" s="1"/>
      <c r="B276" s="1"/>
      <c r="C276" s="1">
        <v>0.10623050000000012</v>
      </c>
      <c r="D276" s="1">
        <v>406.33320000000003</v>
      </c>
      <c r="E276" s="1">
        <v>0.20020249999999962</v>
      </c>
      <c r="F276" s="1">
        <v>509.10649999999998</v>
      </c>
    </row>
    <row r="277" spans="1:6" x14ac:dyDescent="0.15">
      <c r="A277" s="1"/>
      <c r="B277" s="1"/>
      <c r="C277" s="1">
        <v>0.10648400000000002</v>
      </c>
      <c r="D277" s="1">
        <v>397.28719999999998</v>
      </c>
      <c r="E277" s="1">
        <v>0.20059750000000021</v>
      </c>
      <c r="F277" s="1">
        <v>509.45650000000001</v>
      </c>
    </row>
    <row r="278" spans="1:6" x14ac:dyDescent="0.15">
      <c r="A278" s="1"/>
      <c r="B278" s="1"/>
      <c r="C278" s="1">
        <v>0.10682800000000015</v>
      </c>
      <c r="D278" s="1">
        <v>396.8082</v>
      </c>
      <c r="E278" s="1">
        <v>0.2009565000000002</v>
      </c>
      <c r="F278" s="1">
        <v>509.81309999999996</v>
      </c>
    </row>
    <row r="279" spans="1:6" x14ac:dyDescent="0.15">
      <c r="A279" s="1"/>
      <c r="B279" s="1"/>
      <c r="C279" s="1">
        <v>0.10726850000000043</v>
      </c>
      <c r="D279" s="1">
        <v>396.21390000000002</v>
      </c>
      <c r="E279" s="1">
        <v>0.20084449999999965</v>
      </c>
      <c r="F279" s="1">
        <v>510.15540000000004</v>
      </c>
    </row>
    <row r="280" spans="1:6" x14ac:dyDescent="0.15">
      <c r="A280" s="1"/>
      <c r="B280" s="1"/>
      <c r="C280" s="1">
        <v>0.10710749999999969</v>
      </c>
      <c r="D280" s="1">
        <v>395.59879999999998</v>
      </c>
      <c r="E280" s="1">
        <v>0.20105100000000053</v>
      </c>
      <c r="F280" s="1">
        <v>510.73840000000001</v>
      </c>
    </row>
    <row r="281" spans="1:6" x14ac:dyDescent="0.15">
      <c r="A281" s="1"/>
      <c r="B281" s="1"/>
      <c r="C281" s="1">
        <v>0.10746149999999988</v>
      </c>
      <c r="D281" s="1">
        <v>395.06490000000002</v>
      </c>
      <c r="E281" s="1">
        <v>0.20139949999999995</v>
      </c>
      <c r="F281" s="1">
        <v>511.34820000000002</v>
      </c>
    </row>
    <row r="282" spans="1:6" x14ac:dyDescent="0.15">
      <c r="A282" s="1"/>
      <c r="B282" s="1"/>
      <c r="C282" s="1">
        <v>0.10793199999999947</v>
      </c>
      <c r="D282" s="1">
        <v>394.82209999999998</v>
      </c>
      <c r="E282" s="1">
        <v>0.20131450000000006</v>
      </c>
      <c r="F282" s="1">
        <v>511.94459999999998</v>
      </c>
    </row>
    <row r="283" spans="1:6" x14ac:dyDescent="0.15">
      <c r="A283" s="1"/>
      <c r="B283" s="1"/>
      <c r="C283" s="1">
        <v>0.10798050000000003</v>
      </c>
      <c r="D283" s="1">
        <v>394.7201</v>
      </c>
      <c r="E283" s="1">
        <v>0.20225599999999977</v>
      </c>
      <c r="F283" s="1">
        <v>512.78829999999994</v>
      </c>
    </row>
    <row r="284" spans="1:6" x14ac:dyDescent="0.15">
      <c r="A284" s="1"/>
      <c r="B284" s="1"/>
      <c r="C284" s="1">
        <v>0.10817250000000023</v>
      </c>
      <c r="D284" s="1">
        <v>394.63220000000001</v>
      </c>
      <c r="E284" s="1">
        <v>0.20242950000000004</v>
      </c>
      <c r="F284" s="1">
        <v>503.90969999999999</v>
      </c>
    </row>
    <row r="285" spans="1:6" x14ac:dyDescent="0.15">
      <c r="A285" s="1"/>
      <c r="B285" s="1"/>
      <c r="C285" s="1">
        <v>0.10733299999999968</v>
      </c>
      <c r="D285" s="1">
        <v>394.53109999999998</v>
      </c>
      <c r="E285" s="1">
        <v>0.2028764999999999</v>
      </c>
      <c r="F285" s="1">
        <v>507.06329999999997</v>
      </c>
    </row>
    <row r="286" spans="1:6" x14ac:dyDescent="0.15">
      <c r="A286" s="1"/>
      <c r="B286" s="1"/>
      <c r="C286" s="1">
        <v>0.10736349999999995</v>
      </c>
      <c r="D286" s="1">
        <v>394.44979999999998</v>
      </c>
      <c r="E286" s="1">
        <v>0.20325699999999935</v>
      </c>
      <c r="F286" s="1">
        <v>509.92240000000004</v>
      </c>
    </row>
    <row r="287" spans="1:6" x14ac:dyDescent="0.15">
      <c r="A287" s="1"/>
      <c r="B287" s="1"/>
      <c r="C287" s="1">
        <v>0.10741949999999978</v>
      </c>
      <c r="D287" s="1">
        <v>394.34219999999999</v>
      </c>
      <c r="E287" s="1">
        <v>0.2032784999999997</v>
      </c>
      <c r="F287" s="1">
        <v>512.47289999999998</v>
      </c>
    </row>
    <row r="288" spans="1:6" x14ac:dyDescent="0.15">
      <c r="A288" s="1"/>
      <c r="B288" s="1"/>
      <c r="C288" s="1">
        <v>0.10717199999999938</v>
      </c>
      <c r="D288" s="1">
        <v>394.26090000000005</v>
      </c>
      <c r="E288" s="1">
        <v>0.20415200000000011</v>
      </c>
      <c r="F288" s="1">
        <v>514.70119999999997</v>
      </c>
    </row>
    <row r="289" spans="1:6" x14ac:dyDescent="0.15">
      <c r="A289" s="1"/>
      <c r="B289" s="1"/>
      <c r="C289" s="1">
        <v>0.10705549999999997</v>
      </c>
      <c r="D289" s="1">
        <v>394.42340000000002</v>
      </c>
      <c r="E289" s="1">
        <v>0.20475950000000021</v>
      </c>
      <c r="F289" s="1">
        <v>516.61310000000003</v>
      </c>
    </row>
    <row r="290" spans="1:6" x14ac:dyDescent="0.15">
      <c r="A290" s="1"/>
      <c r="B290" s="1"/>
      <c r="C290" s="1">
        <v>0.10730500000000021</v>
      </c>
      <c r="D290" s="1">
        <v>394.75409999999999</v>
      </c>
      <c r="E290" s="1">
        <v>0.20523299999999978</v>
      </c>
      <c r="F290" s="1">
        <v>517.45680000000004</v>
      </c>
    </row>
    <row r="291" spans="1:6" x14ac:dyDescent="0.15">
      <c r="A291" s="1"/>
      <c r="B291" s="1"/>
      <c r="C291" s="1">
        <v>0.10715450000000049</v>
      </c>
      <c r="D291" s="1">
        <v>395.49770000000001</v>
      </c>
      <c r="E291" s="1">
        <v>0.20600700000000005</v>
      </c>
      <c r="F291" s="1">
        <v>518.1558</v>
      </c>
    </row>
    <row r="292" spans="1:6" x14ac:dyDescent="0.15">
      <c r="A292" s="1"/>
      <c r="B292" s="1"/>
      <c r="C292" s="1">
        <v>0.10702100000000003</v>
      </c>
      <c r="D292" s="1">
        <v>396.315</v>
      </c>
      <c r="E292" s="1">
        <v>0.20460200000000039</v>
      </c>
      <c r="F292" s="1">
        <v>518.8279</v>
      </c>
    </row>
    <row r="293" spans="1:6" x14ac:dyDescent="0.15">
      <c r="A293" s="1"/>
      <c r="B293" s="1"/>
      <c r="C293" s="1">
        <v>0.10704199999999986</v>
      </c>
      <c r="D293" s="1">
        <v>397.51779999999997</v>
      </c>
      <c r="E293" s="1">
        <v>0.20476850000000013</v>
      </c>
      <c r="F293" s="1">
        <v>519.49239999999998</v>
      </c>
    </row>
    <row r="294" spans="1:6" x14ac:dyDescent="0.15">
      <c r="A294" s="1"/>
      <c r="B294" s="1"/>
      <c r="C294" s="1">
        <v>0.1072554999999995</v>
      </c>
      <c r="D294" s="1">
        <v>399.2808</v>
      </c>
      <c r="E294" s="1">
        <v>0.20557799999999959</v>
      </c>
      <c r="F294" s="1">
        <v>520.45220000000006</v>
      </c>
    </row>
    <row r="295" spans="1:6" x14ac:dyDescent="0.15">
      <c r="A295" s="1"/>
      <c r="B295" s="1"/>
      <c r="C295" s="1">
        <v>0.10704000000000002</v>
      </c>
      <c r="D295" s="1">
        <v>401.11099999999999</v>
      </c>
      <c r="E295" s="1">
        <v>0.20651700000000028</v>
      </c>
      <c r="F295" s="1">
        <v>520.8021</v>
      </c>
    </row>
    <row r="296" spans="1:6" x14ac:dyDescent="0.15">
      <c r="A296" s="1"/>
      <c r="B296" s="1"/>
      <c r="C296" s="1">
        <v>0.10716400000000048</v>
      </c>
      <c r="D296" s="1">
        <v>403.11790000000002</v>
      </c>
      <c r="E296" s="1">
        <v>0.20733649999999937</v>
      </c>
      <c r="F296" s="1">
        <v>521.45990000000006</v>
      </c>
    </row>
    <row r="297" spans="1:6" x14ac:dyDescent="0.15">
      <c r="A297" s="1"/>
      <c r="B297" s="1"/>
      <c r="C297" s="1">
        <v>0.10709200000000019</v>
      </c>
      <c r="D297" s="1">
        <v>405.15120000000002</v>
      </c>
      <c r="E297" s="1">
        <v>0.20826650000000013</v>
      </c>
      <c r="F297" s="1">
        <v>522.08409999999992</v>
      </c>
    </row>
    <row r="298" spans="1:6" x14ac:dyDescent="0.15">
      <c r="A298" s="1"/>
      <c r="B298" s="1"/>
      <c r="C298" s="1">
        <v>0.10707800000000045</v>
      </c>
      <c r="D298" s="1">
        <v>407.24590000000001</v>
      </c>
      <c r="E298" s="1">
        <v>0.20990650000000066</v>
      </c>
      <c r="F298" s="1">
        <v>522.28250000000003</v>
      </c>
    </row>
    <row r="299" spans="1:6" x14ac:dyDescent="0.15">
      <c r="A299" s="1"/>
      <c r="B299" s="1"/>
      <c r="C299" s="1">
        <v>0.10745700000000014</v>
      </c>
      <c r="D299" s="1">
        <v>409.11670000000004</v>
      </c>
      <c r="E299" s="1">
        <v>0.21133500000000049</v>
      </c>
      <c r="F299" s="1">
        <v>522.09749999999997</v>
      </c>
    </row>
    <row r="300" spans="1:6" x14ac:dyDescent="0.15">
      <c r="A300" s="1"/>
      <c r="B300" s="1"/>
      <c r="C300" s="1">
        <v>0.10736299999999988</v>
      </c>
      <c r="D300" s="1">
        <v>410.7919</v>
      </c>
      <c r="E300" s="1">
        <v>0.21272000000000046</v>
      </c>
      <c r="F300" s="1">
        <v>522.07730000000004</v>
      </c>
    </row>
    <row r="301" spans="1:6" x14ac:dyDescent="0.15">
      <c r="A301" s="1"/>
      <c r="B301" s="1"/>
      <c r="C301" s="1">
        <v>0.10799549999999991</v>
      </c>
      <c r="D301" s="1">
        <v>412.89320000000004</v>
      </c>
      <c r="E301" s="1">
        <v>0.21418249999999928</v>
      </c>
      <c r="F301" s="1">
        <v>522.12530000000004</v>
      </c>
    </row>
    <row r="302" spans="1:6" x14ac:dyDescent="0.15">
      <c r="A302" s="1"/>
      <c r="B302" s="1"/>
      <c r="C302" s="1">
        <v>0.10816650000000028</v>
      </c>
      <c r="D302" s="1">
        <v>414.79140000000001</v>
      </c>
      <c r="E302" s="1">
        <v>0.21599000000000057</v>
      </c>
      <c r="F302" s="1">
        <v>522.24900000000002</v>
      </c>
    </row>
    <row r="303" spans="1:6" x14ac:dyDescent="0.15">
      <c r="A303" s="1"/>
      <c r="B303" s="1"/>
      <c r="C303" s="1">
        <v>0.10823000000000027</v>
      </c>
      <c r="D303" s="1">
        <v>416.45340000000004</v>
      </c>
      <c r="E303" s="1">
        <v>0.2169894999999995</v>
      </c>
      <c r="F303" s="1">
        <v>522.81759999999997</v>
      </c>
    </row>
    <row r="304" spans="1:6" x14ac:dyDescent="0.15">
      <c r="A304" s="1"/>
      <c r="B304" s="1"/>
      <c r="C304" s="1">
        <v>0.10838249999999938</v>
      </c>
      <c r="D304" s="1">
        <v>417.96699999999998</v>
      </c>
      <c r="E304" s="1">
        <v>0.2189479999999997</v>
      </c>
      <c r="F304" s="1">
        <v>523.37270000000001</v>
      </c>
    </row>
    <row r="305" spans="1:6" x14ac:dyDescent="0.15">
      <c r="A305" s="1"/>
      <c r="B305" s="1"/>
      <c r="C305" s="1">
        <v>0.10874099999999931</v>
      </c>
      <c r="D305" s="1">
        <v>419.18309999999997</v>
      </c>
      <c r="E305" s="1">
        <v>0.22050400000000048</v>
      </c>
      <c r="F305" s="1">
        <v>523.90769999999998</v>
      </c>
    </row>
    <row r="306" spans="1:6" x14ac:dyDescent="0.15">
      <c r="A306" s="1"/>
      <c r="B306" s="1"/>
      <c r="C306" s="1">
        <v>0.10911349999999986</v>
      </c>
      <c r="D306" s="1">
        <v>419.9871</v>
      </c>
      <c r="E306" s="1">
        <v>0.22202699999999975</v>
      </c>
      <c r="F306" s="1">
        <v>524.42160000000001</v>
      </c>
    </row>
    <row r="307" spans="1:6" x14ac:dyDescent="0.15">
      <c r="A307" s="1"/>
      <c r="B307" s="1"/>
      <c r="C307" s="1">
        <v>0.10978699999999986</v>
      </c>
      <c r="D307" s="1">
        <v>420.92529999999999</v>
      </c>
      <c r="E307" s="1">
        <v>0.22310350000000012</v>
      </c>
      <c r="F307" s="1">
        <v>524.91539999999998</v>
      </c>
    </row>
    <row r="308" spans="1:6" x14ac:dyDescent="0.15">
      <c r="A308" s="1"/>
      <c r="B308" s="1"/>
      <c r="C308" s="1">
        <v>0.1106634999999998</v>
      </c>
      <c r="D308" s="1">
        <v>421.95240000000001</v>
      </c>
      <c r="E308" s="1">
        <v>0.2241515000000005</v>
      </c>
      <c r="F308" s="1">
        <v>525.37469999999996</v>
      </c>
    </row>
    <row r="309" spans="1:6" x14ac:dyDescent="0.15">
      <c r="A309" s="1"/>
      <c r="B309" s="1"/>
      <c r="C309" s="1">
        <v>0.11154649999999977</v>
      </c>
      <c r="D309" s="1">
        <v>422.94540000000001</v>
      </c>
      <c r="E309" s="1">
        <v>0.22468900000000014</v>
      </c>
      <c r="F309" s="1">
        <v>525.84069999999997</v>
      </c>
    </row>
    <row r="310" spans="1:6" x14ac:dyDescent="0.15">
      <c r="A310" s="1"/>
      <c r="B310" s="1"/>
      <c r="C310" s="1">
        <v>0.11267600000000044</v>
      </c>
      <c r="D310" s="1">
        <v>423.9384</v>
      </c>
      <c r="E310" s="1">
        <v>0.22595899999999958</v>
      </c>
      <c r="F310" s="1">
        <v>526.29330000000004</v>
      </c>
    </row>
    <row r="311" spans="1:6" x14ac:dyDescent="0.15">
      <c r="A311" s="1"/>
      <c r="B311" s="1"/>
      <c r="C311" s="1">
        <v>0.11399249999999972</v>
      </c>
      <c r="D311" s="1">
        <v>424.66129999999998</v>
      </c>
      <c r="E311" s="1">
        <v>0.22639899999999979</v>
      </c>
      <c r="F311" s="1">
        <v>526.72569999999996</v>
      </c>
    </row>
    <row r="312" spans="1:6" x14ac:dyDescent="0.15">
      <c r="A312" s="1"/>
      <c r="B312" s="1"/>
      <c r="C312" s="1">
        <v>0.11561150000000042</v>
      </c>
      <c r="D312" s="1">
        <v>425.11379999999997</v>
      </c>
      <c r="E312" s="1">
        <v>0.22728799999999971</v>
      </c>
      <c r="F312" s="1">
        <v>527.17830000000004</v>
      </c>
    </row>
    <row r="313" spans="1:6" x14ac:dyDescent="0.15">
      <c r="A313" s="1"/>
      <c r="B313" s="1"/>
      <c r="C313" s="1">
        <v>0.11690850000000008</v>
      </c>
      <c r="D313" s="1">
        <v>425.6071</v>
      </c>
      <c r="E313" s="1">
        <v>0.22835600000000067</v>
      </c>
      <c r="F313" s="1">
        <v>527.05459999999994</v>
      </c>
    </row>
    <row r="314" spans="1:6" x14ac:dyDescent="0.15">
      <c r="A314" s="1"/>
      <c r="B314" s="1"/>
      <c r="C314" s="1">
        <v>0.11735399999999974</v>
      </c>
      <c r="D314" s="1">
        <v>426.18809999999996</v>
      </c>
      <c r="E314" s="1">
        <v>0.22928149999999992</v>
      </c>
      <c r="F314" s="1">
        <v>526.73239999999998</v>
      </c>
    </row>
    <row r="315" spans="1:6" x14ac:dyDescent="0.15">
      <c r="A315" s="1"/>
      <c r="B315" s="1"/>
      <c r="C315" s="1">
        <v>0.11864450000000026</v>
      </c>
      <c r="D315" s="1">
        <v>426.8098</v>
      </c>
      <c r="E315" s="1">
        <v>0.2301829999999998</v>
      </c>
      <c r="F315" s="1">
        <v>526.51280000000008</v>
      </c>
    </row>
    <row r="316" spans="1:6" x14ac:dyDescent="0.15">
      <c r="A316" s="1"/>
      <c r="B316" s="1"/>
      <c r="C316" s="1">
        <v>0.1195170000000001</v>
      </c>
      <c r="D316" s="1">
        <v>427.47879999999998</v>
      </c>
      <c r="E316" s="1">
        <v>0.2310319999999999</v>
      </c>
      <c r="F316" s="1">
        <v>526.3623</v>
      </c>
    </row>
    <row r="317" spans="1:6" x14ac:dyDescent="0.15">
      <c r="A317" s="1"/>
      <c r="B317" s="1"/>
      <c r="C317" s="1">
        <v>0.12008900000000011</v>
      </c>
      <c r="D317" s="1">
        <v>428.12690000000003</v>
      </c>
      <c r="E317" s="1">
        <v>0.23201899999999975</v>
      </c>
      <c r="F317" s="1">
        <v>526.25880000000006</v>
      </c>
    </row>
    <row r="318" spans="1:6" x14ac:dyDescent="0.15">
      <c r="A318" s="1"/>
      <c r="B318" s="1"/>
      <c r="C318" s="1">
        <v>0.12065099999999962</v>
      </c>
      <c r="D318" s="1">
        <v>418.08800000000002</v>
      </c>
      <c r="E318" s="1">
        <v>0.23278650000000001</v>
      </c>
      <c r="F318" s="1">
        <v>526.6499</v>
      </c>
    </row>
    <row r="319" spans="1:6" x14ac:dyDescent="0.15">
      <c r="A319" s="1"/>
      <c r="B319" s="1"/>
      <c r="C319" s="1">
        <v>0.1211840000000004</v>
      </c>
      <c r="D319" s="1">
        <v>419.06779999999998</v>
      </c>
      <c r="E319" s="1">
        <v>0.23399199999999976</v>
      </c>
      <c r="F319" s="1">
        <v>526.95869999999991</v>
      </c>
    </row>
    <row r="320" spans="1:6" x14ac:dyDescent="0.15">
      <c r="A320" s="1"/>
      <c r="B320" s="1"/>
      <c r="C320" s="1">
        <v>0.12155850000000035</v>
      </c>
      <c r="D320" s="1">
        <v>420.08820000000003</v>
      </c>
      <c r="E320" s="1">
        <v>0.23493650000000033</v>
      </c>
      <c r="F320" s="1">
        <v>527.27409999999998</v>
      </c>
    </row>
    <row r="321" spans="1:6" x14ac:dyDescent="0.15">
      <c r="A321" s="1"/>
      <c r="B321" s="1"/>
      <c r="C321" s="1">
        <v>0.12214399999999959</v>
      </c>
      <c r="D321" s="1">
        <v>421.03399999999999</v>
      </c>
      <c r="E321" s="1">
        <v>0.23604750000000019</v>
      </c>
      <c r="F321" s="1">
        <v>527.56849999999997</v>
      </c>
    </row>
    <row r="322" spans="1:6" x14ac:dyDescent="0.15">
      <c r="A322" s="1"/>
      <c r="B322" s="1"/>
      <c r="C322" s="1">
        <v>0.12256699999999965</v>
      </c>
      <c r="D322" s="1">
        <v>421.93920000000003</v>
      </c>
      <c r="E322" s="1">
        <v>0.23664049999999959</v>
      </c>
      <c r="F322" s="1">
        <v>527.84940000000006</v>
      </c>
    </row>
    <row r="323" spans="1:6" x14ac:dyDescent="0.15">
      <c r="A323" s="1"/>
      <c r="B323" s="1"/>
      <c r="C323" s="1">
        <v>0.123367</v>
      </c>
      <c r="D323" s="1">
        <v>422.78379999999999</v>
      </c>
      <c r="E323" s="1">
        <v>0.23730449999999959</v>
      </c>
      <c r="F323" s="1">
        <v>528.06899999999996</v>
      </c>
    </row>
    <row r="324" spans="1:6" x14ac:dyDescent="0.15">
      <c r="A324" s="1"/>
      <c r="B324" s="1"/>
      <c r="C324" s="1">
        <v>0.12396150000000006</v>
      </c>
      <c r="D324" s="1">
        <v>423.58029999999997</v>
      </c>
      <c r="E324" s="1">
        <v>0.23777899999999974</v>
      </c>
      <c r="F324" s="1">
        <v>528.26740000000007</v>
      </c>
    </row>
    <row r="325" spans="1:6" x14ac:dyDescent="0.15">
      <c r="A325" s="1"/>
      <c r="B325" s="1"/>
      <c r="C325" s="1">
        <v>0.12428599999999967</v>
      </c>
      <c r="D325" s="1">
        <v>424.3646</v>
      </c>
      <c r="E325" s="1">
        <v>0.23833499999999974</v>
      </c>
      <c r="F325" s="1">
        <v>528.43909999999994</v>
      </c>
    </row>
    <row r="326" spans="1:6" x14ac:dyDescent="0.15">
      <c r="A326" s="1"/>
      <c r="B326" s="1"/>
      <c r="C326" s="1">
        <v>0.12389299999999981</v>
      </c>
      <c r="D326" s="1">
        <v>425.11379999999997</v>
      </c>
      <c r="E326" s="1">
        <v>0.23896399999999929</v>
      </c>
      <c r="F326" s="1">
        <v>528.6309</v>
      </c>
    </row>
    <row r="327" spans="1:6" x14ac:dyDescent="0.15">
      <c r="A327" s="1"/>
      <c r="B327" s="1"/>
      <c r="C327" s="1">
        <v>0.12392450000000022</v>
      </c>
      <c r="D327" s="1">
        <v>425.77620000000002</v>
      </c>
      <c r="E327" s="1">
        <v>0.23961599999999983</v>
      </c>
      <c r="F327" s="1">
        <v>528.74109999999996</v>
      </c>
    </row>
    <row r="328" spans="1:6" x14ac:dyDescent="0.15">
      <c r="A328" s="1"/>
      <c r="B328" s="1"/>
      <c r="C328" s="1">
        <v>0.12409650000000072</v>
      </c>
      <c r="D328" s="1">
        <v>426.43849999999998</v>
      </c>
      <c r="E328" s="1">
        <v>0.24028700000000036</v>
      </c>
      <c r="F328" s="1">
        <v>528.87149999999997</v>
      </c>
    </row>
    <row r="329" spans="1:6" x14ac:dyDescent="0.15">
      <c r="A329" s="1"/>
      <c r="B329" s="1"/>
      <c r="C329" s="1">
        <v>0.12393199999999993</v>
      </c>
      <c r="D329" s="1">
        <v>427.03280000000001</v>
      </c>
      <c r="E329" s="1">
        <v>0.24077700000000002</v>
      </c>
      <c r="F329" s="1">
        <v>528.89159999999993</v>
      </c>
    </row>
    <row r="330" spans="1:6" x14ac:dyDescent="0.15">
      <c r="A330" s="1"/>
      <c r="B330" s="1"/>
      <c r="C330" s="1">
        <v>0.12444250000000023</v>
      </c>
      <c r="D330" s="1">
        <v>427.60730000000001</v>
      </c>
      <c r="E330" s="1">
        <v>0.24130900000000022</v>
      </c>
      <c r="F330" s="1">
        <v>528.96069999999997</v>
      </c>
    </row>
    <row r="331" spans="1:6" x14ac:dyDescent="0.15">
      <c r="A331" s="1"/>
      <c r="B331" s="1"/>
      <c r="C331" s="1">
        <v>0.12431600000000032</v>
      </c>
      <c r="D331" s="1">
        <v>428.38390000000004</v>
      </c>
      <c r="E331" s="1">
        <v>0.24190049999999941</v>
      </c>
      <c r="F331" s="1">
        <v>529.21379999999999</v>
      </c>
    </row>
    <row r="332" spans="1:6" x14ac:dyDescent="0.15">
      <c r="A332" s="1"/>
      <c r="B332" s="1"/>
      <c r="C332" s="1">
        <v>0.12392100000000017</v>
      </c>
      <c r="D332" s="1">
        <v>429.22859999999997</v>
      </c>
      <c r="E332" s="1">
        <v>0.24316000000000049</v>
      </c>
      <c r="F332" s="1">
        <v>529.70759999999996</v>
      </c>
    </row>
    <row r="333" spans="1:6" x14ac:dyDescent="0.15">
      <c r="A333" s="1"/>
      <c r="B333" s="1"/>
      <c r="C333" s="1">
        <v>0.12434599999999962</v>
      </c>
      <c r="D333" s="1">
        <v>430.00529999999998</v>
      </c>
      <c r="E333" s="1">
        <v>0.24275350000000007</v>
      </c>
      <c r="F333" s="1">
        <v>530.11890000000005</v>
      </c>
    </row>
    <row r="334" spans="1:6" x14ac:dyDescent="0.15">
      <c r="A334" s="1"/>
      <c r="B334" s="1"/>
      <c r="C334" s="1">
        <v>0.1246590000000003</v>
      </c>
      <c r="D334" s="1">
        <v>430.30290000000002</v>
      </c>
      <c r="E334" s="1">
        <v>0.24399349999999975</v>
      </c>
      <c r="F334" s="1">
        <v>530.46130000000005</v>
      </c>
    </row>
    <row r="335" spans="1:6" x14ac:dyDescent="0.15">
      <c r="A335" s="1"/>
      <c r="B335" s="1"/>
      <c r="C335" s="1">
        <v>0.12481350000000013</v>
      </c>
      <c r="D335" s="1">
        <v>430.30950000000001</v>
      </c>
      <c r="E335" s="1">
        <v>0.24526700000000012</v>
      </c>
      <c r="F335" s="1">
        <v>517.20270000000005</v>
      </c>
    </row>
    <row r="336" spans="1:6" x14ac:dyDescent="0.15">
      <c r="A336" s="1"/>
      <c r="B336" s="1"/>
      <c r="C336" s="1">
        <v>0.12503949999999975</v>
      </c>
      <c r="D336" s="1">
        <v>430.36340000000001</v>
      </c>
      <c r="E336" s="1">
        <v>0.2460445</v>
      </c>
      <c r="F336" s="1">
        <v>509.72399999999999</v>
      </c>
    </row>
    <row r="337" spans="1:6" x14ac:dyDescent="0.15">
      <c r="A337" s="1"/>
      <c r="B337" s="1"/>
      <c r="C337" s="1">
        <v>0.12562300000000004</v>
      </c>
      <c r="D337" s="1">
        <v>430.44470000000001</v>
      </c>
      <c r="E337" s="1">
        <v>0.24737700000000018</v>
      </c>
      <c r="F337" s="1">
        <v>505.78800000000001</v>
      </c>
    </row>
    <row r="338" spans="1:6" x14ac:dyDescent="0.15">
      <c r="A338" s="1"/>
      <c r="B338" s="1"/>
      <c r="C338" s="1">
        <v>0.12570799999999993</v>
      </c>
      <c r="D338" s="1">
        <v>430.58640000000003</v>
      </c>
      <c r="E338" s="1">
        <v>0.24859399999999976</v>
      </c>
      <c r="F338" s="1">
        <v>494.1035</v>
      </c>
    </row>
    <row r="339" spans="1:6" x14ac:dyDescent="0.15">
      <c r="A339" s="1"/>
      <c r="B339" s="1"/>
      <c r="C339" s="1">
        <v>0.12606649999999986</v>
      </c>
      <c r="D339" s="1">
        <v>431.07959999999997</v>
      </c>
      <c r="E339" s="1">
        <v>0.25013599999999991</v>
      </c>
      <c r="F339" s="1">
        <v>491.93509999999998</v>
      </c>
    </row>
    <row r="340" spans="1:6" x14ac:dyDescent="0.15">
      <c r="A340" s="1"/>
      <c r="B340" s="1"/>
      <c r="C340" s="1">
        <v>0.12674350000000079</v>
      </c>
      <c r="D340" s="1">
        <v>431.5256</v>
      </c>
      <c r="E340" s="1">
        <v>0.25152900000000056</v>
      </c>
      <c r="F340" s="1">
        <v>454.42009999999999</v>
      </c>
    </row>
    <row r="341" spans="1:6" x14ac:dyDescent="0.15">
      <c r="A341" s="1"/>
      <c r="B341" s="1"/>
      <c r="C341" s="1">
        <v>0.12717199999999984</v>
      </c>
      <c r="D341" s="1">
        <v>431.9649</v>
      </c>
      <c r="E341" s="1">
        <v>0.25355550000000004</v>
      </c>
      <c r="F341" s="1">
        <v>451.73859999999996</v>
      </c>
    </row>
    <row r="342" spans="1:6" x14ac:dyDescent="0.15">
      <c r="A342" s="1"/>
      <c r="B342" s="1"/>
      <c r="C342" s="1">
        <v>0.12739599999999962</v>
      </c>
      <c r="D342" s="1">
        <v>432.38350000000003</v>
      </c>
      <c r="E342" s="1">
        <v>0.25476100000000024</v>
      </c>
      <c r="F342" s="1">
        <v>382.00630000000001</v>
      </c>
    </row>
    <row r="343" spans="1:6" x14ac:dyDescent="0.15">
      <c r="A343" s="1"/>
      <c r="B343" s="1"/>
      <c r="C343" s="1">
        <v>0.1278459999999999</v>
      </c>
      <c r="D343" s="1">
        <v>432.80869999999999</v>
      </c>
      <c r="E343" s="1">
        <v>0.25706000000000007</v>
      </c>
      <c r="F343" s="1">
        <v>382.00630000000001</v>
      </c>
    </row>
    <row r="344" spans="1:6" x14ac:dyDescent="0.15">
      <c r="A344" s="1"/>
      <c r="B344" s="1"/>
      <c r="C344" s="1">
        <v>0.12788199999999961</v>
      </c>
      <c r="D344" s="1">
        <v>433.22159999999997</v>
      </c>
      <c r="E344" s="1">
        <v>0.28756400000000015</v>
      </c>
      <c r="F344" s="1">
        <v>382.00630000000001</v>
      </c>
    </row>
    <row r="345" spans="1:6" x14ac:dyDescent="0.15">
      <c r="A345" s="1"/>
      <c r="B345" s="1"/>
      <c r="C345" s="1">
        <v>0.12793949999999965</v>
      </c>
      <c r="D345" s="1">
        <v>433.5797</v>
      </c>
      <c r="E345" s="1">
        <v>0.29169249999999991</v>
      </c>
      <c r="F345" s="1">
        <v>382.00630000000001</v>
      </c>
    </row>
    <row r="346" spans="1:6" x14ac:dyDescent="0.15">
      <c r="A346" s="1"/>
      <c r="B346" s="1"/>
      <c r="C346" s="1">
        <v>0.12815250000000056</v>
      </c>
      <c r="D346" s="1">
        <v>434.01140000000004</v>
      </c>
      <c r="E346" s="1">
        <v>0.30493199999999954</v>
      </c>
      <c r="F346" s="1">
        <v>382.00630000000001</v>
      </c>
    </row>
    <row r="347" spans="1:6" x14ac:dyDescent="0.15">
      <c r="A347" s="1"/>
      <c r="B347" s="1"/>
      <c r="C347" s="1">
        <v>0.12849900000000014</v>
      </c>
      <c r="D347" s="1">
        <v>434.47730000000001</v>
      </c>
      <c r="E347" s="1">
        <v>0.3103505000000002</v>
      </c>
      <c r="F347" s="1">
        <v>382.00630000000001</v>
      </c>
    </row>
    <row r="348" spans="1:6" x14ac:dyDescent="0.15">
      <c r="A348" s="1"/>
      <c r="B348" s="1"/>
      <c r="C348" s="1">
        <v>0.12898299999999985</v>
      </c>
      <c r="D348" s="1">
        <v>434.93079999999998</v>
      </c>
      <c r="E348" s="1">
        <v>0.3991939999999996</v>
      </c>
      <c r="F348" s="1">
        <v>382.00630000000001</v>
      </c>
    </row>
    <row r="349" spans="1:6" x14ac:dyDescent="0.15">
      <c r="A349" s="1"/>
      <c r="B349" s="1"/>
      <c r="C349" s="1">
        <v>0.12915849999999995</v>
      </c>
      <c r="D349" s="1">
        <v>435.32190000000003</v>
      </c>
      <c r="E349" s="1">
        <v>0.41713049999999985</v>
      </c>
      <c r="F349" s="1">
        <v>382.00630000000001</v>
      </c>
    </row>
    <row r="350" spans="1:6" x14ac:dyDescent="0.15">
      <c r="A350" s="1"/>
      <c r="B350" s="1"/>
      <c r="C350" s="1">
        <v>0.12977350000000021</v>
      </c>
      <c r="D350" s="1">
        <v>435.28790000000004</v>
      </c>
      <c r="E350" s="9">
        <v>5.3221065000000003</v>
      </c>
      <c r="F350" s="9">
        <v>382.00630000000001</v>
      </c>
    </row>
    <row r="351" spans="1:6" x14ac:dyDescent="0.15">
      <c r="A351" s="1"/>
      <c r="B351" s="1"/>
      <c r="C351" s="1">
        <v>0.13018850000000004</v>
      </c>
      <c r="D351" s="1">
        <v>435.03190000000001</v>
      </c>
      <c r="E351" s="9">
        <v>5.3684545000000004</v>
      </c>
      <c r="F351" s="9">
        <v>382.00630000000001</v>
      </c>
    </row>
    <row r="352" spans="1:6" x14ac:dyDescent="0.15">
      <c r="A352" s="1"/>
      <c r="B352" s="1"/>
      <c r="C352" s="1">
        <v>0.13036049999999966</v>
      </c>
      <c r="D352" s="1">
        <v>434.89019999999999</v>
      </c>
      <c r="E352" s="9">
        <v>5.4047970000000003</v>
      </c>
      <c r="F352" s="9">
        <v>382.00630000000001</v>
      </c>
    </row>
    <row r="353" spans="1:6" x14ac:dyDescent="0.15">
      <c r="A353" s="1"/>
      <c r="B353" s="1"/>
      <c r="C353" s="1">
        <v>0.13095999999999997</v>
      </c>
      <c r="D353" s="1">
        <v>434.755</v>
      </c>
      <c r="E353" s="9">
        <v>5.4269414999999999</v>
      </c>
      <c r="F353" s="9">
        <v>382.00630000000001</v>
      </c>
    </row>
    <row r="354" spans="1:6" x14ac:dyDescent="0.15">
      <c r="A354" s="1"/>
      <c r="B354" s="1"/>
      <c r="C354" s="1">
        <v>0.13128900000000021</v>
      </c>
      <c r="D354" s="1">
        <v>434.67379999999997</v>
      </c>
      <c r="E354" s="9">
        <v>5.4670984999999996</v>
      </c>
      <c r="F354" s="9">
        <v>382.00630000000001</v>
      </c>
    </row>
    <row r="355" spans="1:6" x14ac:dyDescent="0.15">
      <c r="A355" s="1"/>
      <c r="B355" s="1"/>
      <c r="C355" s="1">
        <v>0.13154849999999962</v>
      </c>
      <c r="D355" s="1">
        <v>434.92320000000001</v>
      </c>
      <c r="E355" s="9">
        <v>5.4771920000000005</v>
      </c>
      <c r="F355" s="9">
        <v>382.00630000000001</v>
      </c>
    </row>
    <row r="356" spans="1:6" x14ac:dyDescent="0.15">
      <c r="A356" s="1"/>
      <c r="B356" s="1"/>
      <c r="C356" s="1">
        <v>0.13218799999999975</v>
      </c>
      <c r="D356" s="1">
        <v>435.18680000000001</v>
      </c>
      <c r="E356" s="9">
        <v>5.5184235000000008</v>
      </c>
      <c r="F356" s="9">
        <v>382.00630000000001</v>
      </c>
    </row>
    <row r="357" spans="1:6" x14ac:dyDescent="0.15">
      <c r="A357" s="1"/>
      <c r="B357" s="1"/>
      <c r="C357" s="1">
        <v>0.13220299999999963</v>
      </c>
      <c r="D357" s="1">
        <v>435.39659999999998</v>
      </c>
      <c r="E357" s="9">
        <v>5.5273819999999994</v>
      </c>
      <c r="F357" s="9">
        <v>382.00630000000001</v>
      </c>
    </row>
    <row r="358" spans="1:6" x14ac:dyDescent="0.15">
      <c r="A358" s="1"/>
      <c r="B358" s="1"/>
      <c r="C358" s="1">
        <v>0.13270999999999944</v>
      </c>
      <c r="D358" s="1">
        <v>435.77449999999999</v>
      </c>
      <c r="E358" s="9">
        <v>5.5364895000000001</v>
      </c>
      <c r="F358" s="9">
        <v>382.00630000000001</v>
      </c>
    </row>
    <row r="359" spans="1:6" x14ac:dyDescent="0.15">
      <c r="A359" s="1"/>
      <c r="B359" s="1"/>
      <c r="C359" s="1">
        <v>0.13300449999999975</v>
      </c>
      <c r="D359" s="1">
        <v>436.67970000000003</v>
      </c>
      <c r="E359" s="9">
        <v>5.5381674999999992</v>
      </c>
      <c r="F359" s="9">
        <v>382.00630000000001</v>
      </c>
    </row>
    <row r="360" spans="1:6" x14ac:dyDescent="0.15">
      <c r="A360" s="1"/>
      <c r="B360" s="1"/>
      <c r="C360" s="1">
        <v>0.13300049999999963</v>
      </c>
      <c r="D360" s="1">
        <v>437.83519999999999</v>
      </c>
      <c r="E360" s="9">
        <v>5.5383434999999999</v>
      </c>
      <c r="F360" s="9">
        <v>382.00630000000001</v>
      </c>
    </row>
    <row r="361" spans="1:6" x14ac:dyDescent="0.15">
      <c r="A361" s="1"/>
      <c r="B361" s="1"/>
      <c r="C361" s="1">
        <v>0.13324200000000008</v>
      </c>
      <c r="D361" s="1">
        <v>439.00400000000002</v>
      </c>
      <c r="E361" s="1"/>
      <c r="F361" s="1"/>
    </row>
    <row r="362" spans="1:6" x14ac:dyDescent="0.15">
      <c r="A362" s="1"/>
      <c r="B362" s="1"/>
      <c r="C362" s="1">
        <v>0.13357000000000063</v>
      </c>
      <c r="D362" s="1">
        <v>440.28050000000002</v>
      </c>
      <c r="E362" s="1"/>
      <c r="F362" s="1"/>
    </row>
    <row r="363" spans="1:6" x14ac:dyDescent="0.15">
      <c r="A363" s="1"/>
      <c r="B363" s="1"/>
      <c r="C363" s="1">
        <v>0.13328349999999967</v>
      </c>
      <c r="D363" s="1">
        <v>441.3614</v>
      </c>
      <c r="E363" s="1"/>
      <c r="F363" s="1"/>
    </row>
    <row r="364" spans="1:6" x14ac:dyDescent="0.15">
      <c r="A364" s="1"/>
      <c r="B364" s="1"/>
      <c r="C364" s="1">
        <v>0.13370549999999959</v>
      </c>
      <c r="D364" s="1">
        <v>442.37520000000001</v>
      </c>
      <c r="E364" s="1"/>
      <c r="F364" s="1"/>
    </row>
    <row r="365" spans="1:6" x14ac:dyDescent="0.15">
      <c r="A365" s="1"/>
      <c r="B365" s="1"/>
      <c r="C365" s="1">
        <v>0.13387749999999965</v>
      </c>
      <c r="D365" s="1">
        <v>443.27379999999999</v>
      </c>
      <c r="E365" s="1"/>
      <c r="F365" s="1"/>
    </row>
    <row r="366" spans="1:6" x14ac:dyDescent="0.15">
      <c r="A366" s="1"/>
      <c r="B366" s="1"/>
      <c r="C366" s="1">
        <v>0.13386149999999963</v>
      </c>
      <c r="D366" s="1">
        <v>444.11840000000001</v>
      </c>
      <c r="E366" s="1"/>
      <c r="F366" s="1"/>
    </row>
    <row r="367" spans="1:6" x14ac:dyDescent="0.15">
      <c r="A367" s="1"/>
      <c r="B367" s="1"/>
      <c r="C367" s="1">
        <v>0.13448400000000049</v>
      </c>
      <c r="D367" s="1">
        <v>444.77320000000003</v>
      </c>
      <c r="E367" s="1"/>
      <c r="F367" s="1"/>
    </row>
    <row r="368" spans="1:6" x14ac:dyDescent="0.15">
      <c r="A368" s="1"/>
      <c r="B368" s="1"/>
      <c r="C368" s="1">
        <v>0.13522849999999975</v>
      </c>
      <c r="D368" s="1">
        <v>444.9083</v>
      </c>
      <c r="E368" s="1"/>
      <c r="F368" s="1"/>
    </row>
    <row r="369" spans="1:6" x14ac:dyDescent="0.15">
      <c r="A369" s="1"/>
      <c r="B369" s="1"/>
      <c r="C369" s="1">
        <v>0.13559350000000014</v>
      </c>
      <c r="D369" s="1">
        <v>445.1379</v>
      </c>
      <c r="E369" s="1"/>
      <c r="F369" s="1"/>
    </row>
    <row r="370" spans="1:6" x14ac:dyDescent="0.15">
      <c r="A370" s="1"/>
      <c r="B370" s="1"/>
      <c r="C370" s="1">
        <v>0.1363224999999999</v>
      </c>
      <c r="D370" s="1">
        <v>445.46199999999999</v>
      </c>
      <c r="E370" s="1"/>
      <c r="F370" s="1"/>
    </row>
    <row r="371" spans="1:6" x14ac:dyDescent="0.15">
      <c r="A371" s="1"/>
      <c r="B371" s="1"/>
      <c r="C371" s="1">
        <v>0.13699499999999976</v>
      </c>
      <c r="D371" s="1">
        <v>445.84090000000003</v>
      </c>
      <c r="E371" s="1"/>
      <c r="F371" s="1"/>
    </row>
    <row r="372" spans="1:6" x14ac:dyDescent="0.15">
      <c r="A372" s="1"/>
      <c r="B372" s="1"/>
      <c r="C372" s="1">
        <v>0.13780499999999973</v>
      </c>
      <c r="D372" s="1">
        <v>446.2396</v>
      </c>
      <c r="E372" s="1"/>
      <c r="F372" s="1"/>
    </row>
    <row r="373" spans="1:6" x14ac:dyDescent="0.15">
      <c r="A373" s="1"/>
      <c r="B373" s="1"/>
      <c r="C373" s="1">
        <v>0.13826550000000015</v>
      </c>
      <c r="D373" s="1">
        <v>446.60429999999997</v>
      </c>
      <c r="E373" s="1"/>
      <c r="F373" s="1"/>
    </row>
    <row r="374" spans="1:6" x14ac:dyDescent="0.15">
      <c r="A374" s="1"/>
      <c r="B374" s="1"/>
      <c r="C374" s="1">
        <v>0.1400279999999996</v>
      </c>
      <c r="D374" s="1">
        <v>447.02949999999998</v>
      </c>
      <c r="E374" s="1"/>
      <c r="F374" s="1"/>
    </row>
    <row r="375" spans="1:6" x14ac:dyDescent="0.15">
      <c r="A375" s="1"/>
      <c r="B375" s="1"/>
      <c r="C375" s="1">
        <v>0.14115499999999992</v>
      </c>
      <c r="D375" s="1">
        <v>447.42159999999996</v>
      </c>
      <c r="E375" s="1"/>
      <c r="F375" s="1"/>
    </row>
    <row r="376" spans="1:6" x14ac:dyDescent="0.15">
      <c r="A376" s="1"/>
      <c r="B376" s="1"/>
      <c r="C376" s="1">
        <v>0.14140350000000046</v>
      </c>
      <c r="D376" s="1">
        <v>447.84679999999997</v>
      </c>
      <c r="E376" s="1"/>
      <c r="F376" s="1"/>
    </row>
    <row r="377" spans="1:6" x14ac:dyDescent="0.15">
      <c r="A377" s="1"/>
      <c r="B377" s="1"/>
      <c r="C377" s="1">
        <v>0.1423135000000002</v>
      </c>
      <c r="D377" s="1">
        <v>448.2663</v>
      </c>
      <c r="E377" s="1"/>
      <c r="F377" s="1"/>
    </row>
    <row r="378" spans="1:6" x14ac:dyDescent="0.15">
      <c r="A378" s="1"/>
      <c r="B378" s="1"/>
      <c r="C378" s="1">
        <v>0.14285700000000023</v>
      </c>
      <c r="D378" s="1">
        <v>448.71229999999997</v>
      </c>
      <c r="E378" s="1"/>
      <c r="F378" s="1"/>
    </row>
    <row r="379" spans="1:6" x14ac:dyDescent="0.15">
      <c r="A379" s="1"/>
      <c r="B379" s="1"/>
      <c r="C379" s="1">
        <v>0.14365199999999989</v>
      </c>
      <c r="D379" s="1">
        <v>449.16480000000001</v>
      </c>
      <c r="E379" s="1"/>
      <c r="F379" s="1"/>
    </row>
    <row r="380" spans="1:6" x14ac:dyDescent="0.15">
      <c r="A380" s="1"/>
      <c r="B380" s="1"/>
      <c r="C380" s="1">
        <v>0.14408349999999981</v>
      </c>
      <c r="D380" s="1">
        <v>449.63729999999998</v>
      </c>
      <c r="E380" s="1"/>
      <c r="F380" s="1"/>
    </row>
    <row r="381" spans="1:6" x14ac:dyDescent="0.15">
      <c r="A381" s="1"/>
      <c r="B381" s="1"/>
      <c r="C381" s="1">
        <v>0.14459999999999962</v>
      </c>
      <c r="D381" s="1">
        <v>450.10399999999998</v>
      </c>
      <c r="E381" s="1"/>
      <c r="F381" s="1"/>
    </row>
    <row r="382" spans="1:6" x14ac:dyDescent="0.15">
      <c r="A382" s="1"/>
      <c r="B382" s="1"/>
      <c r="C382" s="1">
        <v>0.14569049999999972</v>
      </c>
      <c r="D382" s="1">
        <v>450.54909999999995</v>
      </c>
      <c r="E382" s="1"/>
      <c r="F382" s="1"/>
    </row>
    <row r="383" spans="1:6" x14ac:dyDescent="0.15">
      <c r="A383" s="1"/>
      <c r="B383" s="1"/>
      <c r="C383" s="1">
        <v>0.14564099999999991</v>
      </c>
      <c r="D383" s="1">
        <v>450.96190000000001</v>
      </c>
      <c r="E383" s="1"/>
      <c r="F383" s="1"/>
    </row>
    <row r="384" spans="1:6" x14ac:dyDescent="0.15">
      <c r="A384" s="1"/>
      <c r="B384" s="1"/>
      <c r="C384" s="1">
        <v>0.14624300000000012</v>
      </c>
      <c r="D384" s="1">
        <v>451.40699999999998</v>
      </c>
      <c r="E384" s="1"/>
      <c r="F384" s="1"/>
    </row>
    <row r="385" spans="1:6" x14ac:dyDescent="0.15">
      <c r="A385" s="1"/>
      <c r="B385" s="1"/>
      <c r="C385" s="1">
        <v>0.14702149999999969</v>
      </c>
      <c r="D385" s="1">
        <v>451.86709999999999</v>
      </c>
      <c r="E385" s="1"/>
      <c r="F385" s="1"/>
    </row>
    <row r="386" spans="1:6" x14ac:dyDescent="0.15">
      <c r="A386" s="1"/>
      <c r="B386" s="1"/>
      <c r="C386" s="1">
        <v>0.1474565000000001</v>
      </c>
      <c r="D386" s="1">
        <v>452.3329</v>
      </c>
      <c r="E386" s="1"/>
      <c r="F386" s="1"/>
    </row>
    <row r="387" spans="1:6" x14ac:dyDescent="0.15">
      <c r="A387" s="1"/>
      <c r="B387" s="1"/>
      <c r="C387" s="1">
        <v>0.14839550000000035</v>
      </c>
      <c r="D387" s="1">
        <v>452.77229999999997</v>
      </c>
      <c r="E387" s="1"/>
      <c r="F387" s="1"/>
    </row>
    <row r="388" spans="1:6" x14ac:dyDescent="0.15">
      <c r="A388" s="1"/>
      <c r="B388" s="1"/>
      <c r="C388" s="1">
        <v>0.14890450000000044</v>
      </c>
      <c r="D388" s="1">
        <v>453.22480000000002</v>
      </c>
      <c r="E388" s="1"/>
      <c r="F388" s="1"/>
    </row>
    <row r="389" spans="1:6" x14ac:dyDescent="0.15">
      <c r="A389" s="1"/>
      <c r="B389" s="1"/>
      <c r="C389" s="1">
        <v>0.14935849999999951</v>
      </c>
      <c r="D389" s="1">
        <v>453.65</v>
      </c>
      <c r="E389" s="1"/>
      <c r="F389" s="1"/>
    </row>
    <row r="390" spans="1:6" x14ac:dyDescent="0.15">
      <c r="A390" s="1"/>
      <c r="B390" s="1"/>
      <c r="C390" s="1">
        <v>0.15029150000000024</v>
      </c>
      <c r="D390" s="1">
        <v>454.08279999999996</v>
      </c>
      <c r="E390" s="1"/>
      <c r="F390" s="1"/>
    </row>
    <row r="391" spans="1:6" x14ac:dyDescent="0.15">
      <c r="A391" s="1"/>
      <c r="B391" s="1"/>
      <c r="C391" s="1">
        <v>0.15085400000000027</v>
      </c>
      <c r="D391" s="1">
        <v>442.4631</v>
      </c>
      <c r="E391" s="1"/>
      <c r="F391" s="1"/>
    </row>
    <row r="392" spans="1:6" x14ac:dyDescent="0.15">
      <c r="A392" s="1"/>
      <c r="B392" s="1"/>
      <c r="C392" s="1">
        <v>0.15143700000000004</v>
      </c>
      <c r="D392" s="1">
        <v>444.1789</v>
      </c>
      <c r="E392" s="1"/>
      <c r="F392" s="1"/>
    </row>
    <row r="393" spans="1:6" x14ac:dyDescent="0.15">
      <c r="A393" s="1"/>
      <c r="B393" s="1"/>
      <c r="C393" s="1">
        <v>0.15234600000000009</v>
      </c>
      <c r="D393" s="1">
        <v>445.6311</v>
      </c>
      <c r="E393" s="1"/>
      <c r="F393" s="1"/>
    </row>
    <row r="394" spans="1:6" x14ac:dyDescent="0.15">
      <c r="A394" s="1"/>
      <c r="B394" s="1"/>
      <c r="C394" s="1">
        <v>0.15317599999999976</v>
      </c>
      <c r="D394" s="1">
        <v>446.94829999999996</v>
      </c>
      <c r="E394" s="1"/>
      <c r="F394" s="1"/>
    </row>
    <row r="395" spans="1:6" x14ac:dyDescent="0.15">
      <c r="A395" s="1"/>
      <c r="B395" s="1"/>
      <c r="C395" s="1">
        <v>0.15395550000000036</v>
      </c>
      <c r="D395" s="1">
        <v>448.19829999999996</v>
      </c>
      <c r="E395" s="1"/>
      <c r="F395" s="1"/>
    </row>
    <row r="396" spans="1:6" x14ac:dyDescent="0.15">
      <c r="A396" s="1"/>
      <c r="B396" s="1"/>
      <c r="C396" s="1">
        <v>0.1546084999999997</v>
      </c>
      <c r="D396" s="1">
        <v>449.34059999999999</v>
      </c>
      <c r="E396" s="1"/>
      <c r="F396" s="1"/>
    </row>
    <row r="397" spans="1:6" x14ac:dyDescent="0.15">
      <c r="A397" s="1"/>
      <c r="B397" s="1"/>
      <c r="C397" s="1">
        <v>0.15522049999999998</v>
      </c>
      <c r="D397" s="1">
        <v>450.44130000000001</v>
      </c>
      <c r="E397" s="1"/>
      <c r="F397" s="1"/>
    </row>
    <row r="398" spans="1:6" x14ac:dyDescent="0.15">
      <c r="A398" s="1"/>
      <c r="B398" s="1"/>
      <c r="C398" s="1">
        <v>0.15610949999999946</v>
      </c>
      <c r="D398" s="1">
        <v>451.46840000000003</v>
      </c>
      <c r="E398" s="1"/>
      <c r="F398" s="1"/>
    </row>
    <row r="399" spans="1:6" x14ac:dyDescent="0.15">
      <c r="A399" s="1"/>
      <c r="B399" s="1"/>
      <c r="C399" s="1">
        <v>0.15373499999999973</v>
      </c>
      <c r="D399" s="1">
        <v>452.43400000000003</v>
      </c>
      <c r="E399" s="1"/>
      <c r="F399" s="1"/>
    </row>
    <row r="400" spans="1:6" x14ac:dyDescent="0.15">
      <c r="A400" s="1"/>
      <c r="B400" s="1"/>
      <c r="C400" s="1">
        <v>0.15372049999999993</v>
      </c>
      <c r="D400" s="1">
        <v>453.31270000000001</v>
      </c>
      <c r="E400" s="1"/>
      <c r="F400" s="1"/>
    </row>
    <row r="401" spans="1:6" x14ac:dyDescent="0.15">
      <c r="A401" s="1"/>
      <c r="B401" s="1"/>
      <c r="C401" s="1">
        <v>0.15426350000000033</v>
      </c>
      <c r="D401" s="1">
        <v>454.1234</v>
      </c>
      <c r="E401" s="1"/>
      <c r="F401" s="1"/>
    </row>
    <row r="402" spans="1:6" x14ac:dyDescent="0.15">
      <c r="A402" s="1"/>
      <c r="B402" s="1"/>
      <c r="C402" s="1">
        <v>0.15415800000000024</v>
      </c>
      <c r="D402" s="1">
        <v>454.73090000000002</v>
      </c>
      <c r="E402" s="1"/>
      <c r="F402" s="1"/>
    </row>
    <row r="403" spans="1:6" x14ac:dyDescent="0.15">
      <c r="A403" s="1"/>
      <c r="B403" s="1"/>
      <c r="C403" s="1">
        <v>0.15507699999999947</v>
      </c>
      <c r="D403" s="1">
        <v>454.6771</v>
      </c>
      <c r="E403" s="1"/>
      <c r="F403" s="1"/>
    </row>
    <row r="404" spans="1:6" x14ac:dyDescent="0.15">
      <c r="A404" s="1"/>
      <c r="B404" s="1"/>
      <c r="C404" s="1">
        <v>0.15461249999999982</v>
      </c>
      <c r="D404" s="1">
        <v>454.65719999999999</v>
      </c>
      <c r="E404" s="1"/>
      <c r="F404" s="1"/>
    </row>
    <row r="405" spans="1:6" x14ac:dyDescent="0.15">
      <c r="A405" s="1"/>
      <c r="B405" s="1"/>
      <c r="C405" s="1">
        <v>0.15550849999999938</v>
      </c>
      <c r="D405" s="1">
        <v>454.7045</v>
      </c>
      <c r="E405" s="1"/>
      <c r="F405" s="1"/>
    </row>
    <row r="406" spans="1:6" x14ac:dyDescent="0.15">
      <c r="A406" s="1"/>
      <c r="B406" s="1"/>
      <c r="C406" s="1">
        <v>0.15587550000000006</v>
      </c>
      <c r="D406" s="1">
        <v>454.76490000000001</v>
      </c>
      <c r="E406" s="1"/>
      <c r="F406" s="1"/>
    </row>
    <row r="407" spans="1:6" x14ac:dyDescent="0.15">
      <c r="A407" s="1"/>
      <c r="B407" s="1"/>
      <c r="C407" s="1">
        <v>0.15625249999999991</v>
      </c>
      <c r="D407" s="1">
        <v>454.79230000000001</v>
      </c>
      <c r="E407" s="1"/>
      <c r="F407" s="1"/>
    </row>
    <row r="408" spans="1:6" x14ac:dyDescent="0.15">
      <c r="A408" s="1"/>
      <c r="B408" s="1"/>
      <c r="C408" s="1">
        <v>0.15707300000000046</v>
      </c>
      <c r="D408" s="1">
        <v>454.88679999999999</v>
      </c>
      <c r="E408" s="1"/>
      <c r="F408" s="1"/>
    </row>
    <row r="409" spans="1:6" x14ac:dyDescent="0.15">
      <c r="A409" s="1"/>
      <c r="B409" s="1"/>
      <c r="C409" s="1">
        <v>0.15766999999999953</v>
      </c>
      <c r="D409" s="1">
        <v>454.96809999999999</v>
      </c>
      <c r="E409" s="1"/>
      <c r="F409" s="1"/>
    </row>
    <row r="410" spans="1:6" x14ac:dyDescent="0.15">
      <c r="A410" s="1"/>
      <c r="B410" s="1"/>
      <c r="C410" s="1">
        <v>0.15799399999999997</v>
      </c>
      <c r="D410" s="1">
        <v>455.47449999999998</v>
      </c>
      <c r="E410" s="1"/>
      <c r="F410" s="1"/>
    </row>
    <row r="411" spans="1:6" x14ac:dyDescent="0.15">
      <c r="A411" s="1"/>
      <c r="B411" s="1"/>
      <c r="C411" s="1">
        <v>0.15843199999999991</v>
      </c>
      <c r="D411" s="1">
        <v>455.9205</v>
      </c>
      <c r="E411" s="1"/>
      <c r="F411" s="1"/>
    </row>
    <row r="412" spans="1:6" x14ac:dyDescent="0.15">
      <c r="A412" s="1"/>
      <c r="B412" s="1"/>
      <c r="C412" s="1">
        <v>0.15884950000000009</v>
      </c>
      <c r="D412" s="1">
        <v>456.33240000000001</v>
      </c>
      <c r="E412" s="1"/>
      <c r="F412" s="1"/>
    </row>
    <row r="413" spans="1:6" x14ac:dyDescent="0.15">
      <c r="A413" s="1"/>
      <c r="B413" s="1"/>
      <c r="C413" s="1">
        <v>0.15930900000000037</v>
      </c>
      <c r="D413" s="1">
        <v>456.85970000000003</v>
      </c>
      <c r="E413" s="1"/>
      <c r="F413" s="1"/>
    </row>
    <row r="414" spans="1:6" x14ac:dyDescent="0.15">
      <c r="A414" s="1"/>
      <c r="B414" s="1"/>
      <c r="C414" s="1">
        <v>0.15904449999999981</v>
      </c>
      <c r="D414" s="1">
        <v>457.58249999999998</v>
      </c>
      <c r="E414" s="1"/>
      <c r="F414" s="1"/>
    </row>
    <row r="415" spans="1:6" x14ac:dyDescent="0.15">
      <c r="A415" s="1"/>
      <c r="B415" s="1"/>
      <c r="C415" s="1">
        <v>0.15936800000000018</v>
      </c>
      <c r="D415" s="1">
        <v>458.44040000000001</v>
      </c>
      <c r="E415" s="1"/>
      <c r="F415" s="1"/>
    </row>
    <row r="416" spans="1:6" x14ac:dyDescent="0.15">
      <c r="A416" s="1"/>
      <c r="B416" s="1"/>
      <c r="C416" s="1">
        <v>0.1596289999999998</v>
      </c>
      <c r="D416" s="1">
        <v>459.35879999999997</v>
      </c>
      <c r="E416" s="1"/>
      <c r="F416" s="1"/>
    </row>
    <row r="417" spans="1:6" x14ac:dyDescent="0.15">
      <c r="A417" s="1"/>
      <c r="B417" s="1"/>
      <c r="C417" s="1">
        <v>0.15995200000000054</v>
      </c>
      <c r="D417" s="1">
        <v>460.26390000000004</v>
      </c>
      <c r="E417" s="1"/>
      <c r="F417" s="1"/>
    </row>
    <row r="418" spans="1:6" x14ac:dyDescent="0.15">
      <c r="A418" s="1"/>
      <c r="B418" s="1"/>
      <c r="C418" s="1">
        <v>0.15990949999999993</v>
      </c>
      <c r="D418" s="1">
        <v>461.41290000000004</v>
      </c>
      <c r="E418" s="1"/>
      <c r="F418" s="1"/>
    </row>
    <row r="419" spans="1:6" x14ac:dyDescent="0.15">
      <c r="A419" s="1"/>
      <c r="B419" s="1"/>
      <c r="C419" s="1">
        <v>0.16010599999999986</v>
      </c>
      <c r="D419" s="1">
        <v>462.49379999999996</v>
      </c>
      <c r="E419" s="1"/>
      <c r="F419" s="1"/>
    </row>
    <row r="420" spans="1:6" x14ac:dyDescent="0.15">
      <c r="A420" s="1"/>
      <c r="B420" s="1"/>
      <c r="C420" s="1">
        <v>0.16057399999999999</v>
      </c>
      <c r="D420" s="1">
        <v>463.97340000000003</v>
      </c>
      <c r="E420" s="1"/>
      <c r="F420" s="1"/>
    </row>
    <row r="421" spans="1:6" x14ac:dyDescent="0.15">
      <c r="A421" s="1"/>
      <c r="B421" s="1"/>
      <c r="C421" s="1">
        <v>0.16114549999999994</v>
      </c>
      <c r="D421" s="1">
        <v>465.28390000000002</v>
      </c>
      <c r="E421" s="1"/>
      <c r="F421" s="1"/>
    </row>
    <row r="422" spans="1:6" x14ac:dyDescent="0.15">
      <c r="A422" s="1"/>
      <c r="B422" s="1"/>
      <c r="C422" s="1">
        <v>0.16100350000000008</v>
      </c>
      <c r="D422" s="1">
        <v>466.33080000000001</v>
      </c>
      <c r="E422" s="1"/>
      <c r="F422" s="1"/>
    </row>
    <row r="423" spans="1:6" x14ac:dyDescent="0.15">
      <c r="A423" s="1"/>
      <c r="B423" s="1"/>
      <c r="C423" s="1">
        <v>0.16243600000000002</v>
      </c>
      <c r="D423" s="1">
        <v>467.27</v>
      </c>
      <c r="E423" s="1"/>
      <c r="F423" s="1"/>
    </row>
    <row r="424" spans="1:6" x14ac:dyDescent="0.15">
      <c r="A424" s="1"/>
      <c r="B424" s="1"/>
      <c r="C424" s="1">
        <v>0.16289800000000021</v>
      </c>
      <c r="D424" s="1">
        <v>468.19499999999999</v>
      </c>
      <c r="E424" s="1"/>
      <c r="F424" s="1"/>
    </row>
    <row r="425" spans="1:6" x14ac:dyDescent="0.15">
      <c r="A425" s="1"/>
      <c r="B425" s="1"/>
      <c r="C425" s="1">
        <v>0.16413349999999971</v>
      </c>
      <c r="D425" s="1">
        <v>468.79020000000003</v>
      </c>
      <c r="E425" s="1"/>
      <c r="F425" s="1"/>
    </row>
    <row r="426" spans="1:6" x14ac:dyDescent="0.15">
      <c r="A426" s="1"/>
      <c r="B426" s="1"/>
      <c r="C426" s="1">
        <v>0.1648780000000003</v>
      </c>
      <c r="D426" s="1">
        <v>469.22199999999998</v>
      </c>
      <c r="E426" s="1"/>
      <c r="F426" s="1"/>
    </row>
    <row r="427" spans="1:6" x14ac:dyDescent="0.15">
      <c r="A427" s="1"/>
      <c r="B427" s="1"/>
      <c r="C427" s="1">
        <v>0.16609300000000005</v>
      </c>
      <c r="D427" s="1">
        <v>469.75579999999997</v>
      </c>
      <c r="E427" s="1"/>
      <c r="F427" s="1"/>
    </row>
    <row r="428" spans="1:6" x14ac:dyDescent="0.15">
      <c r="A428" s="1"/>
      <c r="B428" s="1"/>
      <c r="C428" s="1">
        <v>0.16776500000000016</v>
      </c>
      <c r="D428" s="1">
        <v>470.35020000000003</v>
      </c>
      <c r="E428" s="1"/>
      <c r="F428" s="1"/>
    </row>
    <row r="429" spans="1:6" x14ac:dyDescent="0.15">
      <c r="A429" s="1"/>
      <c r="B429" s="1"/>
      <c r="C429" s="1">
        <v>0.17078550000000003</v>
      </c>
      <c r="D429" s="1">
        <v>470.96530000000001</v>
      </c>
      <c r="E429" s="1"/>
      <c r="F429" s="1"/>
    </row>
    <row r="430" spans="1:6" x14ac:dyDescent="0.15">
      <c r="A430" s="1"/>
      <c r="B430" s="1"/>
      <c r="C430" s="1">
        <v>0.1740124999999999</v>
      </c>
      <c r="D430" s="1">
        <v>471.61340000000001</v>
      </c>
      <c r="E430" s="1"/>
      <c r="F430" s="1"/>
    </row>
    <row r="431" spans="1:6" x14ac:dyDescent="0.15">
      <c r="A431" s="1"/>
      <c r="B431" s="1"/>
      <c r="C431" s="1">
        <v>0.17626299999999961</v>
      </c>
      <c r="D431" s="1">
        <v>472.26249999999999</v>
      </c>
      <c r="E431" s="1"/>
      <c r="F431" s="1"/>
    </row>
    <row r="432" spans="1:6" x14ac:dyDescent="0.15">
      <c r="A432" s="1"/>
      <c r="B432" s="1"/>
      <c r="C432" s="1">
        <v>0.17985399999999974</v>
      </c>
      <c r="D432" s="1">
        <v>472.91070000000002</v>
      </c>
      <c r="E432" s="1"/>
      <c r="F432" s="1"/>
    </row>
    <row r="433" spans="1:6" x14ac:dyDescent="0.15">
      <c r="A433" s="1"/>
      <c r="B433" s="1"/>
      <c r="C433" s="1">
        <v>0.18235100000000015</v>
      </c>
      <c r="D433" s="1">
        <v>472.91070000000002</v>
      </c>
      <c r="E433" s="1"/>
      <c r="F433" s="1"/>
    </row>
    <row r="434" spans="1:6" x14ac:dyDescent="0.15">
      <c r="A434" s="1"/>
      <c r="B434" s="1"/>
      <c r="C434" s="1">
        <v>0.18392450000000027</v>
      </c>
      <c r="D434" s="1">
        <v>473.05240000000003</v>
      </c>
      <c r="E434" s="1"/>
      <c r="F434" s="1"/>
    </row>
    <row r="435" spans="1:6" x14ac:dyDescent="0.15">
      <c r="A435" s="1"/>
      <c r="B435" s="1"/>
      <c r="C435" s="1">
        <v>0.18548000000000009</v>
      </c>
      <c r="D435" s="1">
        <v>473.28859999999997</v>
      </c>
      <c r="E435" s="1"/>
      <c r="F435" s="1"/>
    </row>
    <row r="436" spans="1:6" x14ac:dyDescent="0.15">
      <c r="A436" s="1"/>
      <c r="B436" s="1"/>
      <c r="C436" s="1">
        <v>0.18696399999999969</v>
      </c>
      <c r="D436" s="1">
        <v>473.57299999999998</v>
      </c>
      <c r="E436" s="1"/>
      <c r="F436" s="1"/>
    </row>
    <row r="437" spans="1:6" x14ac:dyDescent="0.15">
      <c r="A437" s="1"/>
      <c r="B437" s="1"/>
      <c r="C437" s="1">
        <v>0.18928150000000032</v>
      </c>
      <c r="D437" s="1">
        <v>473.89049999999997</v>
      </c>
      <c r="E437" s="1"/>
      <c r="F437" s="1"/>
    </row>
    <row r="438" spans="1:6" x14ac:dyDescent="0.15">
      <c r="A438" s="1"/>
      <c r="B438" s="1"/>
      <c r="C438" s="1">
        <v>0.19079000000000024</v>
      </c>
      <c r="D438" s="1">
        <v>474.22120000000001</v>
      </c>
      <c r="E438" s="1"/>
      <c r="F438" s="1"/>
    </row>
    <row r="439" spans="1:6" x14ac:dyDescent="0.15">
      <c r="A439" s="1"/>
      <c r="B439" s="1"/>
      <c r="C439" s="1">
        <v>0.19203100000000006</v>
      </c>
      <c r="D439" s="1">
        <v>474.5453</v>
      </c>
      <c r="E439" s="1"/>
      <c r="F439" s="1"/>
    </row>
    <row r="440" spans="1:6" x14ac:dyDescent="0.15">
      <c r="A440" s="1"/>
      <c r="B440" s="1"/>
      <c r="C440" s="1">
        <v>0.19511950000000011</v>
      </c>
      <c r="D440" s="1">
        <v>474.89009999999996</v>
      </c>
      <c r="E440" s="1"/>
      <c r="F440" s="1"/>
    </row>
    <row r="441" spans="1:6" x14ac:dyDescent="0.15">
      <c r="A441" s="1"/>
      <c r="B441" s="1"/>
      <c r="C441" s="1">
        <v>0.19572300000000054</v>
      </c>
      <c r="D441" s="1">
        <v>475.26150000000001</v>
      </c>
      <c r="E441" s="1"/>
      <c r="F441" s="1"/>
    </row>
    <row r="442" spans="1:6" x14ac:dyDescent="0.15">
      <c r="A442" s="1"/>
      <c r="B442" s="1"/>
      <c r="C442" s="1">
        <v>0.1971065000000003</v>
      </c>
      <c r="D442" s="1">
        <v>475.60629999999998</v>
      </c>
      <c r="E442" s="1"/>
      <c r="F442" s="1"/>
    </row>
    <row r="443" spans="1:6" x14ac:dyDescent="0.15">
      <c r="A443" s="1"/>
      <c r="B443" s="1"/>
      <c r="C443" s="1">
        <v>0.19796900000000006</v>
      </c>
      <c r="D443" s="1">
        <v>475.97770000000003</v>
      </c>
      <c r="E443" s="1"/>
      <c r="F443" s="1"/>
    </row>
    <row r="444" spans="1:6" x14ac:dyDescent="0.15">
      <c r="A444" s="1"/>
      <c r="B444" s="1"/>
      <c r="C444" s="1">
        <v>0.19926149999999998</v>
      </c>
      <c r="D444" s="1">
        <v>476.32249999999999</v>
      </c>
      <c r="E444" s="1"/>
      <c r="F444" s="1"/>
    </row>
    <row r="445" spans="1:6" x14ac:dyDescent="0.15">
      <c r="A445" s="1"/>
      <c r="B445" s="1"/>
      <c r="C445" s="1">
        <v>0.20054349999999976</v>
      </c>
      <c r="D445" s="1">
        <v>476.45759999999996</v>
      </c>
      <c r="E445" s="1"/>
      <c r="F445" s="1"/>
    </row>
    <row r="446" spans="1:6" x14ac:dyDescent="0.15">
      <c r="A446" s="1"/>
      <c r="B446" s="1"/>
      <c r="C446" s="1">
        <v>0.20178450000000003</v>
      </c>
      <c r="D446" s="1">
        <v>476.1336</v>
      </c>
      <c r="E446" s="1"/>
      <c r="F446" s="1"/>
    </row>
    <row r="447" spans="1:6" x14ac:dyDescent="0.15">
      <c r="A447" s="1"/>
      <c r="B447" s="1"/>
      <c r="C447" s="1">
        <v>0.20268350000000002</v>
      </c>
      <c r="D447" s="1">
        <v>475.93040000000002</v>
      </c>
      <c r="E447" s="1"/>
      <c r="F447" s="1"/>
    </row>
    <row r="448" spans="1:6" x14ac:dyDescent="0.15">
      <c r="A448" s="1"/>
      <c r="B448" s="1"/>
      <c r="C448" s="1">
        <v>0.20368599999999981</v>
      </c>
      <c r="D448" s="1">
        <v>475.7953</v>
      </c>
      <c r="E448" s="1"/>
      <c r="F448" s="1"/>
    </row>
    <row r="449" spans="1:6" x14ac:dyDescent="0.15">
      <c r="A449" s="1"/>
      <c r="B449" s="1"/>
      <c r="C449" s="1">
        <v>0.20474300000000012</v>
      </c>
      <c r="D449" s="1">
        <v>475.68099999999998</v>
      </c>
      <c r="E449" s="1"/>
      <c r="F449" s="1"/>
    </row>
    <row r="450" spans="1:6" x14ac:dyDescent="0.15">
      <c r="A450" s="1"/>
      <c r="B450" s="1"/>
      <c r="C450" s="1">
        <v>0.20541850000000039</v>
      </c>
      <c r="D450" s="1">
        <v>475.93040000000002</v>
      </c>
      <c r="E450" s="1"/>
      <c r="F450" s="1"/>
    </row>
    <row r="451" spans="1:6" x14ac:dyDescent="0.15">
      <c r="A451" s="1"/>
      <c r="B451" s="1"/>
      <c r="C451" s="1">
        <v>0.20652599999999977</v>
      </c>
      <c r="D451" s="1">
        <v>476.24129999999997</v>
      </c>
      <c r="E451" s="1"/>
      <c r="F451" s="1"/>
    </row>
    <row r="452" spans="1:6" x14ac:dyDescent="0.15">
      <c r="A452" s="1"/>
      <c r="B452" s="1"/>
      <c r="C452" s="1">
        <v>0.20802100000000001</v>
      </c>
      <c r="D452" s="1">
        <v>476.5247</v>
      </c>
      <c r="E452" s="1"/>
      <c r="F452" s="1"/>
    </row>
    <row r="453" spans="1:6" x14ac:dyDescent="0.15">
      <c r="A453" s="1"/>
      <c r="B453" s="1"/>
      <c r="C453" s="1">
        <v>0.20882199999999962</v>
      </c>
      <c r="D453" s="1">
        <v>476.77509999999995</v>
      </c>
      <c r="E453" s="1"/>
      <c r="F453" s="1"/>
    </row>
    <row r="454" spans="1:6" x14ac:dyDescent="0.15">
      <c r="A454" s="1"/>
      <c r="B454" s="1"/>
      <c r="C454" s="1">
        <v>0.20906700000000011</v>
      </c>
      <c r="D454" s="1">
        <v>477.02449999999999</v>
      </c>
      <c r="E454" s="1"/>
      <c r="F454" s="1"/>
    </row>
    <row r="455" spans="1:6" x14ac:dyDescent="0.15">
      <c r="A455" s="1"/>
      <c r="B455" s="1"/>
      <c r="C455" s="1">
        <v>0.20987900000000037</v>
      </c>
      <c r="D455" s="1">
        <v>477.24090000000001</v>
      </c>
      <c r="E455" s="1"/>
      <c r="F455" s="1"/>
    </row>
    <row r="456" spans="1:6" x14ac:dyDescent="0.15">
      <c r="A456" s="1"/>
      <c r="B456" s="1"/>
      <c r="C456" s="1">
        <v>0.21066799999999963</v>
      </c>
      <c r="D456" s="1">
        <v>477.47050000000002</v>
      </c>
      <c r="E456" s="1"/>
      <c r="F456" s="1"/>
    </row>
    <row r="457" spans="1:6" x14ac:dyDescent="0.15">
      <c r="A457" s="1"/>
      <c r="B457" s="1"/>
      <c r="C457" s="1">
        <v>0.21118900000000007</v>
      </c>
      <c r="D457" s="1">
        <v>477.78129999999999</v>
      </c>
      <c r="E457" s="1"/>
      <c r="F457" s="1"/>
    </row>
    <row r="458" spans="1:6" x14ac:dyDescent="0.15">
      <c r="A458" s="1"/>
      <c r="B458" s="1"/>
      <c r="C458" s="1">
        <v>0.2117249999999995</v>
      </c>
      <c r="D458" s="1">
        <v>478.3426</v>
      </c>
      <c r="E458" s="1"/>
      <c r="F458" s="1"/>
    </row>
    <row r="459" spans="1:6" x14ac:dyDescent="0.15">
      <c r="A459" s="1"/>
      <c r="B459" s="1"/>
      <c r="C459" s="1">
        <v>0.21208550000000059</v>
      </c>
      <c r="D459" s="1">
        <v>478.74129999999997</v>
      </c>
      <c r="E459" s="1"/>
      <c r="F459" s="1"/>
    </row>
    <row r="460" spans="1:6" x14ac:dyDescent="0.15">
      <c r="A460" s="1"/>
      <c r="B460" s="1"/>
      <c r="C460" s="1">
        <v>0.21278550000000074</v>
      </c>
      <c r="D460" s="1">
        <v>479.13909999999998</v>
      </c>
      <c r="E460" s="1"/>
      <c r="F460" s="1"/>
    </row>
    <row r="461" spans="1:6" x14ac:dyDescent="0.15">
      <c r="A461" s="1"/>
      <c r="B461" s="1"/>
      <c r="C461" s="1">
        <v>0.2135385000000003</v>
      </c>
      <c r="D461" s="1">
        <v>467.3304</v>
      </c>
      <c r="E461" s="1"/>
      <c r="F461" s="1"/>
    </row>
    <row r="462" spans="1:6" x14ac:dyDescent="0.15">
      <c r="A462" s="1"/>
      <c r="B462" s="1"/>
      <c r="C462" s="1">
        <v>0.21382199999999996</v>
      </c>
      <c r="D462" s="1">
        <v>469.05290000000002</v>
      </c>
      <c r="E462" s="1"/>
      <c r="F462" s="1"/>
    </row>
    <row r="463" spans="1:6" x14ac:dyDescent="0.15">
      <c r="A463" s="1"/>
      <c r="B463" s="1"/>
      <c r="C463" s="1">
        <v>0.21489000000000003</v>
      </c>
      <c r="D463" s="1">
        <v>470.41159999999996</v>
      </c>
      <c r="E463" s="1"/>
      <c r="F463" s="1"/>
    </row>
    <row r="464" spans="1:6" x14ac:dyDescent="0.15">
      <c r="A464" s="1"/>
      <c r="B464" s="1"/>
      <c r="C464" s="1">
        <v>0.21544500000000033</v>
      </c>
      <c r="D464" s="1">
        <v>471.7013</v>
      </c>
      <c r="E464" s="1"/>
      <c r="F464" s="1"/>
    </row>
    <row r="465" spans="1:6" x14ac:dyDescent="0.15">
      <c r="A465" s="1"/>
      <c r="B465" s="1"/>
      <c r="C465" s="1">
        <v>0.21604100000000015</v>
      </c>
      <c r="D465" s="1">
        <v>472.90409999999997</v>
      </c>
      <c r="E465" s="1"/>
      <c r="F465" s="1"/>
    </row>
    <row r="466" spans="1:6" x14ac:dyDescent="0.15">
      <c r="A466" s="1"/>
      <c r="B466" s="1"/>
      <c r="C466" s="1">
        <v>0.21699299999999999</v>
      </c>
      <c r="D466" s="1">
        <v>474.0795</v>
      </c>
      <c r="E466" s="1"/>
      <c r="F466" s="1"/>
    </row>
    <row r="467" spans="1:6" x14ac:dyDescent="0.15">
      <c r="A467" s="1"/>
      <c r="B467" s="1"/>
      <c r="C467" s="1">
        <v>0.21792600000000029</v>
      </c>
      <c r="D467" s="1">
        <v>475.13299999999998</v>
      </c>
      <c r="E467" s="1"/>
      <c r="F467" s="1"/>
    </row>
    <row r="468" spans="1:6" x14ac:dyDescent="0.15">
      <c r="A468" s="1"/>
      <c r="B468" s="1"/>
      <c r="C468" s="1">
        <v>0.21885500000000047</v>
      </c>
      <c r="D468" s="1">
        <v>476.16</v>
      </c>
      <c r="E468" s="1"/>
      <c r="F468" s="1"/>
    </row>
    <row r="469" spans="1:6" x14ac:dyDescent="0.15">
      <c r="A469" s="1"/>
      <c r="B469" s="1"/>
      <c r="C469" s="1">
        <v>0.21774700000000013</v>
      </c>
      <c r="D469" s="1">
        <v>477.0727</v>
      </c>
      <c r="E469" s="1"/>
      <c r="F469" s="1"/>
    </row>
    <row r="470" spans="1:6" x14ac:dyDescent="0.15">
      <c r="A470" s="1"/>
      <c r="B470" s="1"/>
      <c r="C470" s="1">
        <v>0.21782650000000015</v>
      </c>
      <c r="D470" s="1">
        <v>477.95709999999997</v>
      </c>
      <c r="E470" s="1"/>
      <c r="F470" s="1"/>
    </row>
    <row r="471" spans="1:6" x14ac:dyDescent="0.15">
      <c r="A471" s="1"/>
      <c r="B471" s="1"/>
      <c r="C471" s="1">
        <v>0.21790749999999992</v>
      </c>
      <c r="D471" s="1">
        <v>478.75450000000001</v>
      </c>
      <c r="E471" s="1"/>
      <c r="F471" s="1"/>
    </row>
    <row r="472" spans="1:6" x14ac:dyDescent="0.15">
      <c r="A472" s="1"/>
      <c r="B472" s="1"/>
      <c r="C472" s="1">
        <v>0.21812600000000026</v>
      </c>
      <c r="D472" s="1">
        <v>479.51799999999997</v>
      </c>
      <c r="E472" s="1"/>
      <c r="F472" s="1"/>
    </row>
    <row r="473" spans="1:6" x14ac:dyDescent="0.15">
      <c r="A473" s="1"/>
      <c r="B473" s="1"/>
      <c r="C473" s="1">
        <v>0.21836650000000013</v>
      </c>
      <c r="D473" s="1">
        <v>480.21340000000004</v>
      </c>
      <c r="E473" s="1"/>
      <c r="F473" s="1"/>
    </row>
    <row r="474" spans="1:6" x14ac:dyDescent="0.15">
      <c r="A474" s="1"/>
      <c r="B474" s="1"/>
      <c r="C474" s="1">
        <v>0.21846850000000018</v>
      </c>
      <c r="D474" s="1">
        <v>480.84829999999999</v>
      </c>
      <c r="E474" s="1"/>
      <c r="F474" s="1"/>
    </row>
    <row r="475" spans="1:6" x14ac:dyDescent="0.15">
      <c r="A475" s="1"/>
      <c r="B475" s="1"/>
      <c r="C475" s="1">
        <v>0.21912700000000029</v>
      </c>
      <c r="D475" s="1">
        <v>481.4162</v>
      </c>
      <c r="E475" s="1"/>
      <c r="F475" s="1"/>
    </row>
    <row r="476" spans="1:6" x14ac:dyDescent="0.15">
      <c r="A476" s="1"/>
      <c r="B476" s="1"/>
      <c r="C476" s="1">
        <v>0.21978199999999992</v>
      </c>
      <c r="D476" s="1">
        <v>481.93680000000001</v>
      </c>
      <c r="E476" s="1"/>
      <c r="F476" s="1"/>
    </row>
    <row r="477" spans="1:6" x14ac:dyDescent="0.15">
      <c r="A477" s="1"/>
      <c r="B477" s="1"/>
      <c r="C477" s="1">
        <v>0.22037599999999991</v>
      </c>
      <c r="D477" s="1">
        <v>482.4092</v>
      </c>
      <c r="E477" s="1"/>
      <c r="F477" s="1"/>
    </row>
    <row r="478" spans="1:6" x14ac:dyDescent="0.15">
      <c r="A478" s="1"/>
      <c r="B478" s="1"/>
      <c r="C478" s="1">
        <v>0.22111800000000015</v>
      </c>
      <c r="D478" s="1">
        <v>482.82120000000003</v>
      </c>
      <c r="E478" s="1"/>
      <c r="F478" s="1"/>
    </row>
    <row r="479" spans="1:6" x14ac:dyDescent="0.15">
      <c r="A479" s="1"/>
      <c r="B479" s="1"/>
      <c r="C479" s="1">
        <v>0.22138200000000019</v>
      </c>
      <c r="D479" s="1">
        <v>483.17930000000001</v>
      </c>
      <c r="E479" s="1"/>
      <c r="F479" s="1"/>
    </row>
    <row r="480" spans="1:6" x14ac:dyDescent="0.15">
      <c r="A480" s="1"/>
      <c r="B480" s="1"/>
      <c r="C480" s="1">
        <v>0.22236049999999929</v>
      </c>
      <c r="D480" s="1">
        <v>483.4769</v>
      </c>
      <c r="E480" s="1"/>
      <c r="F480" s="1"/>
    </row>
    <row r="481" spans="1:6" x14ac:dyDescent="0.15">
      <c r="A481" s="1"/>
      <c r="B481" s="1"/>
      <c r="C481" s="1">
        <v>0.22293950000000029</v>
      </c>
      <c r="D481" s="1">
        <v>483.73290000000003</v>
      </c>
      <c r="E481" s="1"/>
      <c r="F481" s="1"/>
    </row>
    <row r="482" spans="1:6" x14ac:dyDescent="0.15">
      <c r="A482" s="1"/>
      <c r="B482" s="1"/>
      <c r="C482" s="1">
        <v>0.22399249999999959</v>
      </c>
      <c r="D482" s="1">
        <v>483.99650000000003</v>
      </c>
      <c r="E482" s="1"/>
      <c r="F482" s="1"/>
    </row>
    <row r="483" spans="1:6" x14ac:dyDescent="0.15">
      <c r="A483" s="1"/>
      <c r="B483" s="1"/>
      <c r="C483" s="1">
        <v>0.22518350000000042</v>
      </c>
      <c r="D483" s="1">
        <v>484.25349999999997</v>
      </c>
      <c r="E483" s="1"/>
      <c r="F483" s="1"/>
    </row>
    <row r="484" spans="1:6" x14ac:dyDescent="0.15">
      <c r="A484" s="1"/>
      <c r="B484" s="1"/>
      <c r="C484" s="1">
        <v>0.22658900000000015</v>
      </c>
      <c r="D484" s="1">
        <v>484.48309999999998</v>
      </c>
      <c r="E484" s="1"/>
      <c r="F484" s="1"/>
    </row>
    <row r="485" spans="1:6" x14ac:dyDescent="0.15">
      <c r="A485" s="1"/>
      <c r="B485" s="1"/>
      <c r="C485" s="1">
        <v>0.22793449999999993</v>
      </c>
      <c r="D485" s="1">
        <v>484.7269</v>
      </c>
      <c r="E485" s="1"/>
      <c r="F485" s="1"/>
    </row>
    <row r="486" spans="1:6" x14ac:dyDescent="0.15">
      <c r="A486" s="1"/>
      <c r="B486" s="1"/>
      <c r="C486" s="1">
        <v>0.22942300000000015</v>
      </c>
      <c r="D486" s="1">
        <v>484.96969999999999</v>
      </c>
      <c r="E486" s="1"/>
      <c r="F486" s="1"/>
    </row>
    <row r="487" spans="1:6" x14ac:dyDescent="0.15">
      <c r="A487" s="1"/>
      <c r="B487" s="1"/>
      <c r="C487" s="1">
        <v>0.23100549999999975</v>
      </c>
      <c r="D487" s="1">
        <v>485.1927</v>
      </c>
      <c r="E487" s="1"/>
      <c r="F487" s="1"/>
    </row>
    <row r="488" spans="1:6" x14ac:dyDescent="0.15">
      <c r="A488" s="1"/>
      <c r="B488" s="1"/>
      <c r="C488" s="1">
        <v>0.23235349999999988</v>
      </c>
      <c r="D488" s="1">
        <v>485.44220000000001</v>
      </c>
      <c r="E488" s="1"/>
      <c r="F488" s="1"/>
    </row>
    <row r="489" spans="1:6" x14ac:dyDescent="0.15">
      <c r="A489" s="1"/>
      <c r="B489" s="1"/>
      <c r="C489" s="1">
        <v>0.23419900000000027</v>
      </c>
      <c r="D489" s="1">
        <v>485.69920000000002</v>
      </c>
      <c r="E489" s="1"/>
      <c r="F489" s="1"/>
    </row>
    <row r="490" spans="1:6" x14ac:dyDescent="0.15">
      <c r="A490" s="1"/>
      <c r="B490" s="1"/>
      <c r="C490" s="1">
        <v>0.23596549999999983</v>
      </c>
      <c r="D490" s="1">
        <v>485.95620000000002</v>
      </c>
      <c r="E490" s="1"/>
      <c r="F490" s="1"/>
    </row>
    <row r="491" spans="1:6" x14ac:dyDescent="0.15">
      <c r="A491" s="1"/>
      <c r="B491" s="1"/>
      <c r="C491" s="1">
        <v>0.23759950000000041</v>
      </c>
      <c r="D491" s="1">
        <v>486.21320000000003</v>
      </c>
      <c r="E491" s="1"/>
      <c r="F491" s="1"/>
    </row>
    <row r="492" spans="1:6" x14ac:dyDescent="0.15">
      <c r="A492" s="1"/>
      <c r="B492" s="1"/>
      <c r="C492" s="1">
        <v>0.2396790000000002</v>
      </c>
      <c r="D492" s="1">
        <v>486.44929999999999</v>
      </c>
      <c r="E492" s="1"/>
      <c r="F492" s="1"/>
    </row>
    <row r="493" spans="1:6" x14ac:dyDescent="0.15">
      <c r="A493" s="1"/>
      <c r="B493" s="1"/>
      <c r="C493" s="1">
        <v>0.24165850000000022</v>
      </c>
      <c r="D493" s="1">
        <v>486.69880000000001</v>
      </c>
      <c r="E493" s="1"/>
      <c r="F493" s="1"/>
    </row>
    <row r="494" spans="1:6" x14ac:dyDescent="0.15">
      <c r="A494" s="1"/>
      <c r="B494" s="1"/>
      <c r="C494" s="1">
        <v>0.24343900000000041</v>
      </c>
      <c r="D494" s="1">
        <v>486.95580000000001</v>
      </c>
      <c r="E494" s="1"/>
      <c r="F494" s="1"/>
    </row>
    <row r="495" spans="1:6" x14ac:dyDescent="0.15">
      <c r="A495" s="1"/>
      <c r="B495" s="1"/>
      <c r="C495" s="1">
        <v>0.24555600000000011</v>
      </c>
      <c r="D495" s="1">
        <v>487.26</v>
      </c>
      <c r="E495" s="1"/>
      <c r="F495" s="1"/>
    </row>
    <row r="496" spans="1:6" x14ac:dyDescent="0.15">
      <c r="A496" s="1"/>
      <c r="B496" s="1"/>
      <c r="C496" s="1">
        <v>0.24754000000000032</v>
      </c>
      <c r="D496" s="1">
        <v>487.51609999999999</v>
      </c>
      <c r="E496" s="1"/>
      <c r="F496" s="1"/>
    </row>
    <row r="497" spans="1:6" x14ac:dyDescent="0.15">
      <c r="A497" s="1"/>
      <c r="B497" s="1"/>
      <c r="C497" s="1">
        <v>0.24928250000000007</v>
      </c>
      <c r="D497" s="1">
        <v>487.73250000000002</v>
      </c>
      <c r="E497" s="1"/>
      <c r="F497" s="1"/>
    </row>
    <row r="498" spans="1:6" x14ac:dyDescent="0.15">
      <c r="A498" s="1"/>
      <c r="B498" s="1"/>
      <c r="C498" s="1">
        <v>0.2514299999999996</v>
      </c>
      <c r="D498" s="1">
        <v>488.02350000000001</v>
      </c>
      <c r="E498" s="1"/>
      <c r="F498" s="1"/>
    </row>
    <row r="499" spans="1:6" x14ac:dyDescent="0.15">
      <c r="A499" s="1"/>
      <c r="B499" s="1"/>
      <c r="C499" s="1">
        <v>0.25309949999999981</v>
      </c>
      <c r="D499" s="1">
        <v>488.27290000000005</v>
      </c>
      <c r="E499" s="1"/>
      <c r="F499" s="1"/>
    </row>
    <row r="500" spans="1:6" x14ac:dyDescent="0.15">
      <c r="A500" s="1"/>
      <c r="B500" s="1"/>
      <c r="C500" s="1">
        <v>0.25507249999999981</v>
      </c>
      <c r="D500" s="1">
        <v>488.5025</v>
      </c>
      <c r="E500" s="1"/>
      <c r="F500" s="1"/>
    </row>
    <row r="501" spans="1:6" x14ac:dyDescent="0.15">
      <c r="A501" s="1"/>
      <c r="B501" s="1"/>
      <c r="C501" s="1">
        <v>0.25779849999999982</v>
      </c>
      <c r="D501" s="1">
        <v>488.73970000000003</v>
      </c>
      <c r="E501" s="1"/>
      <c r="F501" s="1"/>
    </row>
    <row r="502" spans="1:6" x14ac:dyDescent="0.15">
      <c r="A502" s="1"/>
      <c r="B502" s="1"/>
      <c r="C502" s="1">
        <v>0.25937250000000001</v>
      </c>
      <c r="D502" s="1">
        <v>488.97590000000002</v>
      </c>
      <c r="E502" s="1"/>
      <c r="F502" s="1"/>
    </row>
    <row r="503" spans="1:6" x14ac:dyDescent="0.15">
      <c r="A503" s="1"/>
      <c r="B503" s="1"/>
      <c r="C503" s="1">
        <v>0.26156199999999963</v>
      </c>
      <c r="D503" s="1">
        <v>489.20549999999997</v>
      </c>
      <c r="E503" s="1"/>
      <c r="F503" s="1"/>
    </row>
    <row r="504" spans="1:6" x14ac:dyDescent="0.15">
      <c r="A504" s="1"/>
      <c r="B504" s="1"/>
      <c r="C504" s="1">
        <v>0.26370550000000037</v>
      </c>
      <c r="D504" s="1">
        <v>489.44829999999996</v>
      </c>
      <c r="E504" s="1"/>
      <c r="F504" s="1"/>
    </row>
    <row r="505" spans="1:6" x14ac:dyDescent="0.15">
      <c r="A505" s="1"/>
      <c r="B505" s="1"/>
      <c r="C505" s="1">
        <v>0.26546449999999977</v>
      </c>
      <c r="D505" s="1">
        <v>489.67129999999997</v>
      </c>
      <c r="E505" s="1"/>
      <c r="F505" s="1"/>
    </row>
    <row r="506" spans="1:6" x14ac:dyDescent="0.15">
      <c r="A506" s="1"/>
      <c r="B506" s="1"/>
      <c r="C506" s="1">
        <v>0.26759099999999947</v>
      </c>
      <c r="D506" s="1">
        <v>489.88099999999997</v>
      </c>
      <c r="E506" s="1"/>
      <c r="F506" s="1"/>
    </row>
    <row r="507" spans="1:6" x14ac:dyDescent="0.15">
      <c r="A507" s="1"/>
      <c r="B507" s="1"/>
      <c r="C507" s="1">
        <v>0.26917299999999944</v>
      </c>
      <c r="D507" s="1">
        <v>490.0908</v>
      </c>
      <c r="E507" s="1"/>
      <c r="F507" s="1"/>
    </row>
    <row r="508" spans="1:6" x14ac:dyDescent="0.15">
      <c r="A508" s="1"/>
      <c r="B508" s="1"/>
      <c r="C508" s="1">
        <v>0.27139999999999986</v>
      </c>
      <c r="D508" s="1">
        <v>490.2996</v>
      </c>
      <c r="E508" s="1"/>
      <c r="F508" s="1"/>
    </row>
    <row r="509" spans="1:6" x14ac:dyDescent="0.15">
      <c r="A509" s="1"/>
      <c r="B509" s="1"/>
      <c r="C509" s="1">
        <v>0.27353700000000059</v>
      </c>
      <c r="D509" s="1">
        <v>490.48200000000003</v>
      </c>
      <c r="E509" s="1"/>
      <c r="F509" s="1"/>
    </row>
    <row r="510" spans="1:6" x14ac:dyDescent="0.15">
      <c r="A510" s="1"/>
      <c r="B510" s="1"/>
      <c r="C510" s="1">
        <v>0.27562200000000026</v>
      </c>
      <c r="D510" s="1">
        <v>490.68509999999998</v>
      </c>
      <c r="E510" s="1"/>
      <c r="F510" s="1"/>
    </row>
    <row r="511" spans="1:6" x14ac:dyDescent="0.15">
      <c r="A511" s="1"/>
      <c r="B511" s="1"/>
      <c r="C511" s="1">
        <v>0.27773699999999968</v>
      </c>
      <c r="D511" s="1">
        <v>490.86079999999998</v>
      </c>
      <c r="E511" s="1"/>
      <c r="F511" s="1"/>
    </row>
    <row r="512" spans="1:6" x14ac:dyDescent="0.15">
      <c r="A512" s="1"/>
      <c r="B512" s="1"/>
      <c r="C512" s="1">
        <v>0.280532</v>
      </c>
      <c r="D512" s="1">
        <v>491.0564</v>
      </c>
      <c r="E512" s="1"/>
      <c r="F512" s="1"/>
    </row>
    <row r="513" spans="1:6" x14ac:dyDescent="0.15">
      <c r="A513" s="1"/>
      <c r="B513" s="1"/>
      <c r="C513" s="1">
        <v>0.28280400000000006</v>
      </c>
      <c r="D513" s="1">
        <v>491.19819999999999</v>
      </c>
      <c r="E513" s="1"/>
      <c r="F513" s="1"/>
    </row>
    <row r="514" spans="1:6" x14ac:dyDescent="0.15">
      <c r="A514" s="1"/>
      <c r="B514" s="1"/>
      <c r="C514" s="1">
        <v>0.28481600000000018</v>
      </c>
      <c r="D514" s="1">
        <v>491.3134</v>
      </c>
      <c r="E514" s="1"/>
      <c r="F514" s="1"/>
    </row>
    <row r="515" spans="1:6" x14ac:dyDescent="0.15">
      <c r="A515" s="1"/>
      <c r="B515" s="1"/>
      <c r="C515" s="1">
        <v>0.28713349999999993</v>
      </c>
      <c r="D515" s="1">
        <v>491.42779999999999</v>
      </c>
      <c r="E515" s="1"/>
      <c r="F515" s="1"/>
    </row>
    <row r="516" spans="1:6" x14ac:dyDescent="0.15">
      <c r="A516" s="1"/>
      <c r="B516" s="1"/>
      <c r="C516" s="1">
        <v>0.2894274999999995</v>
      </c>
      <c r="D516" s="1">
        <v>491.56279999999998</v>
      </c>
      <c r="E516" s="1"/>
      <c r="F516" s="1"/>
    </row>
    <row r="517" spans="1:6" x14ac:dyDescent="0.15">
      <c r="C517" s="1">
        <v>0.29177050000000015</v>
      </c>
      <c r="D517" s="1">
        <v>491.64409999999998</v>
      </c>
    </row>
    <row r="518" spans="1:6" x14ac:dyDescent="0.15">
      <c r="C518" s="1">
        <v>0.29437800000000003</v>
      </c>
      <c r="D518" s="1">
        <v>491.6848</v>
      </c>
    </row>
    <row r="519" spans="1:6" x14ac:dyDescent="0.15">
      <c r="C519" s="1">
        <v>0.29653900000000011</v>
      </c>
      <c r="D519" s="1">
        <v>491.73859999999996</v>
      </c>
    </row>
    <row r="520" spans="1:6" x14ac:dyDescent="0.15">
      <c r="C520" s="1">
        <v>0.29936099999999977</v>
      </c>
      <c r="D520" s="1">
        <v>491.8</v>
      </c>
    </row>
    <row r="521" spans="1:6" x14ac:dyDescent="0.15">
      <c r="C521" s="1">
        <v>0.30152549999999989</v>
      </c>
      <c r="D521" s="1">
        <v>491.88029999999998</v>
      </c>
    </row>
    <row r="522" spans="1:6" x14ac:dyDescent="0.15">
      <c r="C522" s="1">
        <v>0.30466749999999987</v>
      </c>
      <c r="D522" s="1">
        <v>491.94829999999996</v>
      </c>
    </row>
    <row r="523" spans="1:6" x14ac:dyDescent="0.15">
      <c r="C523" s="1">
        <v>0.30738949999999932</v>
      </c>
      <c r="D523" s="1">
        <v>491.98240000000004</v>
      </c>
    </row>
    <row r="524" spans="1:6" x14ac:dyDescent="0.15">
      <c r="C524" s="1">
        <v>0.31043349999999981</v>
      </c>
      <c r="D524" s="1">
        <v>492.00220000000002</v>
      </c>
    </row>
    <row r="525" spans="1:6" x14ac:dyDescent="0.15">
      <c r="C525" s="1">
        <v>0.31313899999999961</v>
      </c>
      <c r="D525" s="1">
        <v>492.06270000000001</v>
      </c>
    </row>
    <row r="526" spans="1:6" x14ac:dyDescent="0.15">
      <c r="C526" s="1">
        <v>0.31616699999999964</v>
      </c>
      <c r="D526" s="1">
        <v>492.14390000000003</v>
      </c>
    </row>
    <row r="527" spans="1:6" x14ac:dyDescent="0.15">
      <c r="C527" s="1">
        <v>0.31994649999999991</v>
      </c>
      <c r="D527" s="1">
        <v>492.13729999999998</v>
      </c>
    </row>
    <row r="528" spans="1:6" x14ac:dyDescent="0.15">
      <c r="C528" s="1">
        <v>0.32314849999999984</v>
      </c>
      <c r="D528" s="1">
        <v>492.11750000000001</v>
      </c>
    </row>
    <row r="529" spans="3:4" x14ac:dyDescent="0.15">
      <c r="C529" s="1">
        <v>0.32657000000000025</v>
      </c>
      <c r="D529" s="1">
        <v>492.1241</v>
      </c>
    </row>
    <row r="530" spans="3:4" x14ac:dyDescent="0.15">
      <c r="C530" s="1">
        <v>0.32976800000000006</v>
      </c>
      <c r="D530" s="1">
        <v>492.07679999999999</v>
      </c>
    </row>
    <row r="531" spans="3:4" x14ac:dyDescent="0.15">
      <c r="C531" s="1">
        <v>0.33317350000000001</v>
      </c>
      <c r="D531" s="1">
        <v>491.99559999999997</v>
      </c>
    </row>
    <row r="532" spans="3:4" x14ac:dyDescent="0.15">
      <c r="C532" s="1">
        <v>0.33604950000000011</v>
      </c>
      <c r="D532" s="1">
        <v>491.8879</v>
      </c>
    </row>
    <row r="533" spans="3:4" x14ac:dyDescent="0.15">
      <c r="C533" s="1">
        <v>0.33975100000000014</v>
      </c>
      <c r="D533" s="1">
        <v>491.84729999999996</v>
      </c>
    </row>
    <row r="534" spans="3:4" x14ac:dyDescent="0.15">
      <c r="C534" s="1">
        <v>0.34332900000000022</v>
      </c>
      <c r="D534" s="1">
        <v>491.76600000000002</v>
      </c>
    </row>
    <row r="535" spans="3:4" x14ac:dyDescent="0.15">
      <c r="C535" s="1">
        <v>0.34680500000000025</v>
      </c>
      <c r="D535" s="1">
        <v>491.64409999999998</v>
      </c>
    </row>
    <row r="536" spans="3:4" x14ac:dyDescent="0.15">
      <c r="C536" s="1">
        <v>0.34990600000000027</v>
      </c>
      <c r="D536" s="1">
        <v>491.48920000000004</v>
      </c>
    </row>
    <row r="537" spans="3:4" x14ac:dyDescent="0.15">
      <c r="C537" s="1">
        <v>0.35400900000000046</v>
      </c>
      <c r="D537" s="1">
        <v>491.27940000000001</v>
      </c>
    </row>
    <row r="538" spans="3:4" x14ac:dyDescent="0.15">
      <c r="C538" s="1">
        <v>0.3580059999999996</v>
      </c>
      <c r="D538" s="1">
        <v>491.04320000000001</v>
      </c>
    </row>
    <row r="539" spans="3:4" x14ac:dyDescent="0.15">
      <c r="C539" s="1">
        <v>0.36202549999999967</v>
      </c>
      <c r="D539" s="1">
        <v>490.74559999999997</v>
      </c>
    </row>
    <row r="540" spans="3:4" x14ac:dyDescent="0.15">
      <c r="C540" s="1">
        <v>0.36689300000000014</v>
      </c>
      <c r="D540" s="1">
        <v>490.40170000000001</v>
      </c>
    </row>
    <row r="541" spans="3:4" x14ac:dyDescent="0.15">
      <c r="C541" s="1">
        <v>0.37054249999999955</v>
      </c>
      <c r="D541" s="1">
        <v>489.93490000000003</v>
      </c>
    </row>
    <row r="542" spans="3:4" x14ac:dyDescent="0.15">
      <c r="C542" s="1">
        <v>0.375502</v>
      </c>
      <c r="D542" s="1">
        <v>489.15159999999997</v>
      </c>
    </row>
    <row r="543" spans="3:4" x14ac:dyDescent="0.15">
      <c r="C543" s="1">
        <v>0.38035300000000039</v>
      </c>
      <c r="D543" s="1">
        <v>482.65199999999999</v>
      </c>
    </row>
    <row r="544" spans="3:4" x14ac:dyDescent="0.15">
      <c r="C544" s="1">
        <v>0.38481999999999994</v>
      </c>
      <c r="D544" s="1">
        <v>480.52429999999998</v>
      </c>
    </row>
    <row r="545" spans="3:4" x14ac:dyDescent="0.15">
      <c r="C545" s="1">
        <v>0.38982249999999929</v>
      </c>
      <c r="D545" s="1">
        <v>479.82220000000001</v>
      </c>
    </row>
    <row r="546" spans="3:4" x14ac:dyDescent="0.15">
      <c r="C546" s="1">
        <v>0.39506149999999973</v>
      </c>
      <c r="D546" s="1">
        <v>478.82159999999999</v>
      </c>
    </row>
    <row r="547" spans="3:4" x14ac:dyDescent="0.15">
      <c r="C547" s="1">
        <v>0.40053999999999945</v>
      </c>
      <c r="D547" s="1">
        <v>477.66040000000004</v>
      </c>
    </row>
    <row r="548" spans="3:4" x14ac:dyDescent="0.15">
      <c r="C548" s="1">
        <v>0.40651599999999988</v>
      </c>
      <c r="D548" s="1">
        <v>476.61920000000003</v>
      </c>
    </row>
    <row r="549" spans="3:4" x14ac:dyDescent="0.15">
      <c r="C549" s="1">
        <v>0.41377849999999983</v>
      </c>
      <c r="D549" s="1">
        <v>475.7953</v>
      </c>
    </row>
    <row r="550" spans="3:4" x14ac:dyDescent="0.15">
      <c r="C550" s="1">
        <v>0.42329250000000007</v>
      </c>
      <c r="D550" s="1">
        <v>475.05270000000002</v>
      </c>
    </row>
    <row r="551" spans="3:4" x14ac:dyDescent="0.15">
      <c r="C551" s="1">
        <v>0.46154099999999953</v>
      </c>
      <c r="D551" s="1">
        <v>474.33640000000003</v>
      </c>
    </row>
    <row r="552" spans="3:4" x14ac:dyDescent="0.15">
      <c r="C552" s="1">
        <v>0.47037150000000061</v>
      </c>
      <c r="D552" s="1">
        <v>473.32929999999999</v>
      </c>
    </row>
    <row r="553" spans="3:4" x14ac:dyDescent="0.15">
      <c r="C553" s="1">
        <v>0.47861550000000008</v>
      </c>
      <c r="D553" s="1">
        <v>465.72229999999996</v>
      </c>
    </row>
    <row r="554" spans="3:4" x14ac:dyDescent="0.15">
      <c r="C554" s="1">
        <v>0.4860840000000004</v>
      </c>
      <c r="D554" s="1">
        <v>438.61190000000005</v>
      </c>
    </row>
    <row r="555" spans="3:4" x14ac:dyDescent="0.15">
      <c r="C555" s="1">
        <v>0.49341300000000032</v>
      </c>
      <c r="D555" s="1">
        <v>433.93680000000001</v>
      </c>
    </row>
    <row r="556" spans="3:4" x14ac:dyDescent="0.15">
      <c r="C556" s="1">
        <v>0.49925149999999974</v>
      </c>
      <c r="D556" s="1">
        <v>430.82259999999997</v>
      </c>
    </row>
    <row r="557" spans="3:4" x14ac:dyDescent="0.15">
      <c r="C557" s="1">
        <v>0.50518049999999981</v>
      </c>
      <c r="D557" s="1">
        <v>427.94459999999998</v>
      </c>
    </row>
    <row r="558" spans="3:4" x14ac:dyDescent="0.15">
      <c r="C558" s="1">
        <v>0.51041399999999992</v>
      </c>
      <c r="D558" s="1">
        <v>421.21629999999999</v>
      </c>
    </row>
    <row r="559" spans="3:4" x14ac:dyDescent="0.15">
      <c r="C559" s="1">
        <v>0.51579150000000018</v>
      </c>
      <c r="D559" s="1">
        <v>314.15890000000002</v>
      </c>
    </row>
    <row r="560" spans="3:4" x14ac:dyDescent="0.15">
      <c r="C560" s="1">
        <v>0.53123450000000005</v>
      </c>
      <c r="D560" s="1">
        <v>314.15890000000002</v>
      </c>
    </row>
    <row r="561" spans="3:4" x14ac:dyDescent="0.15">
      <c r="C561" s="1">
        <v>0.65298000000000034</v>
      </c>
      <c r="D561" s="1">
        <v>314.15890000000002</v>
      </c>
    </row>
    <row r="562" spans="3:4" x14ac:dyDescent="0.15">
      <c r="C562" s="1">
        <v>0.68060950000000009</v>
      </c>
      <c r="D562" s="1">
        <v>314.15890000000002</v>
      </c>
    </row>
    <row r="563" spans="3:4" x14ac:dyDescent="0.15">
      <c r="C563" s="1">
        <v>0.6954085000000001</v>
      </c>
      <c r="D563" s="1">
        <v>314.15890000000002</v>
      </c>
    </row>
    <row r="564" spans="3:4" x14ac:dyDescent="0.15">
      <c r="C564" s="1">
        <v>0.70791699999999969</v>
      </c>
      <c r="D564" s="1">
        <v>314.15890000000002</v>
      </c>
    </row>
    <row r="565" spans="3:4" x14ac:dyDescent="0.15">
      <c r="C565" s="1">
        <v>0.7208575000000006</v>
      </c>
      <c r="D565" s="1">
        <v>314.15890000000002</v>
      </c>
    </row>
    <row r="566" spans="3:4" x14ac:dyDescent="0.15">
      <c r="C566" s="9">
        <v>6.6108684999999987</v>
      </c>
      <c r="D566" s="9">
        <v>314.15890000000002</v>
      </c>
    </row>
    <row r="567" spans="3:4" x14ac:dyDescent="0.15">
      <c r="C567" s="9">
        <v>5.2660100000000005</v>
      </c>
      <c r="D567" s="9">
        <v>314.15890000000002</v>
      </c>
    </row>
    <row r="568" spans="3:4" x14ac:dyDescent="0.15">
      <c r="C568" s="9">
        <v>5.2836685000000001</v>
      </c>
      <c r="D568" s="9">
        <v>314.15890000000002</v>
      </c>
    </row>
    <row r="569" spans="3:4" x14ac:dyDescent="0.15">
      <c r="C569" s="9">
        <v>5.3000720000000001</v>
      </c>
      <c r="D569" s="9">
        <v>314.15890000000002</v>
      </c>
    </row>
    <row r="570" spans="3:4" x14ac:dyDescent="0.15">
      <c r="C570" s="9">
        <v>5.3144299999999998</v>
      </c>
      <c r="D570" s="9">
        <v>314.15890000000002</v>
      </c>
    </row>
    <row r="571" spans="3:4" x14ac:dyDescent="0.15">
      <c r="C571" s="9">
        <v>5.3277984999999992</v>
      </c>
      <c r="D571" s="9">
        <v>314.15890000000002</v>
      </c>
    </row>
    <row r="572" spans="3:4" x14ac:dyDescent="0.15">
      <c r="C572" s="9">
        <v>5.3396990000000004</v>
      </c>
      <c r="D572" s="9">
        <v>314.15890000000002</v>
      </c>
    </row>
    <row r="573" spans="3:4" x14ac:dyDescent="0.15">
      <c r="C573" s="9">
        <v>5.3581580000000004</v>
      </c>
      <c r="D573" s="9">
        <v>314.15890000000002</v>
      </c>
    </row>
    <row r="574" spans="3:4" x14ac:dyDescent="0.15">
      <c r="C574" s="9">
        <v>5.4022604999999997</v>
      </c>
      <c r="D574" s="9">
        <v>314.15890000000002</v>
      </c>
    </row>
    <row r="575" spans="3:4" x14ac:dyDescent="0.15">
      <c r="C575" s="9">
        <v>5.4130895000000008</v>
      </c>
      <c r="D575" s="9">
        <v>314.15890000000002</v>
      </c>
    </row>
    <row r="576" spans="3:4" x14ac:dyDescent="0.15">
      <c r="C576" s="9">
        <v>5.4561764999999998</v>
      </c>
      <c r="D576" s="9">
        <v>314.15890000000002</v>
      </c>
    </row>
    <row r="577" spans="3:4" x14ac:dyDescent="0.15">
      <c r="C577" s="9">
        <v>5.4646279999999994</v>
      </c>
      <c r="D577" s="9">
        <v>314.15890000000002</v>
      </c>
    </row>
    <row r="578" spans="3:4" x14ac:dyDescent="0.15">
      <c r="C578" s="9">
        <v>5.4690010000000004</v>
      </c>
      <c r="D578" s="9">
        <v>314.15890000000002</v>
      </c>
    </row>
    <row r="579" spans="3:4" x14ac:dyDescent="0.15">
      <c r="C579" s="9">
        <v>5.4700780000000009</v>
      </c>
      <c r="D579" s="9">
        <v>314.15890000000002</v>
      </c>
    </row>
    <row r="580" spans="3:4" x14ac:dyDescent="0.15">
      <c r="C580" s="9">
        <v>5.4702224999999993</v>
      </c>
      <c r="D580" s="9">
        <v>314.15890000000002</v>
      </c>
    </row>
    <row r="581" spans="3:4" x14ac:dyDescent="0.15">
      <c r="C581" s="9">
        <v>5.4698729999999998</v>
      </c>
      <c r="D581" s="9">
        <v>314.15890000000002</v>
      </c>
    </row>
    <row r="582" spans="3:4" x14ac:dyDescent="0.15">
      <c r="C582" s="9">
        <v>5.4694699999999994</v>
      </c>
      <c r="D582" s="9">
        <v>314.15890000000002</v>
      </c>
    </row>
    <row r="583" spans="3:4" x14ac:dyDescent="0.15">
      <c r="C583" s="9">
        <v>5.4685984999999988</v>
      </c>
      <c r="D583" s="9">
        <v>314.15890000000002</v>
      </c>
    </row>
    <row r="584" spans="3:4" x14ac:dyDescent="0.15">
      <c r="C584" s="9">
        <v>5.4678144999999994</v>
      </c>
      <c r="D584" s="9">
        <v>314.15890000000002</v>
      </c>
    </row>
    <row r="585" spans="3:4" x14ac:dyDescent="0.15">
      <c r="C585" s="9">
        <v>5.4685179999999995</v>
      </c>
      <c r="D585" s="9">
        <v>314.15890000000002</v>
      </c>
    </row>
    <row r="586" spans="3:4" x14ac:dyDescent="0.15">
      <c r="C586" s="9">
        <v>5.4684524999999997</v>
      </c>
      <c r="D586" s="9">
        <v>314.15890000000002</v>
      </c>
    </row>
  </sheetData>
  <mergeCells count="12">
    <mergeCell ref="AD3:AE3"/>
    <mergeCell ref="AI3:AJ3"/>
    <mergeCell ref="G1:P1"/>
    <mergeCell ref="I2:J2"/>
    <mergeCell ref="K2:L2"/>
    <mergeCell ref="I3:J3"/>
    <mergeCell ref="K3:L3"/>
    <mergeCell ref="R1:AA1"/>
    <mergeCell ref="T2:U2"/>
    <mergeCell ref="V2:W2"/>
    <mergeCell ref="T3:U3"/>
    <mergeCell ref="V3: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/>
  </sheetPr>
  <dimension ref="A1:BR516"/>
  <sheetViews>
    <sheetView zoomScale="85" zoomScaleNormal="85" workbookViewId="0">
      <selection activeCell="AU16" sqref="AU16"/>
    </sheetView>
  </sheetViews>
  <sheetFormatPr defaultRowHeight="13.5" x14ac:dyDescent="0.15"/>
  <cols>
    <col min="51" max="51" width="9.5" bestFit="1" customWidth="1"/>
    <col min="58" max="58" width="10.5" bestFit="1" customWidth="1"/>
    <col min="62" max="62" width="9.5" bestFit="1" customWidth="1"/>
  </cols>
  <sheetData>
    <row r="1" spans="1:70" ht="27" x14ac:dyDescent="0.15">
      <c r="A1" s="2" t="s">
        <v>4</v>
      </c>
      <c r="B1" s="2" t="s">
        <v>38</v>
      </c>
      <c r="C1" s="2"/>
      <c r="D1" s="2" t="s">
        <v>39</v>
      </c>
      <c r="E1" s="2"/>
      <c r="F1" s="2" t="s">
        <v>40</v>
      </c>
      <c r="G1" s="36" t="s">
        <v>113</v>
      </c>
      <c r="H1" s="36"/>
      <c r="I1" s="36"/>
      <c r="J1" s="36"/>
      <c r="K1" s="36"/>
      <c r="L1" s="36"/>
      <c r="M1" s="36"/>
      <c r="N1" s="36"/>
      <c r="O1" s="36"/>
      <c r="P1" s="36"/>
      <c r="R1" s="36" t="s">
        <v>114</v>
      </c>
      <c r="S1" s="36"/>
      <c r="T1" s="36"/>
      <c r="U1" s="36"/>
      <c r="V1" s="36"/>
      <c r="W1" s="36"/>
      <c r="X1" s="36"/>
      <c r="Y1" s="36"/>
      <c r="Z1" s="36"/>
      <c r="AA1" s="36"/>
      <c r="AB1" s="24"/>
      <c r="AC1" s="36" t="s">
        <v>115</v>
      </c>
      <c r="AD1" s="36"/>
      <c r="AE1" s="36"/>
      <c r="AF1" s="36"/>
      <c r="AG1" s="36"/>
      <c r="AH1" s="36"/>
      <c r="AI1" s="36"/>
      <c r="AJ1" s="36"/>
      <c r="AK1" s="36"/>
      <c r="AL1" s="36"/>
      <c r="AM1" s="24"/>
      <c r="AN1" s="15" t="s">
        <v>97</v>
      </c>
      <c r="AO1" s="15"/>
      <c r="BI1" s="15" t="s">
        <v>98</v>
      </c>
      <c r="BJ1" s="15"/>
    </row>
    <row r="2" spans="1:70" x14ac:dyDescent="0.15">
      <c r="G2" s="3"/>
      <c r="H2" s="3"/>
      <c r="I2" s="36" t="s">
        <v>18</v>
      </c>
      <c r="J2" s="36"/>
      <c r="K2" s="36" t="s">
        <v>19</v>
      </c>
      <c r="L2" s="36"/>
      <c r="M2" s="3"/>
      <c r="N2" s="3"/>
      <c r="O2" s="3"/>
      <c r="P2" s="3"/>
      <c r="R2" s="3" t="s">
        <v>37</v>
      </c>
      <c r="S2" s="3"/>
      <c r="T2" s="36" t="s">
        <v>6</v>
      </c>
      <c r="U2" s="36"/>
      <c r="V2" s="36" t="s">
        <v>7</v>
      </c>
      <c r="W2" s="36"/>
      <c r="X2" s="3"/>
      <c r="Y2" s="3"/>
      <c r="Z2" s="3"/>
      <c r="AA2" s="3"/>
      <c r="AB2" s="25"/>
      <c r="AC2" s="3" t="s">
        <v>37</v>
      </c>
      <c r="AD2" s="3"/>
      <c r="AE2" s="36" t="s">
        <v>6</v>
      </c>
      <c r="AF2" s="36"/>
      <c r="AG2" s="36" t="s">
        <v>7</v>
      </c>
      <c r="AH2" s="36"/>
      <c r="AI2" s="3"/>
      <c r="AJ2" s="3"/>
      <c r="AK2" s="3"/>
      <c r="AL2" s="3"/>
      <c r="AM2" s="25"/>
      <c r="AN2" s="19" t="s">
        <v>87</v>
      </c>
      <c r="AO2" s="15"/>
      <c r="AP2" t="s">
        <v>104</v>
      </c>
      <c r="AY2" t="s">
        <v>110</v>
      </c>
      <c r="BB2" s="23" t="s">
        <v>109</v>
      </c>
      <c r="BC2" s="23"/>
      <c r="BE2" t="s">
        <v>107</v>
      </c>
      <c r="BI2" s="19" t="s">
        <v>87</v>
      </c>
      <c r="BJ2" s="15"/>
      <c r="BK2" t="s">
        <v>105</v>
      </c>
    </row>
    <row r="3" spans="1:70" x14ac:dyDescent="0.15">
      <c r="G3" s="4"/>
      <c r="H3" s="4"/>
      <c r="I3" s="37">
        <v>1</v>
      </c>
      <c r="J3" s="37"/>
      <c r="K3" s="37">
        <v>2</v>
      </c>
      <c r="L3" s="37"/>
      <c r="M3" s="4"/>
      <c r="N3" s="3"/>
      <c r="O3" s="3"/>
      <c r="P3" s="3"/>
      <c r="R3" s="4"/>
      <c r="S3" s="4"/>
      <c r="T3" s="37">
        <v>1</v>
      </c>
      <c r="U3" s="37"/>
      <c r="V3" s="37">
        <v>2</v>
      </c>
      <c r="W3" s="37"/>
      <c r="X3" s="4"/>
      <c r="Y3" s="3"/>
      <c r="Z3" s="3"/>
      <c r="AA3" s="3"/>
      <c r="AB3" s="25"/>
      <c r="AC3" s="4"/>
      <c r="AD3" s="4"/>
      <c r="AE3" s="37">
        <v>1</v>
      </c>
      <c r="AF3" s="37"/>
      <c r="AG3" s="37">
        <v>2</v>
      </c>
      <c r="AH3" s="37"/>
      <c r="AI3" s="4"/>
      <c r="AJ3" s="3"/>
      <c r="AK3" s="3"/>
      <c r="AL3" s="3"/>
      <c r="AM3" s="25"/>
      <c r="AN3" s="15" t="s">
        <v>88</v>
      </c>
      <c r="AO3" s="15" t="s">
        <v>89</v>
      </c>
      <c r="AP3" s="39" t="s">
        <v>99</v>
      </c>
      <c r="AQ3" s="39"/>
      <c r="AR3" s="39"/>
      <c r="AS3" s="39"/>
      <c r="AT3" s="39"/>
      <c r="AU3" s="39"/>
      <c r="AV3" s="39"/>
      <c r="AW3" s="39"/>
      <c r="AX3" s="21"/>
      <c r="AY3" s="39" t="s">
        <v>111</v>
      </c>
      <c r="AZ3" s="39"/>
      <c r="BA3" s="21"/>
      <c r="BB3" s="40" t="s">
        <v>106</v>
      </c>
      <c r="BC3" s="40"/>
      <c r="BD3" s="21"/>
      <c r="BE3" s="39" t="s">
        <v>108</v>
      </c>
      <c r="BF3" s="39"/>
      <c r="BG3" s="21"/>
      <c r="BH3" s="21"/>
      <c r="BI3" s="15" t="s">
        <v>88</v>
      </c>
      <c r="BJ3" s="15" t="s">
        <v>89</v>
      </c>
      <c r="BK3" s="39" t="s">
        <v>100</v>
      </c>
      <c r="BL3" s="39"/>
      <c r="BM3" s="39"/>
      <c r="BN3" s="39"/>
      <c r="BO3" s="39"/>
      <c r="BP3" s="39"/>
      <c r="BQ3" s="39"/>
      <c r="BR3" s="39"/>
    </row>
    <row r="4" spans="1:70" x14ac:dyDescent="0.15">
      <c r="G4" s="4" t="s">
        <v>0</v>
      </c>
      <c r="H4" s="4" t="s">
        <v>20</v>
      </c>
      <c r="I4" s="4" t="s">
        <v>1</v>
      </c>
      <c r="J4" s="4" t="s">
        <v>2</v>
      </c>
      <c r="K4" s="4" t="s">
        <v>1</v>
      </c>
      <c r="L4" s="4" t="s">
        <v>2</v>
      </c>
      <c r="M4" s="4" t="s">
        <v>3</v>
      </c>
      <c r="N4" s="4" t="s">
        <v>21</v>
      </c>
      <c r="O4" s="5" t="s">
        <v>22</v>
      </c>
      <c r="P4" s="6" t="s">
        <v>23</v>
      </c>
      <c r="R4" s="4" t="s">
        <v>0</v>
      </c>
      <c r="S4" s="4" t="s">
        <v>8</v>
      </c>
      <c r="T4" s="4" t="s">
        <v>1</v>
      </c>
      <c r="U4" s="4" t="s">
        <v>2</v>
      </c>
      <c r="V4" s="4" t="s">
        <v>1</v>
      </c>
      <c r="W4" s="4" t="s">
        <v>2</v>
      </c>
      <c r="X4" s="4" t="s">
        <v>3</v>
      </c>
      <c r="Y4" s="4" t="s">
        <v>9</v>
      </c>
      <c r="Z4" s="5" t="s">
        <v>10</v>
      </c>
      <c r="AA4" s="6" t="s">
        <v>11</v>
      </c>
      <c r="AB4" s="26"/>
      <c r="AC4" s="4" t="s">
        <v>0</v>
      </c>
      <c r="AD4" s="4" t="s">
        <v>8</v>
      </c>
      <c r="AE4" s="4" t="s">
        <v>1</v>
      </c>
      <c r="AF4" s="4" t="s">
        <v>2</v>
      </c>
      <c r="AG4" s="4" t="s">
        <v>1</v>
      </c>
      <c r="AH4" s="4" t="s">
        <v>2</v>
      </c>
      <c r="AI4" s="4" t="s">
        <v>3</v>
      </c>
      <c r="AJ4" s="4" t="s">
        <v>9</v>
      </c>
      <c r="AK4" s="5" t="s">
        <v>10</v>
      </c>
      <c r="AL4" s="6" t="s">
        <v>11</v>
      </c>
      <c r="AM4" s="26"/>
      <c r="AN4" s="15" t="s">
        <v>90</v>
      </c>
      <c r="AO4" s="15">
        <v>0.01</v>
      </c>
      <c r="AP4" s="1" t="s">
        <v>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85</v>
      </c>
      <c r="AV4" s="1" t="s">
        <v>83</v>
      </c>
      <c r="AW4" s="1" t="s">
        <v>86</v>
      </c>
      <c r="AX4" s="1">
        <f>MAX(AY5:AY31)</f>
        <v>341.69080000000002</v>
      </c>
      <c r="AY4" s="1" t="s">
        <v>0</v>
      </c>
      <c r="AZ4" s="1" t="s">
        <v>86</v>
      </c>
      <c r="BA4" s="1"/>
      <c r="BB4" s="1" t="s">
        <v>0</v>
      </c>
      <c r="BC4" s="1" t="s">
        <v>86</v>
      </c>
      <c r="BD4" s="1"/>
      <c r="BE4" s="1" t="s">
        <v>0</v>
      </c>
      <c r="BF4" s="1" t="s">
        <v>86</v>
      </c>
      <c r="BG4" s="1"/>
      <c r="BH4" s="1"/>
      <c r="BI4" s="15" t="s">
        <v>90</v>
      </c>
      <c r="BJ4" s="15">
        <v>0.1</v>
      </c>
      <c r="BK4" s="1" t="s">
        <v>0</v>
      </c>
      <c r="BL4" s="1" t="s">
        <v>81</v>
      </c>
      <c r="BM4" s="1" t="s">
        <v>82</v>
      </c>
      <c r="BN4" s="1" t="s">
        <v>83</v>
      </c>
      <c r="BO4" s="1" t="s">
        <v>84</v>
      </c>
      <c r="BP4" s="1" t="s">
        <v>85</v>
      </c>
      <c r="BQ4" s="1" t="s">
        <v>83</v>
      </c>
      <c r="BR4" s="1" t="s">
        <v>86</v>
      </c>
    </row>
    <row r="5" spans="1:70" x14ac:dyDescent="0.15">
      <c r="A5" s="1">
        <v>0</v>
      </c>
      <c r="B5" s="1">
        <v>0.36470990000000003</v>
      </c>
      <c r="C5" s="1">
        <v>0</v>
      </c>
      <c r="D5" s="1">
        <v>2.6455639999999999E-2</v>
      </c>
      <c r="E5" s="1">
        <v>9.3850000000000183E-4</v>
      </c>
      <c r="F5" s="1">
        <v>3.775598</v>
      </c>
      <c r="G5" s="1">
        <v>0</v>
      </c>
      <c r="H5">
        <v>0</v>
      </c>
      <c r="I5">
        <v>0</v>
      </c>
      <c r="J5">
        <v>0</v>
      </c>
      <c r="K5">
        <v>0</v>
      </c>
      <c r="L5">
        <v>0</v>
      </c>
      <c r="M5" s="1">
        <f>SQRT(POWER(I5-K5,2)+POWER(J5-L5,2))</f>
        <v>0</v>
      </c>
      <c r="N5">
        <f>J5-L5</f>
        <v>0</v>
      </c>
      <c r="O5" s="7">
        <f>M5-N5</f>
        <v>0</v>
      </c>
      <c r="P5">
        <f>M5-H5</f>
        <v>0</v>
      </c>
      <c r="R5" s="1">
        <v>0</v>
      </c>
      <c r="S5">
        <v>0</v>
      </c>
      <c r="T5">
        <v>0</v>
      </c>
      <c r="U5">
        <v>0</v>
      </c>
      <c r="V5">
        <v>0</v>
      </c>
      <c r="W5">
        <v>0</v>
      </c>
      <c r="X5" s="1">
        <f>SQRT(POWER(T5-V5,2)+POWER(U5-W5,2))</f>
        <v>0</v>
      </c>
      <c r="Y5">
        <f>U5-W5</f>
        <v>0</v>
      </c>
      <c r="Z5" s="7">
        <f>X5-Y5</f>
        <v>0</v>
      </c>
      <c r="AA5">
        <f>X5-S5</f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1">
        <f>SQRT(POWER(AE5-AG5,2)+POWER(AF5-AH5,2))</f>
        <v>0</v>
      </c>
      <c r="AJ5">
        <f>AF5-AH5</f>
        <v>0</v>
      </c>
      <c r="AK5" s="7">
        <f>AI5-AJ5</f>
        <v>0</v>
      </c>
      <c r="AL5">
        <f>AI5-AD5</f>
        <v>0</v>
      </c>
      <c r="AN5" s="15"/>
      <c r="AO5" s="15"/>
      <c r="AP5" s="1">
        <v>0</v>
      </c>
      <c r="AQ5" s="18">
        <v>0</v>
      </c>
      <c r="AR5" s="1"/>
      <c r="AS5" s="1">
        <f>(AQ5+AR5)/2</f>
        <v>0</v>
      </c>
      <c r="AT5" s="18">
        <v>0</v>
      </c>
      <c r="AU5" s="1"/>
      <c r="AV5" s="1">
        <f>(AT5+AU5)/2</f>
        <v>0</v>
      </c>
      <c r="AW5" s="1">
        <v>0</v>
      </c>
      <c r="AX5" s="1"/>
      <c r="AY5" s="29">
        <v>0</v>
      </c>
      <c r="AZ5">
        <v>0</v>
      </c>
      <c r="BA5" s="1"/>
      <c r="BB5">
        <v>0</v>
      </c>
      <c r="BC5">
        <v>0</v>
      </c>
      <c r="BD5" s="1"/>
      <c r="BE5">
        <v>0</v>
      </c>
      <c r="BF5" s="29">
        <v>0</v>
      </c>
      <c r="BI5" s="15" t="s">
        <v>101</v>
      </c>
      <c r="BJ5" s="20" t="s">
        <v>102</v>
      </c>
      <c r="BK5">
        <v>0</v>
      </c>
      <c r="BL5" s="18">
        <v>0</v>
      </c>
      <c r="BM5" s="1"/>
      <c r="BN5" s="1">
        <f>(BL5+BM5)/2</f>
        <v>0</v>
      </c>
      <c r="BO5" s="18">
        <v>0</v>
      </c>
      <c r="BP5" s="1"/>
      <c r="BQ5" s="1">
        <f>(BO5+BP5)/2</f>
        <v>0</v>
      </c>
      <c r="BR5" s="1">
        <v>0</v>
      </c>
    </row>
    <row r="6" spans="1:70" x14ac:dyDescent="0.15">
      <c r="A6" s="1">
        <v>-1.4644999999999971E-3</v>
      </c>
      <c r="B6" s="1">
        <v>3.7283560000000002</v>
      </c>
      <c r="C6" s="1">
        <v>2.5249999999999578E-4</v>
      </c>
      <c r="D6" s="1">
        <v>3.9721260000000003</v>
      </c>
      <c r="E6" s="1">
        <v>1.6359999999999986E-3</v>
      </c>
      <c r="F6" s="1">
        <v>4.9849990000000002</v>
      </c>
      <c r="G6">
        <v>5.2602880000000001</v>
      </c>
      <c r="H6">
        <v>0.01</v>
      </c>
      <c r="I6">
        <v>-2.1726118575315922E-4</v>
      </c>
      <c r="J6">
        <v>6.5157944336533546E-3</v>
      </c>
      <c r="K6">
        <v>-3.1458563171327114E-5</v>
      </c>
      <c r="L6">
        <v>5.094227846711874E-3</v>
      </c>
      <c r="M6" s="1">
        <f t="shared" ref="M6:M69" si="0">SQRT(POWER(I6-K6,2)+POWER(J6-L6,2))</f>
        <v>1.4336576214936175E-3</v>
      </c>
      <c r="N6">
        <f t="shared" ref="N6:N69" si="1">J6-L6</f>
        <v>1.4215665869414806E-3</v>
      </c>
      <c r="O6" s="7">
        <f t="shared" ref="O6:O69" si="2">M6-N6</f>
        <v>1.2091034552136858E-5</v>
      </c>
      <c r="P6">
        <f t="shared" ref="P6:P69" si="3">M6-H6</f>
        <v>-8.5663423785063836E-3</v>
      </c>
      <c r="R6">
        <v>10.538500000000001</v>
      </c>
      <c r="S6">
        <v>0.02</v>
      </c>
      <c r="T6">
        <v>-4.3977779569104314E-4</v>
      </c>
      <c r="U6">
        <v>1.3068142347037792E-2</v>
      </c>
      <c r="V6">
        <v>-1.6257556853815913E-4</v>
      </c>
      <c r="W6">
        <v>1.0384649038314819E-2</v>
      </c>
      <c r="X6" s="1">
        <f t="shared" ref="X6:X62" si="4">SQRT(POWER(T6-V6,2)+POWER(U6-W6,2))</f>
        <v>2.6977726762459969E-3</v>
      </c>
      <c r="Y6">
        <f t="shared" ref="Y6:Y62" si="5">U6-W6</f>
        <v>2.6834933087229729E-3</v>
      </c>
      <c r="Z6" s="7">
        <f t="shared" ref="Z6:Z62" si="6">X6-Y6</f>
        <v>1.4279367523024021E-5</v>
      </c>
      <c r="AA6">
        <f t="shared" ref="AA6:AA62" si="7">X6-S6</f>
        <v>-1.7302227323754003E-2</v>
      </c>
      <c r="AC6">
        <v>1.0507421875</v>
      </c>
      <c r="AF6">
        <v>1.312080305069685E-3</v>
      </c>
      <c r="AH6">
        <v>1.057552988640964E-3</v>
      </c>
      <c r="AI6" s="1">
        <f t="shared" ref="AI6:AI62" si="8">SQRT(POWER(AE6-AG6,2)+POWER(AF6-AH6,2))</f>
        <v>2.5452731642872095E-4</v>
      </c>
      <c r="AJ6">
        <f t="shared" ref="AJ6:AJ69" si="9">AF6-AH6</f>
        <v>2.5452731642872095E-4</v>
      </c>
      <c r="AK6" s="7">
        <f t="shared" ref="AK6:AK62" si="10">AI6-AJ6</f>
        <v>0</v>
      </c>
      <c r="AL6">
        <f t="shared" ref="AL6:AL62" si="11">AI6-AD6</f>
        <v>2.5452731642872095E-4</v>
      </c>
      <c r="AN6" s="15"/>
      <c r="AO6" s="15"/>
      <c r="AP6" s="1">
        <v>9.6144169999999995</v>
      </c>
      <c r="AQ6" s="18"/>
      <c r="AR6" s="1"/>
      <c r="AS6" s="1"/>
      <c r="AT6" s="18"/>
      <c r="AU6" s="1"/>
      <c r="AV6" s="1"/>
      <c r="AW6" s="22">
        <v>7.4199999999999996E-9</v>
      </c>
      <c r="AX6" s="22"/>
      <c r="AY6" s="30">
        <v>8.6529670000000003</v>
      </c>
      <c r="AZ6">
        <v>-1.222042556037195E-6</v>
      </c>
      <c r="BA6" s="22"/>
      <c r="BB6">
        <v>7.6915389999999997</v>
      </c>
      <c r="BC6">
        <v>-1.0898638720391318E-6</v>
      </c>
      <c r="BD6" s="22"/>
      <c r="BE6">
        <v>4.8072285156249999</v>
      </c>
      <c r="BF6" s="30">
        <v>-7.4000000000000001E-7</v>
      </c>
      <c r="BI6" s="15" t="s">
        <v>90</v>
      </c>
      <c r="BJ6" s="15" t="s">
        <v>103</v>
      </c>
      <c r="BK6">
        <v>9.6144169999999995</v>
      </c>
      <c r="BL6" s="18"/>
      <c r="BM6" s="1"/>
      <c r="BN6" s="1"/>
      <c r="BO6" s="18"/>
      <c r="BP6" s="1"/>
      <c r="BQ6" s="1"/>
      <c r="BR6" s="22">
        <v>-6.9999999999999997E-7</v>
      </c>
    </row>
    <row r="7" spans="1:70" x14ac:dyDescent="0.15">
      <c r="A7" s="1">
        <v>-1.9979999999999928E-3</v>
      </c>
      <c r="B7" s="1">
        <v>5.9175610000000001</v>
      </c>
      <c r="C7" s="1">
        <v>6.2500000000000056E-4</v>
      </c>
      <c r="D7" s="1">
        <v>5.1947539999999996</v>
      </c>
      <c r="E7" s="1">
        <v>1.0424999999999879E-3</v>
      </c>
      <c r="F7" s="1">
        <v>5.9175610000000001</v>
      </c>
      <c r="G7">
        <v>10.53279</v>
      </c>
      <c r="H7">
        <v>0.02</v>
      </c>
      <c r="I7">
        <v>-4.3922101031057537E-4</v>
      </c>
      <c r="J7">
        <v>1.302495039999485E-2</v>
      </c>
      <c r="K7">
        <v>-6.0989616031292826E-5</v>
      </c>
      <c r="L7">
        <v>1.0177952237427235E-2</v>
      </c>
      <c r="M7" s="1">
        <f t="shared" si="0"/>
        <v>2.8720128003339104E-3</v>
      </c>
      <c r="N7">
        <f t="shared" si="1"/>
        <v>2.8469981625676155E-3</v>
      </c>
      <c r="O7" s="7">
        <f t="shared" si="2"/>
        <v>2.5014637766294923E-5</v>
      </c>
      <c r="P7">
        <f t="shared" si="3"/>
        <v>-1.712798719966609E-2</v>
      </c>
      <c r="R7">
        <v>21.129270000000002</v>
      </c>
      <c r="S7">
        <v>0.04</v>
      </c>
      <c r="T7">
        <v>-8.9044391643255949E-4</v>
      </c>
      <c r="U7">
        <v>2.6109021157026291E-2</v>
      </c>
      <c r="V7">
        <v>-3.1926963129080832E-4</v>
      </c>
      <c r="W7">
        <v>2.0729824900627136E-2</v>
      </c>
      <c r="X7" s="1">
        <f t="shared" si="4"/>
        <v>5.409435500019006E-3</v>
      </c>
      <c r="Y7">
        <f t="shared" si="5"/>
        <v>5.3791962563991547E-3</v>
      </c>
      <c r="Z7" s="7">
        <f t="shared" si="6"/>
        <v>3.0239243619851336E-5</v>
      </c>
      <c r="AA7">
        <f t="shared" si="7"/>
        <v>-3.4590564499980991E-2</v>
      </c>
      <c r="AC7">
        <v>2.1013820800781251</v>
      </c>
      <c r="AF7">
        <v>2.6242970488965511E-3</v>
      </c>
      <c r="AH7">
        <v>2.1126824431121349E-3</v>
      </c>
      <c r="AI7" s="1">
        <f t="shared" si="8"/>
        <v>5.116146057844162E-4</v>
      </c>
      <c r="AJ7">
        <f t="shared" si="9"/>
        <v>5.116146057844162E-4</v>
      </c>
      <c r="AK7" s="7">
        <f t="shared" si="10"/>
        <v>0</v>
      </c>
      <c r="AL7">
        <f t="shared" si="11"/>
        <v>5.116146057844162E-4</v>
      </c>
      <c r="AN7" s="19" t="s">
        <v>91</v>
      </c>
      <c r="AO7" s="15"/>
      <c r="AP7" s="1">
        <v>36.151409999999998</v>
      </c>
      <c r="AQ7" s="18"/>
      <c r="AR7" s="1"/>
      <c r="AS7" s="1"/>
      <c r="AT7" s="18"/>
      <c r="AU7" s="1"/>
      <c r="AV7" s="1"/>
      <c r="AW7" s="1">
        <v>2.72E-4</v>
      </c>
      <c r="AX7" s="1"/>
      <c r="AY7" s="29">
        <v>32.539470000000001</v>
      </c>
      <c r="AZ7">
        <v>5.1560730207711458E-4</v>
      </c>
      <c r="BA7" s="1"/>
      <c r="BB7">
        <v>28.925080000000001</v>
      </c>
      <c r="BC7">
        <v>4.6993923024274409E-4</v>
      </c>
      <c r="BD7" s="1"/>
      <c r="BE7">
        <v>18.080892578124999</v>
      </c>
      <c r="BF7" s="29">
        <v>2.81E-4</v>
      </c>
      <c r="BI7" s="19" t="s">
        <v>91</v>
      </c>
      <c r="BJ7" s="15"/>
      <c r="BK7">
        <v>36.151409999999998</v>
      </c>
      <c r="BL7" s="18"/>
      <c r="BM7" s="1"/>
      <c r="BN7" s="1"/>
      <c r="BO7" s="18"/>
      <c r="BP7" s="1"/>
      <c r="BQ7" s="1"/>
      <c r="BR7" s="1">
        <v>5.6300000000000002E-4</v>
      </c>
    </row>
    <row r="8" spans="1:70" x14ac:dyDescent="0.15">
      <c r="A8" s="1">
        <v>-2.3490000000000039E-3</v>
      </c>
      <c r="B8" s="1">
        <v>6.4920260000000001</v>
      </c>
      <c r="C8" s="1">
        <v>8.8050000000002016E-4</v>
      </c>
      <c r="D8" s="1">
        <v>5.6879629999999999</v>
      </c>
      <c r="E8" s="1">
        <v>1.1585000000000067E-3</v>
      </c>
      <c r="F8" s="1">
        <v>6.5931239999999995</v>
      </c>
      <c r="G8">
        <v>18.471969999999999</v>
      </c>
      <c r="H8">
        <v>3.5000000000000003E-2</v>
      </c>
      <c r="I8">
        <v>-7.6985365012660623E-4</v>
      </c>
      <c r="J8">
        <v>2.2772185504436493E-2</v>
      </c>
      <c r="K8">
        <v>-1.0517706687096506E-4</v>
      </c>
      <c r="L8">
        <v>1.7791394144296646E-2</v>
      </c>
      <c r="M8" s="1">
        <f t="shared" si="0"/>
        <v>5.0249455254332996E-3</v>
      </c>
      <c r="N8">
        <f t="shared" si="1"/>
        <v>4.9807913601398468E-3</v>
      </c>
      <c r="O8" s="7">
        <f t="shared" si="2"/>
        <v>4.4154165293452778E-5</v>
      </c>
      <c r="P8">
        <f t="shared" si="3"/>
        <v>-2.9975054474566703E-2</v>
      </c>
      <c r="R8">
        <v>37.099589999999999</v>
      </c>
      <c r="S8">
        <v>7.0000000000000007E-2</v>
      </c>
      <c r="T8">
        <v>-1.5616423916071653E-3</v>
      </c>
      <c r="U8">
        <v>4.5622341334819794E-2</v>
      </c>
      <c r="V8">
        <v>-5.5366801097989082E-4</v>
      </c>
      <c r="W8">
        <v>3.6206655204296112E-2</v>
      </c>
      <c r="X8" s="1">
        <f t="shared" si="4"/>
        <v>9.4694856069660379E-3</v>
      </c>
      <c r="Y8">
        <f t="shared" si="5"/>
        <v>9.4156861305236816E-3</v>
      </c>
      <c r="Z8" s="7">
        <f t="shared" si="6"/>
        <v>5.3799476442356262E-5</v>
      </c>
      <c r="AA8">
        <f t="shared" si="7"/>
        <v>-6.0530514393033967E-2</v>
      </c>
      <c r="AC8">
        <v>3.678784912109375</v>
      </c>
      <c r="AF8">
        <v>4.5917662791907787E-3</v>
      </c>
      <c r="AH8">
        <v>3.6960814613848925E-3</v>
      </c>
      <c r="AI8" s="1">
        <f t="shared" si="8"/>
        <v>8.9568481780588627E-4</v>
      </c>
      <c r="AJ8">
        <f t="shared" si="9"/>
        <v>8.9568481780588627E-4</v>
      </c>
      <c r="AK8" s="7">
        <f t="shared" si="10"/>
        <v>0</v>
      </c>
      <c r="AL8">
        <f t="shared" si="11"/>
        <v>8.9568481780588627E-4</v>
      </c>
      <c r="AN8" s="15" t="s">
        <v>92</v>
      </c>
      <c r="AO8" s="15"/>
      <c r="AP8" s="1">
        <v>76.502080000000007</v>
      </c>
      <c r="AQ8" s="18"/>
      <c r="AR8" s="1"/>
      <c r="AS8" s="1"/>
      <c r="AT8" s="18"/>
      <c r="AU8" s="1"/>
      <c r="AV8" s="1"/>
      <c r="AW8" s="1">
        <v>5.5279999999999999E-3</v>
      </c>
      <c r="AX8" s="1"/>
      <c r="AY8" s="29">
        <v>68.854500000000002</v>
      </c>
      <c r="AZ8">
        <v>7.6850326731801033E-3</v>
      </c>
      <c r="BA8" s="1"/>
      <c r="BB8">
        <v>61.203539999999997</v>
      </c>
      <c r="BC8">
        <v>6.8743461742997169E-3</v>
      </c>
      <c r="BD8" s="1"/>
      <c r="BE8">
        <v>38.255558593750003</v>
      </c>
      <c r="BF8" s="29">
        <v>4.2579999999999996E-3</v>
      </c>
      <c r="BI8" s="15" t="s">
        <v>92</v>
      </c>
      <c r="BJ8" s="15"/>
      <c r="BK8">
        <v>76.502080000000007</v>
      </c>
      <c r="BL8" s="18"/>
      <c r="BM8" s="1"/>
      <c r="BN8" s="1"/>
      <c r="BO8" s="18"/>
      <c r="BP8" s="1"/>
      <c r="BQ8" s="1"/>
      <c r="BR8" s="1">
        <v>8.5000000000000006E-3</v>
      </c>
    </row>
    <row r="9" spans="1:70" x14ac:dyDescent="0.15">
      <c r="A9" s="1">
        <v>-2.7874999999999983E-3</v>
      </c>
      <c r="B9" s="1">
        <v>6.8501220000000007</v>
      </c>
      <c r="C9" s="1">
        <v>5.3200000000000469E-4</v>
      </c>
      <c r="D9" s="1">
        <v>5.9846450000000004</v>
      </c>
      <c r="E9" s="1">
        <v>1.5790000000000248E-3</v>
      </c>
      <c r="F9" s="1">
        <v>7.2006589999999999</v>
      </c>
      <c r="G9">
        <v>30.440940000000001</v>
      </c>
      <c r="H9">
        <v>5.7500000000000002E-2</v>
      </c>
      <c r="I9">
        <v>-1.2637898325920105E-3</v>
      </c>
      <c r="J9">
        <v>3.7360187619924545E-2</v>
      </c>
      <c r="K9">
        <v>-1.6993387544061989E-4</v>
      </c>
      <c r="L9">
        <v>2.9181193560361862E-2</v>
      </c>
      <c r="M9" s="1">
        <f t="shared" si="0"/>
        <v>8.251815841459214E-3</v>
      </c>
      <c r="N9">
        <f t="shared" si="1"/>
        <v>8.1789940595626831E-3</v>
      </c>
      <c r="O9" s="7">
        <f t="shared" si="2"/>
        <v>7.2821781896530852E-5</v>
      </c>
      <c r="P9">
        <f t="shared" si="3"/>
        <v>-4.9248184158540792E-2</v>
      </c>
      <c r="R9">
        <v>61.04083</v>
      </c>
      <c r="S9">
        <v>0.115</v>
      </c>
      <c r="T9">
        <v>-2.5697131641209126E-3</v>
      </c>
      <c r="U9">
        <v>7.4891187250614166E-2</v>
      </c>
      <c r="V9">
        <v>-9.1085681924596429E-4</v>
      </c>
      <c r="W9">
        <v>5.94179667532444E-2</v>
      </c>
      <c r="X9" s="1">
        <f t="shared" si="4"/>
        <v>1.556188796172096E-2</v>
      </c>
      <c r="Y9">
        <f t="shared" si="5"/>
        <v>1.5473220497369766E-2</v>
      </c>
      <c r="Z9" s="7">
        <f t="shared" si="6"/>
        <v>8.866746435119352E-5</v>
      </c>
      <c r="AA9">
        <f t="shared" si="7"/>
        <v>-9.9438112038279042E-2</v>
      </c>
      <c r="AC9">
        <v>5.7845009765624997</v>
      </c>
      <c r="AF9">
        <v>7.2137368842959404E-3</v>
      </c>
      <c r="AH9">
        <v>5.8063790202140808E-3</v>
      </c>
      <c r="AI9" s="1">
        <f t="shared" si="8"/>
        <v>1.4073578640818596E-3</v>
      </c>
      <c r="AJ9">
        <f t="shared" si="9"/>
        <v>1.4073578640818596E-3</v>
      </c>
      <c r="AK9" s="7">
        <f t="shared" si="10"/>
        <v>0</v>
      </c>
      <c r="AL9">
        <f t="shared" si="11"/>
        <v>1.4073578640818596E-3</v>
      </c>
      <c r="AN9" s="19" t="s">
        <v>93</v>
      </c>
      <c r="AO9" s="15"/>
      <c r="AP9" s="1">
        <v>118.9413</v>
      </c>
      <c r="AQ9" s="18"/>
      <c r="AR9" s="1"/>
      <c r="AS9" s="1"/>
      <c r="AT9" s="18"/>
      <c r="AU9" s="1"/>
      <c r="AV9" s="1"/>
      <c r="AW9" s="1">
        <v>2.4303000000000002E-2</v>
      </c>
      <c r="AX9" s="1"/>
      <c r="AY9" s="29">
        <v>107.0478</v>
      </c>
      <c r="AZ9">
        <v>2.9902109876275063E-2</v>
      </c>
      <c r="BA9" s="1"/>
      <c r="BB9">
        <v>95.158919999999995</v>
      </c>
      <c r="BC9">
        <v>2.6674747467041016E-2</v>
      </c>
      <c r="BD9" s="1"/>
      <c r="BE9">
        <v>59.472191406249998</v>
      </c>
      <c r="BF9" s="29">
        <v>1.6593E-2</v>
      </c>
      <c r="BI9" s="19" t="s">
        <v>93</v>
      </c>
      <c r="BJ9" s="15"/>
      <c r="BK9">
        <v>118.9413</v>
      </c>
      <c r="BL9" s="18"/>
      <c r="BM9" s="1"/>
      <c r="BN9" s="1"/>
      <c r="BO9" s="18"/>
      <c r="BP9" s="1"/>
      <c r="BQ9" s="1"/>
      <c r="BR9" s="1">
        <v>3.3140000000000003E-2</v>
      </c>
    </row>
    <row r="10" spans="1:70" x14ac:dyDescent="0.15">
      <c r="A10" s="1">
        <v>-2.6075000000000126E-3</v>
      </c>
      <c r="B10" s="1">
        <v>7.3357719999999995</v>
      </c>
      <c r="C10" s="1">
        <v>8.6849999999999428E-4</v>
      </c>
      <c r="D10" s="1">
        <v>6.7953209999999995</v>
      </c>
      <c r="E10" s="1">
        <v>2.2485000000000144E-3</v>
      </c>
      <c r="F10" s="1">
        <v>8.7681560000000012</v>
      </c>
      <c r="G10">
        <v>48.397910000000003</v>
      </c>
      <c r="H10">
        <v>9.1249999999999998E-2</v>
      </c>
      <c r="I10">
        <v>-2.0071044564247131E-3</v>
      </c>
      <c r="J10">
        <v>5.9233963489532471E-2</v>
      </c>
      <c r="K10">
        <v>-2.6898094802163541E-4</v>
      </c>
      <c r="L10">
        <v>4.6251606196165085E-2</v>
      </c>
      <c r="M10" s="1">
        <f t="shared" si="0"/>
        <v>1.3098193548085658E-2</v>
      </c>
      <c r="N10">
        <f t="shared" si="1"/>
        <v>1.2982357293367386E-2</v>
      </c>
      <c r="O10" s="7">
        <f t="shared" si="2"/>
        <v>1.1583625471827189E-4</v>
      </c>
      <c r="P10">
        <f t="shared" si="3"/>
        <v>-7.8151806451914343E-2</v>
      </c>
      <c r="R10">
        <v>96.966210000000004</v>
      </c>
      <c r="S10">
        <v>0.1825</v>
      </c>
      <c r="T10">
        <v>-4.0878597646951675E-3</v>
      </c>
      <c r="U10">
        <v>0.11877387762069702</v>
      </c>
      <c r="V10">
        <v>-1.445543603040278E-3</v>
      </c>
      <c r="W10">
        <v>9.4116821885108948E-2</v>
      </c>
      <c r="X10" s="1">
        <f t="shared" si="4"/>
        <v>2.4798230425698512E-2</v>
      </c>
      <c r="Y10">
        <f t="shared" si="5"/>
        <v>2.4657055735588074E-2</v>
      </c>
      <c r="Z10" s="7">
        <f t="shared" si="6"/>
        <v>1.411746901104384E-4</v>
      </c>
      <c r="AA10">
        <f t="shared" si="7"/>
        <v>-0.15770176957430149</v>
      </c>
      <c r="AC10">
        <v>7.8928066406250004</v>
      </c>
      <c r="AF10">
        <v>9.8343323916196823E-3</v>
      </c>
      <c r="AH10">
        <v>7.9154698178172112E-3</v>
      </c>
      <c r="AI10" s="1">
        <f t="shared" si="8"/>
        <v>1.9188625738024712E-3</v>
      </c>
      <c r="AJ10">
        <f t="shared" si="9"/>
        <v>1.9188625738024712E-3</v>
      </c>
      <c r="AK10" s="7">
        <f t="shared" si="10"/>
        <v>0</v>
      </c>
      <c r="AL10">
        <f t="shared" si="11"/>
        <v>1.9188625738024712E-3</v>
      </c>
      <c r="AN10" s="15" t="s">
        <v>94</v>
      </c>
      <c r="AO10" s="15">
        <v>1.5</v>
      </c>
      <c r="AP10" s="1">
        <v>165.19630000000001</v>
      </c>
      <c r="AQ10" s="18"/>
      <c r="AR10" s="1"/>
      <c r="AS10" s="1"/>
      <c r="AT10" s="18"/>
      <c r="AU10" s="1"/>
      <c r="AV10" s="1"/>
      <c r="AW10" s="1">
        <v>6.2079000000000002E-2</v>
      </c>
      <c r="AX10" s="1"/>
      <c r="AY10" s="29">
        <v>148.6782</v>
      </c>
      <c r="AZ10">
        <v>7.2121858596801758E-2</v>
      </c>
      <c r="BA10" s="1"/>
      <c r="BB10">
        <v>132.1514</v>
      </c>
      <c r="BC10">
        <v>6.4284831285476685E-2</v>
      </c>
      <c r="BD10" s="1"/>
      <c r="BE10">
        <v>82.560765625000002</v>
      </c>
      <c r="BF10" s="29">
        <v>4.0072999999999998E-2</v>
      </c>
      <c r="BI10" s="15" t="s">
        <v>94</v>
      </c>
      <c r="BJ10" s="15">
        <v>1.5</v>
      </c>
      <c r="BK10">
        <v>165.19630000000001</v>
      </c>
      <c r="BL10" s="18"/>
      <c r="BM10" s="1"/>
      <c r="BN10" s="1"/>
      <c r="BO10" s="18"/>
      <c r="BP10" s="1"/>
      <c r="BQ10" s="1"/>
      <c r="BR10" s="1">
        <v>7.9988000000000004E-2</v>
      </c>
    </row>
    <row r="11" spans="1:70" x14ac:dyDescent="0.15">
      <c r="A11" s="1">
        <v>-1.7269999999999786E-3</v>
      </c>
      <c r="B11" s="1">
        <v>8.154007</v>
      </c>
      <c r="C11" s="1">
        <v>2.8254999999999808E-3</v>
      </c>
      <c r="D11" s="1">
        <v>7.1401890000000003</v>
      </c>
      <c r="E11" s="1">
        <v>1.5775000000000095E-3</v>
      </c>
      <c r="F11" s="1">
        <v>9.0449950000000001</v>
      </c>
      <c r="G11">
        <v>75.358670000000004</v>
      </c>
      <c r="H11">
        <v>0.141875</v>
      </c>
      <c r="I11">
        <v>-3.1263006385415792E-3</v>
      </c>
      <c r="J11">
        <v>9.202093631029129E-2</v>
      </c>
      <c r="K11">
        <v>-4.1909448918886483E-4</v>
      </c>
      <c r="L11">
        <v>7.1815326809883118E-2</v>
      </c>
      <c r="M11" s="1">
        <f t="shared" si="0"/>
        <v>2.0386162474042981E-2</v>
      </c>
      <c r="N11">
        <f t="shared" si="1"/>
        <v>2.0205609500408173E-2</v>
      </c>
      <c r="O11" s="7">
        <f t="shared" si="2"/>
        <v>1.8055297363480868E-4</v>
      </c>
      <c r="P11">
        <f t="shared" si="3"/>
        <v>-0.12148883752595702</v>
      </c>
      <c r="R11">
        <v>149.8682</v>
      </c>
      <c r="S11">
        <v>0.28375</v>
      </c>
      <c r="T11">
        <v>-6.3479053787887096E-3</v>
      </c>
      <c r="U11">
        <v>0.18516238033771515</v>
      </c>
      <c r="V11">
        <v>-2.2227426525205374E-3</v>
      </c>
      <c r="W11">
        <v>0.14549626410007477</v>
      </c>
      <c r="X11" s="1">
        <f t="shared" si="4"/>
        <v>3.9880041936991364E-2</v>
      </c>
      <c r="Y11">
        <f t="shared" si="5"/>
        <v>3.9666116237640381E-2</v>
      </c>
      <c r="Z11" s="7">
        <f t="shared" si="6"/>
        <v>2.139256993509836E-4</v>
      </c>
      <c r="AA11">
        <f t="shared" si="7"/>
        <v>-0.24386995806300865</v>
      </c>
      <c r="AC11">
        <v>10.0036513671875</v>
      </c>
      <c r="AF11">
        <v>1.2453580275177956E-2</v>
      </c>
      <c r="AH11">
        <v>1.0023361071944237E-2</v>
      </c>
      <c r="AI11" s="1">
        <f t="shared" si="8"/>
        <v>2.4302192032337189E-3</v>
      </c>
      <c r="AJ11">
        <f t="shared" si="9"/>
        <v>2.4302192032337189E-3</v>
      </c>
      <c r="AK11" s="7">
        <f t="shared" si="10"/>
        <v>0</v>
      </c>
      <c r="AL11">
        <f t="shared" si="11"/>
        <v>2.4302192032337189E-3</v>
      </c>
      <c r="AN11" s="15" t="s">
        <v>95</v>
      </c>
      <c r="AO11" s="15">
        <v>1</v>
      </c>
      <c r="AP11" s="1">
        <v>222.285</v>
      </c>
      <c r="AQ11" s="18"/>
      <c r="AR11" s="1"/>
      <c r="AS11" s="1"/>
      <c r="AT11" s="18"/>
      <c r="AU11" s="1"/>
      <c r="AV11" s="1"/>
      <c r="AW11" s="1">
        <v>0.12319099999999999</v>
      </c>
      <c r="AX11" s="1"/>
      <c r="AY11" s="29">
        <v>200.01070000000001</v>
      </c>
      <c r="AZ11">
        <v>0.13632017374038696</v>
      </c>
      <c r="BA11" s="1"/>
      <c r="BB11">
        <v>177.7362</v>
      </c>
      <c r="BC11">
        <v>0.12139362096786499</v>
      </c>
      <c r="BD11" s="1"/>
      <c r="BE11">
        <v>110.9287265625</v>
      </c>
      <c r="BF11" s="29">
        <v>7.5679999999999997E-2</v>
      </c>
      <c r="BI11" s="15" t="s">
        <v>95</v>
      </c>
      <c r="BJ11" s="15">
        <v>1</v>
      </c>
      <c r="BK11">
        <v>222.285</v>
      </c>
      <c r="BL11" s="18"/>
      <c r="BM11" s="1"/>
      <c r="BN11" s="1"/>
      <c r="BO11" s="18"/>
      <c r="BP11" s="1"/>
      <c r="BQ11" s="1"/>
      <c r="BR11" s="1">
        <v>0.151308</v>
      </c>
    </row>
    <row r="12" spans="1:70" x14ac:dyDescent="0.15">
      <c r="A12" s="1">
        <v>-2.9089999999999949E-3</v>
      </c>
      <c r="B12" s="1">
        <v>8.7823289999999989</v>
      </c>
      <c r="C12" s="1">
        <v>2.6760000000000117E-3</v>
      </c>
      <c r="D12" s="1">
        <v>7.3905730000000007</v>
      </c>
      <c r="E12" s="1">
        <v>2.9080000000000217E-3</v>
      </c>
      <c r="F12" s="1">
        <v>10.234549999999999</v>
      </c>
      <c r="G12">
        <v>115.6148</v>
      </c>
      <c r="H12">
        <v>0.21781200000000001</v>
      </c>
      <c r="I12">
        <v>-4.8043476417660713E-3</v>
      </c>
      <c r="J12">
        <v>0.14129616320133209</v>
      </c>
      <c r="K12">
        <v>-6.2308879569172859E-4</v>
      </c>
      <c r="L12">
        <v>0.10995127260684967</v>
      </c>
      <c r="M12" s="1">
        <f t="shared" si="0"/>
        <v>3.1622540883331107E-2</v>
      </c>
      <c r="N12">
        <f t="shared" si="1"/>
        <v>3.1344890594482422E-2</v>
      </c>
      <c r="O12" s="7">
        <f t="shared" si="2"/>
        <v>2.7765028884868537E-4</v>
      </c>
      <c r="P12">
        <f t="shared" si="3"/>
        <v>-0.1861894591166689</v>
      </c>
      <c r="R12">
        <v>214.79470000000001</v>
      </c>
      <c r="S12">
        <v>0.43562499999999998</v>
      </c>
      <c r="T12">
        <v>-9.2776054516434669E-3</v>
      </c>
      <c r="U12">
        <v>0.29372230172157288</v>
      </c>
      <c r="V12">
        <v>-2.8049589600414038E-3</v>
      </c>
      <c r="W12">
        <v>0.20954658091068268</v>
      </c>
      <c r="X12" s="1">
        <f t="shared" si="4"/>
        <v>8.4424209363417685E-2</v>
      </c>
      <c r="Y12">
        <f t="shared" si="5"/>
        <v>8.4175720810890198E-2</v>
      </c>
      <c r="Z12" s="7">
        <f t="shared" si="6"/>
        <v>2.4848855252748714E-4</v>
      </c>
      <c r="AA12">
        <f t="shared" si="7"/>
        <v>-0.35120079063658227</v>
      </c>
      <c r="AC12">
        <v>12.11700390625</v>
      </c>
      <c r="AF12">
        <v>1.5071496367454529E-2</v>
      </c>
      <c r="AH12">
        <v>1.2130077928304672E-2</v>
      </c>
      <c r="AI12" s="1">
        <f t="shared" si="8"/>
        <v>2.9414184391498566E-3</v>
      </c>
      <c r="AJ12">
        <f t="shared" si="9"/>
        <v>2.9414184391498566E-3</v>
      </c>
      <c r="AK12" s="7">
        <f t="shared" si="10"/>
        <v>0</v>
      </c>
      <c r="AL12">
        <f t="shared" si="11"/>
        <v>2.9414184391498566E-3</v>
      </c>
      <c r="AN12" s="15" t="s">
        <v>96</v>
      </c>
      <c r="AO12" s="15">
        <v>1000</v>
      </c>
      <c r="AP12" s="1">
        <v>288.24630000000002</v>
      </c>
      <c r="AQ12" s="18"/>
      <c r="AR12" s="1"/>
      <c r="AS12" s="1"/>
      <c r="AT12" s="18"/>
      <c r="AU12" s="1"/>
      <c r="AV12" s="1"/>
      <c r="AW12" s="1">
        <v>0.21398500000000001</v>
      </c>
      <c r="AX12" s="1"/>
      <c r="AY12" s="29">
        <v>259.71289999999999</v>
      </c>
      <c r="AZ12">
        <v>0.22727760672569275</v>
      </c>
      <c r="BA12" s="1"/>
      <c r="BB12">
        <v>230.99449999999999</v>
      </c>
      <c r="BC12">
        <v>0.20218932628631592</v>
      </c>
      <c r="BD12" s="1"/>
      <c r="BE12">
        <v>144.542828125</v>
      </c>
      <c r="BF12" s="29">
        <v>0.12595700000000001</v>
      </c>
      <c r="BI12" s="15" t="s">
        <v>96</v>
      </c>
      <c r="BJ12" s="15">
        <v>1000</v>
      </c>
      <c r="BK12">
        <v>288.24630000000002</v>
      </c>
      <c r="BL12" s="18"/>
      <c r="BM12" s="1"/>
      <c r="BN12" s="1"/>
      <c r="BO12" s="18"/>
      <c r="BP12" s="1"/>
      <c r="BQ12" s="1"/>
      <c r="BR12" s="1">
        <v>0.25253100000000001</v>
      </c>
    </row>
    <row r="13" spans="1:70" x14ac:dyDescent="0.15">
      <c r="A13" s="1">
        <v>-2.5395000000000278E-3</v>
      </c>
      <c r="B13" s="1">
        <v>10.653120000000001</v>
      </c>
      <c r="C13" s="1">
        <v>2.9150000000000009E-3</v>
      </c>
      <c r="D13" s="1">
        <v>8.7615419999999986</v>
      </c>
      <c r="E13" s="1">
        <v>1.7780000000000018E-3</v>
      </c>
      <c r="F13" s="1">
        <v>11.2616</v>
      </c>
      <c r="G13">
        <v>167.047</v>
      </c>
      <c r="H13">
        <v>0.31781300000000001</v>
      </c>
      <c r="I13">
        <v>-6.9923093542456627E-3</v>
      </c>
      <c r="J13">
        <v>0.20706130564212799</v>
      </c>
      <c r="K13">
        <v>-8.5181806934997439E-4</v>
      </c>
      <c r="L13">
        <v>0.15905272960662842</v>
      </c>
      <c r="M13" s="1">
        <f t="shared" si="0"/>
        <v>4.8399679814811004E-2</v>
      </c>
      <c r="N13">
        <f t="shared" si="1"/>
        <v>4.8008576035499573E-2</v>
      </c>
      <c r="O13" s="7">
        <f t="shared" si="2"/>
        <v>3.9110377931143164E-4</v>
      </c>
      <c r="P13">
        <f t="shared" si="3"/>
        <v>-0.26941332018518899</v>
      </c>
      <c r="R13">
        <v>227.09049999999999</v>
      </c>
      <c r="S13">
        <v>0.48562499999999997</v>
      </c>
      <c r="T13">
        <v>-1.0025902651250362E-2</v>
      </c>
      <c r="U13">
        <v>0.33525678515434265</v>
      </c>
      <c r="V13">
        <v>-2.7085246983915567E-3</v>
      </c>
      <c r="W13">
        <v>0.22173058986663818</v>
      </c>
      <c r="X13" s="1">
        <f t="shared" si="4"/>
        <v>0.11376177317801879</v>
      </c>
      <c r="Y13">
        <f t="shared" si="5"/>
        <v>0.11352619528770447</v>
      </c>
      <c r="Z13" s="7">
        <f t="shared" si="6"/>
        <v>2.3557789031432297E-4</v>
      </c>
      <c r="AA13">
        <f t="shared" si="7"/>
        <v>-0.3718632268219812</v>
      </c>
      <c r="AC13">
        <v>14.232834960937501</v>
      </c>
      <c r="AF13">
        <v>1.7688097432255745E-2</v>
      </c>
      <c r="AH13">
        <v>1.4235640875995159E-2</v>
      </c>
      <c r="AI13" s="1">
        <f t="shared" si="8"/>
        <v>3.4524565562605858E-3</v>
      </c>
      <c r="AJ13">
        <f t="shared" si="9"/>
        <v>3.4524565562605858E-3</v>
      </c>
      <c r="AK13" s="7">
        <f t="shared" si="10"/>
        <v>0</v>
      </c>
      <c r="AL13">
        <f t="shared" si="11"/>
        <v>3.4524565562605858E-3</v>
      </c>
      <c r="AP13" s="1">
        <v>345.1225</v>
      </c>
      <c r="AQ13" s="18"/>
      <c r="AR13" s="1"/>
      <c r="AS13" s="1"/>
      <c r="AT13" s="18"/>
      <c r="AU13" s="1"/>
      <c r="AV13" s="1"/>
      <c r="AW13" s="1">
        <v>0.34596199999999999</v>
      </c>
      <c r="AX13" s="1"/>
      <c r="AY13" s="29">
        <v>311.5478</v>
      </c>
      <c r="AZ13">
        <v>0.35463225841522217</v>
      </c>
      <c r="BA13" s="1"/>
      <c r="BB13">
        <v>277.50729999999999</v>
      </c>
      <c r="BC13">
        <v>0.31515982747077942</v>
      </c>
      <c r="BD13" s="1"/>
      <c r="BE13">
        <v>174.05157812499999</v>
      </c>
      <c r="BF13" s="29">
        <v>0.196106</v>
      </c>
      <c r="BK13">
        <v>345.1225</v>
      </c>
      <c r="BL13" s="18"/>
      <c r="BM13" s="1"/>
      <c r="BN13" s="1"/>
      <c r="BO13" s="18"/>
      <c r="BP13" s="1"/>
      <c r="BQ13" s="1"/>
      <c r="BR13" s="1">
        <v>0.39422800000000002</v>
      </c>
    </row>
    <row r="14" spans="1:70" x14ac:dyDescent="0.15">
      <c r="A14" s="1">
        <v>-2.9105000000000103E-3</v>
      </c>
      <c r="B14" s="1">
        <v>11.52427</v>
      </c>
      <c r="C14" s="1">
        <v>5.337499999999995E-3</v>
      </c>
      <c r="D14" s="1">
        <v>9.8226029999999991</v>
      </c>
      <c r="E14" s="1">
        <v>2.0160000000000178E-3</v>
      </c>
      <c r="F14" s="1">
        <v>12.13936</v>
      </c>
      <c r="G14">
        <v>209.7441</v>
      </c>
      <c r="H14">
        <v>0.41781200000000002</v>
      </c>
      <c r="I14">
        <v>-8.8741686195135117E-3</v>
      </c>
      <c r="J14">
        <v>0.27835705876350403</v>
      </c>
      <c r="K14">
        <v>-7.8349205432459712E-4</v>
      </c>
      <c r="L14">
        <v>0.20018550753593445</v>
      </c>
      <c r="M14" s="1">
        <f t="shared" si="0"/>
        <v>7.8589124365951751E-2</v>
      </c>
      <c r="N14">
        <f t="shared" si="1"/>
        <v>7.817155122756958E-2</v>
      </c>
      <c r="O14" s="7">
        <f t="shared" si="2"/>
        <v>4.1757313838217125E-4</v>
      </c>
      <c r="P14">
        <f t="shared" si="3"/>
        <v>-0.33922287563404829</v>
      </c>
      <c r="R14">
        <v>242.40219999999999</v>
      </c>
      <c r="S14">
        <v>0.56062500000000004</v>
      </c>
      <c r="T14">
        <v>-1.0967183858156204E-2</v>
      </c>
      <c r="U14">
        <v>0.39966905117034912</v>
      </c>
      <c r="V14">
        <v>-2.3537690285593271E-3</v>
      </c>
      <c r="W14">
        <v>0.23666989803314209</v>
      </c>
      <c r="X14" s="1">
        <f t="shared" si="4"/>
        <v>0.16322657516003142</v>
      </c>
      <c r="Y14">
        <f t="shared" si="5"/>
        <v>0.16299915313720703</v>
      </c>
      <c r="Z14" s="7">
        <f t="shared" si="6"/>
        <v>2.2742202282438617E-4</v>
      </c>
      <c r="AA14">
        <f t="shared" si="7"/>
        <v>-0.39739842483996862</v>
      </c>
      <c r="AC14">
        <v>16.351115234375001</v>
      </c>
      <c r="AF14">
        <v>2.0303403958678246E-2</v>
      </c>
      <c r="AH14">
        <v>1.6340073198080063E-2</v>
      </c>
      <c r="AI14" s="1">
        <f t="shared" si="8"/>
        <v>3.9633307605981827E-3</v>
      </c>
      <c r="AJ14">
        <f t="shared" si="9"/>
        <v>3.9633307605981827E-3</v>
      </c>
      <c r="AK14" s="7">
        <f t="shared" si="10"/>
        <v>0</v>
      </c>
      <c r="AL14">
        <f t="shared" si="11"/>
        <v>3.9633307605981827E-3</v>
      </c>
      <c r="AP14" s="1">
        <v>372.78149999999999</v>
      </c>
      <c r="AQ14" s="18"/>
      <c r="AR14" s="1"/>
      <c r="AS14" s="1"/>
      <c r="AT14" s="18"/>
      <c r="AU14" s="1"/>
      <c r="AV14" s="1"/>
      <c r="AW14" s="1">
        <v>0.52755700000000005</v>
      </c>
      <c r="AX14" s="1"/>
      <c r="AY14" s="29">
        <v>336.64100000000002</v>
      </c>
      <c r="AZ14">
        <v>0.5258108377456665</v>
      </c>
      <c r="BA14" s="1"/>
      <c r="BB14">
        <v>300.56619999999998</v>
      </c>
      <c r="BC14">
        <v>0.46719789505004883</v>
      </c>
      <c r="BD14" s="1"/>
      <c r="BE14">
        <v>189.52695312500001</v>
      </c>
      <c r="BF14" s="29">
        <v>0.29064899999999999</v>
      </c>
      <c r="BK14">
        <v>372.78149999999999</v>
      </c>
      <c r="BL14" s="18"/>
      <c r="BM14" s="1"/>
      <c r="BN14" s="1"/>
      <c r="BO14" s="18"/>
      <c r="BP14" s="1"/>
      <c r="BQ14" s="1"/>
      <c r="BR14" s="1">
        <v>0.58443599999999996</v>
      </c>
    </row>
    <row r="15" spans="1:70" x14ac:dyDescent="0.15">
      <c r="A15" s="1">
        <v>-2.5310000000000055E-3</v>
      </c>
      <c r="B15" s="1">
        <v>12.74784</v>
      </c>
      <c r="C15" s="1">
        <v>5.851499999999954E-3</v>
      </c>
      <c r="D15" s="1">
        <v>9.7753600000000009</v>
      </c>
      <c r="E15" s="1">
        <v>1.8425000000000247E-3</v>
      </c>
      <c r="F15" s="1">
        <v>14.10558</v>
      </c>
      <c r="G15">
        <v>233.80369999999999</v>
      </c>
      <c r="H15">
        <v>0.51781200000000005</v>
      </c>
      <c r="I15">
        <v>-1.0270999744534492E-2</v>
      </c>
      <c r="J15">
        <v>0.36182466149330139</v>
      </c>
      <c r="K15">
        <v>-2.5975616881623864E-4</v>
      </c>
      <c r="L15">
        <v>0.22329457104206085</v>
      </c>
      <c r="M15" s="1">
        <f t="shared" si="0"/>
        <v>0.13889136387249298</v>
      </c>
      <c r="N15">
        <f t="shared" si="1"/>
        <v>0.13853009045124054</v>
      </c>
      <c r="O15" s="7">
        <f t="shared" si="2"/>
        <v>3.6127342125244488E-4</v>
      </c>
      <c r="P15">
        <f t="shared" si="3"/>
        <v>-0.37892063612750704</v>
      </c>
      <c r="R15">
        <v>262.10320000000002</v>
      </c>
      <c r="S15">
        <v>0.67312499999999997</v>
      </c>
      <c r="T15">
        <v>-1.2256132438778877E-2</v>
      </c>
      <c r="U15">
        <v>0.49852660298347473</v>
      </c>
      <c r="V15">
        <v>-1.8001882126554847E-3</v>
      </c>
      <c r="W15">
        <v>0.25559049844741821</v>
      </c>
      <c r="X15" s="1">
        <f t="shared" si="4"/>
        <v>0.24316101179427096</v>
      </c>
      <c r="Y15">
        <f t="shared" si="5"/>
        <v>0.24293610453605652</v>
      </c>
      <c r="Z15" s="7">
        <f t="shared" si="6"/>
        <v>2.2490725821444624E-4</v>
      </c>
      <c r="AA15">
        <f t="shared" si="7"/>
        <v>-0.42996398820572901</v>
      </c>
      <c r="AC15">
        <v>18.471816406249999</v>
      </c>
      <c r="AF15">
        <v>2.2917425259947777E-2</v>
      </c>
      <c r="AH15">
        <v>1.8443392589688301E-2</v>
      </c>
      <c r="AI15" s="1">
        <f t="shared" si="8"/>
        <v>4.4740326702594757E-3</v>
      </c>
      <c r="AJ15">
        <f t="shared" si="9"/>
        <v>4.4740326702594757E-3</v>
      </c>
      <c r="AK15" s="7">
        <f t="shared" si="10"/>
        <v>0</v>
      </c>
      <c r="AL15">
        <f t="shared" si="11"/>
        <v>4.4740326702594757E-3</v>
      </c>
      <c r="AP15" s="1">
        <v>378.82560000000001</v>
      </c>
      <c r="AQ15" s="18"/>
      <c r="AR15" s="1"/>
      <c r="AS15" s="1"/>
      <c r="AT15" s="18"/>
      <c r="AU15" s="1"/>
      <c r="AV15" s="1"/>
      <c r="AW15" s="1">
        <v>0.76186500000000001</v>
      </c>
      <c r="AX15" s="1"/>
      <c r="AY15" s="29">
        <v>341.69080000000002</v>
      </c>
      <c r="AZ15">
        <v>0.74145948886871338</v>
      </c>
      <c r="BA15" s="1"/>
      <c r="BB15">
        <v>304.45260000000002</v>
      </c>
      <c r="BC15">
        <v>0.65898734331130981</v>
      </c>
      <c r="BD15" s="1"/>
      <c r="BE15">
        <v>192.34606249999999</v>
      </c>
      <c r="BF15" s="29">
        <v>0.41030299999999997</v>
      </c>
      <c r="BK15">
        <v>378.82560000000001</v>
      </c>
      <c r="BL15" s="18"/>
      <c r="BM15" s="1"/>
      <c r="BN15" s="1"/>
      <c r="BO15" s="18"/>
      <c r="BP15" s="1"/>
      <c r="BQ15" s="1"/>
      <c r="BR15" s="1">
        <v>0.82424399999999998</v>
      </c>
    </row>
    <row r="16" spans="1:70" x14ac:dyDescent="0.15">
      <c r="A16" s="1">
        <v>-2.8105000000000491E-3</v>
      </c>
      <c r="B16" s="1">
        <v>14.071569999999999</v>
      </c>
      <c r="C16" s="1">
        <v>6.3755000000000339E-3</v>
      </c>
      <c r="D16" s="1">
        <v>11.180339999999999</v>
      </c>
      <c r="E16" s="1">
        <v>1.7464999999999842E-3</v>
      </c>
      <c r="F16" s="1">
        <v>14.929489999999999</v>
      </c>
      <c r="G16">
        <v>252.7878</v>
      </c>
      <c r="H16">
        <v>0.61781299999999995</v>
      </c>
      <c r="I16">
        <v>-1.1389116756618023E-2</v>
      </c>
      <c r="J16">
        <v>0.44873625040054321</v>
      </c>
      <c r="K16">
        <v>5.3460855269804597E-4</v>
      </c>
      <c r="L16">
        <v>0.24123060703277588</v>
      </c>
      <c r="M16" s="1">
        <f t="shared" si="0"/>
        <v>0.20784794262807382</v>
      </c>
      <c r="N16">
        <f t="shared" si="1"/>
        <v>0.20750564336776733</v>
      </c>
      <c r="O16" s="7">
        <f t="shared" si="2"/>
        <v>3.4229926030648894E-4</v>
      </c>
      <c r="P16">
        <f t="shared" si="3"/>
        <v>-0.40996505737192612</v>
      </c>
      <c r="R16">
        <v>288.4588</v>
      </c>
      <c r="S16">
        <v>0.84187500000000004</v>
      </c>
      <c r="T16">
        <v>-1.4084601774811745E-2</v>
      </c>
      <c r="U16">
        <v>0.64903897047042847</v>
      </c>
      <c r="V16">
        <v>-1.1084257857874036E-3</v>
      </c>
      <c r="W16">
        <v>0.28060626983642578</v>
      </c>
      <c r="X16" s="1">
        <f t="shared" si="4"/>
        <v>0.3686611398557797</v>
      </c>
      <c r="Y16">
        <f t="shared" si="5"/>
        <v>0.36843270063400269</v>
      </c>
      <c r="Z16" s="7">
        <f t="shared" si="6"/>
        <v>2.2843922177701037E-4</v>
      </c>
      <c r="AA16">
        <f t="shared" si="7"/>
        <v>-0.47321386014422034</v>
      </c>
      <c r="AC16">
        <v>20.594910156249998</v>
      </c>
      <c r="AF16">
        <v>2.5530183687806129E-2</v>
      </c>
      <c r="AH16">
        <v>2.0545616745948792E-2</v>
      </c>
      <c r="AI16" s="1">
        <f t="shared" si="8"/>
        <v>4.984566941857338E-3</v>
      </c>
      <c r="AJ16">
        <f t="shared" si="9"/>
        <v>4.984566941857338E-3</v>
      </c>
      <c r="AK16" s="7">
        <f t="shared" si="10"/>
        <v>0</v>
      </c>
      <c r="AL16">
        <f t="shared" si="11"/>
        <v>4.984566941857338E-3</v>
      </c>
      <c r="AP16" s="1">
        <v>370.53769999999997</v>
      </c>
      <c r="AQ16" s="18"/>
      <c r="AR16" s="1"/>
      <c r="AS16" s="1"/>
      <c r="AT16" s="18"/>
      <c r="AU16" s="1"/>
      <c r="AV16" s="1"/>
      <c r="AW16" s="1">
        <v>1.046322</v>
      </c>
      <c r="AX16" s="1"/>
      <c r="AY16" s="29">
        <v>334.28840000000002</v>
      </c>
      <c r="AZ16">
        <v>0.99743461608886719</v>
      </c>
      <c r="BA16" s="1"/>
      <c r="BB16">
        <v>297.41140000000001</v>
      </c>
      <c r="BC16">
        <v>0.88690042495727539</v>
      </c>
      <c r="BD16" s="1"/>
      <c r="BE16">
        <v>187.504203125</v>
      </c>
      <c r="BF16" s="29">
        <v>0.55313999999999997</v>
      </c>
      <c r="BK16">
        <v>370.53769999999997</v>
      </c>
      <c r="BL16" s="18"/>
      <c r="BM16" s="1"/>
      <c r="BN16" s="1"/>
      <c r="BO16" s="18"/>
      <c r="BP16" s="1"/>
      <c r="BQ16" s="1"/>
      <c r="BR16" s="1">
        <v>1.1089789999999999</v>
      </c>
    </row>
    <row r="17" spans="1:70" x14ac:dyDescent="0.15">
      <c r="A17" s="1">
        <v>-2.9069999999999929E-3</v>
      </c>
      <c r="B17" s="1">
        <v>13.8826</v>
      </c>
      <c r="C17" s="1">
        <v>7.1265000000000911E-3</v>
      </c>
      <c r="D17" s="1">
        <v>12.396360000000001</v>
      </c>
      <c r="E17" s="1">
        <v>1.6254999999999464E-3</v>
      </c>
      <c r="F17" s="1">
        <v>15.56442</v>
      </c>
      <c r="G17">
        <v>269.27800000000002</v>
      </c>
      <c r="H17">
        <v>0.71781200000000001</v>
      </c>
      <c r="I17">
        <v>-1.2436628341674805E-2</v>
      </c>
      <c r="J17">
        <v>0.53733938932418823</v>
      </c>
      <c r="K17">
        <v>1.2816330417990685E-3</v>
      </c>
      <c r="L17">
        <v>0.25665462017059326</v>
      </c>
      <c r="M17" s="1">
        <f t="shared" si="0"/>
        <v>0.28101980416012001</v>
      </c>
      <c r="N17">
        <f t="shared" si="1"/>
        <v>0.28068476915359497</v>
      </c>
      <c r="O17" s="7">
        <f t="shared" si="2"/>
        <v>3.3503500652504181E-4</v>
      </c>
      <c r="P17">
        <f t="shared" si="3"/>
        <v>-0.43679219583987999</v>
      </c>
      <c r="R17">
        <v>319.71859999999998</v>
      </c>
      <c r="S17">
        <v>1.0418750000000001</v>
      </c>
      <c r="T17">
        <v>-1.6183666884899139E-2</v>
      </c>
      <c r="U17">
        <v>0.8275831937789917</v>
      </c>
      <c r="V17">
        <v>-4.5642192708328366E-4</v>
      </c>
      <c r="W17">
        <v>0.31017574667930603</v>
      </c>
      <c r="X17" s="1">
        <f t="shared" si="4"/>
        <v>0.51764641653176469</v>
      </c>
      <c r="Y17">
        <f t="shared" si="5"/>
        <v>0.51740744709968567</v>
      </c>
      <c r="Z17" s="7">
        <f t="shared" si="6"/>
        <v>2.38969432079017E-4</v>
      </c>
      <c r="AA17">
        <f t="shared" si="7"/>
        <v>-0.52422858346823542</v>
      </c>
      <c r="AC17">
        <v>22.72037109375</v>
      </c>
      <c r="AF17">
        <v>2.814168855547905E-2</v>
      </c>
      <c r="AH17">
        <v>2.2646768018603325E-2</v>
      </c>
      <c r="AI17" s="1">
        <f t="shared" si="8"/>
        <v>5.4949205368757248E-3</v>
      </c>
      <c r="AJ17">
        <f t="shared" si="9"/>
        <v>5.4949205368757248E-3</v>
      </c>
      <c r="AK17" s="7">
        <f t="shared" si="10"/>
        <v>0</v>
      </c>
      <c r="AL17">
        <f t="shared" si="11"/>
        <v>5.4949205368757248E-3</v>
      </c>
      <c r="AP17" s="1">
        <v>350.47949999999997</v>
      </c>
      <c r="AQ17" s="18"/>
      <c r="AR17" s="1"/>
      <c r="AS17" s="1"/>
      <c r="AT17" s="18"/>
      <c r="AU17" s="1"/>
      <c r="AV17" s="1"/>
      <c r="AW17" s="1">
        <v>1.380036</v>
      </c>
      <c r="AX17" s="1"/>
      <c r="AY17" s="29">
        <v>316.48630000000003</v>
      </c>
      <c r="AZ17">
        <v>1.2932919263839722</v>
      </c>
      <c r="BA17" s="1"/>
      <c r="BB17">
        <v>280.7799</v>
      </c>
      <c r="BC17">
        <v>1.1501781940460205</v>
      </c>
      <c r="BD17" s="1"/>
      <c r="BE17">
        <v>175.49251562500001</v>
      </c>
      <c r="BF17" s="29">
        <v>0.71852899999999997</v>
      </c>
      <c r="BK17" s="1">
        <v>350.47949999999997</v>
      </c>
      <c r="BL17" s="18"/>
      <c r="BM17" s="1"/>
      <c r="BN17" s="1"/>
      <c r="BO17" s="18"/>
      <c r="BP17" s="1"/>
      <c r="BQ17" s="1"/>
      <c r="BR17" s="1">
        <v>1.4377530000000001</v>
      </c>
    </row>
    <row r="18" spans="1:70" x14ac:dyDescent="0.15">
      <c r="A18" s="1">
        <v>-2.8549999999999964E-3</v>
      </c>
      <c r="B18" s="1">
        <v>13.61899</v>
      </c>
      <c r="C18" s="1">
        <v>8.2930000000000503E-3</v>
      </c>
      <c r="D18" s="1">
        <v>12.97744</v>
      </c>
      <c r="E18" s="1">
        <v>1.6250000000000431E-3</v>
      </c>
      <c r="F18" s="1">
        <v>16.96941</v>
      </c>
      <c r="G18">
        <v>284.8254</v>
      </c>
      <c r="H18">
        <v>0.81781300000000001</v>
      </c>
      <c r="I18">
        <v>-1.3402220793068409E-2</v>
      </c>
      <c r="J18">
        <v>0.62662416696548462</v>
      </c>
      <c r="K18">
        <v>1.9981961231678724E-3</v>
      </c>
      <c r="L18">
        <v>0.27110463380813599</v>
      </c>
      <c r="M18" s="1">
        <f t="shared" si="0"/>
        <v>0.35585293492904202</v>
      </c>
      <c r="N18">
        <f t="shared" si="1"/>
        <v>0.35551953315734863</v>
      </c>
      <c r="O18" s="7">
        <f t="shared" si="2"/>
        <v>3.3340177169338681E-4</v>
      </c>
      <c r="P18">
        <f t="shared" si="3"/>
        <v>-0.46196006507095799</v>
      </c>
      <c r="R18">
        <v>350.92849999999999</v>
      </c>
      <c r="S18">
        <v>1.2418750000000001</v>
      </c>
      <c r="T18">
        <v>-1.8297117203474045E-2</v>
      </c>
      <c r="U18">
        <v>1.0062215328216553</v>
      </c>
      <c r="V18">
        <v>2.6184713351540267E-4</v>
      </c>
      <c r="W18">
        <v>0.34058985114097595</v>
      </c>
      <c r="X18" s="1">
        <f t="shared" si="4"/>
        <v>0.66589035945440056</v>
      </c>
      <c r="Y18">
        <f t="shared" si="5"/>
        <v>0.66563168168067932</v>
      </c>
      <c r="Z18" s="7">
        <f t="shared" si="6"/>
        <v>2.5867777372123868E-4</v>
      </c>
      <c r="AA18">
        <f t="shared" si="7"/>
        <v>-0.5759846405455995</v>
      </c>
      <c r="AC18">
        <v>24.848072265624999</v>
      </c>
      <c r="AF18">
        <v>3.0751980841159821E-2</v>
      </c>
      <c r="AH18">
        <v>2.4746838957071304E-2</v>
      </c>
      <c r="AI18" s="1">
        <f t="shared" si="8"/>
        <v>6.0051418840885162E-3</v>
      </c>
      <c r="AJ18">
        <f t="shared" si="9"/>
        <v>6.0051418840885162E-3</v>
      </c>
      <c r="AK18" s="7">
        <f t="shared" si="10"/>
        <v>0</v>
      </c>
      <c r="AL18">
        <f t="shared" si="11"/>
        <v>6.0051418840885162E-3</v>
      </c>
      <c r="AP18" s="1">
        <v>303.61849999999998</v>
      </c>
      <c r="AQ18" s="18"/>
      <c r="AR18" s="1"/>
      <c r="AS18" s="1"/>
      <c r="AT18" s="18"/>
      <c r="AU18" s="1"/>
      <c r="AV18" s="1"/>
      <c r="AW18" s="1">
        <v>1.7628090000000001</v>
      </c>
      <c r="AX18" s="1"/>
      <c r="AY18" s="29">
        <v>273.29289999999997</v>
      </c>
      <c r="AZ18">
        <v>1.630124568939209</v>
      </c>
      <c r="BA18" s="1"/>
      <c r="BB18">
        <v>242.17330000000001</v>
      </c>
      <c r="BC18">
        <v>1.4497058391571045</v>
      </c>
      <c r="BD18" s="1"/>
      <c r="BE18">
        <v>150.002078125</v>
      </c>
      <c r="BF18" s="29">
        <v>0.90660799999999997</v>
      </c>
      <c r="BK18" s="1">
        <v>303.61849999999998</v>
      </c>
      <c r="BL18" s="18"/>
      <c r="BM18" s="1"/>
      <c r="BN18" s="1"/>
      <c r="BO18" s="18"/>
      <c r="BP18" s="1"/>
      <c r="BQ18" s="1"/>
      <c r="BR18" s="1">
        <v>1.8121039999999999</v>
      </c>
    </row>
    <row r="19" spans="1:70" x14ac:dyDescent="0.15">
      <c r="A19" s="1">
        <v>-2.5955000000000283E-3</v>
      </c>
      <c r="B19" s="1">
        <v>15.382070000000001</v>
      </c>
      <c r="C19" s="1">
        <v>8.0919999999999881E-3</v>
      </c>
      <c r="D19" s="1">
        <v>13.51127</v>
      </c>
      <c r="E19" s="1">
        <v>1.5715000000000034E-3</v>
      </c>
      <c r="F19" s="1">
        <v>18.010619999999999</v>
      </c>
      <c r="G19">
        <v>300.3356</v>
      </c>
      <c r="H19">
        <v>0.91781299999999999</v>
      </c>
      <c r="I19">
        <v>-1.4321053400635719E-2</v>
      </c>
      <c r="J19">
        <v>0.71598714590072632</v>
      </c>
      <c r="K19">
        <v>2.6688415091484785E-3</v>
      </c>
      <c r="L19">
        <v>0.28547483682632446</v>
      </c>
      <c r="M19" s="1">
        <f t="shared" si="0"/>
        <v>0.43084742635139278</v>
      </c>
      <c r="N19">
        <f t="shared" si="1"/>
        <v>0.43051230907440186</v>
      </c>
      <c r="O19" s="7">
        <f t="shared" si="2"/>
        <v>3.3511727699092608E-4</v>
      </c>
      <c r="P19">
        <f t="shared" si="3"/>
        <v>-0.48696557364860721</v>
      </c>
      <c r="R19">
        <v>380.23500000000001</v>
      </c>
      <c r="S19">
        <v>1.441875</v>
      </c>
      <c r="T19">
        <v>-2.0487081259489059E-2</v>
      </c>
      <c r="U19">
        <v>1.1859289407730103</v>
      </c>
      <c r="V19">
        <v>1.0312874801456928E-3</v>
      </c>
      <c r="W19">
        <v>0.36958706378936768</v>
      </c>
      <c r="X19" s="1">
        <f t="shared" si="4"/>
        <v>0.81662543452331404</v>
      </c>
      <c r="Y19">
        <f t="shared" si="5"/>
        <v>0.81634187698364258</v>
      </c>
      <c r="Z19" s="7">
        <f t="shared" si="6"/>
        <v>2.8355753967146402E-4</v>
      </c>
      <c r="AA19">
        <f t="shared" si="7"/>
        <v>-0.62524956547668598</v>
      </c>
      <c r="AC19">
        <v>26.977441406250001</v>
      </c>
      <c r="AF19">
        <v>3.3361241221427917E-2</v>
      </c>
      <c r="AH19">
        <v>2.6845723390579224E-2</v>
      </c>
      <c r="AI19" s="1">
        <f t="shared" si="8"/>
        <v>6.5155178308486938E-3</v>
      </c>
      <c r="AJ19">
        <f t="shared" si="9"/>
        <v>6.5155178308486938E-3</v>
      </c>
      <c r="AK19" s="7">
        <f t="shared" si="10"/>
        <v>0</v>
      </c>
      <c r="AL19">
        <f t="shared" si="11"/>
        <v>6.5155178308486938E-3</v>
      </c>
      <c r="AP19" s="1">
        <v>230.24940000000001</v>
      </c>
      <c r="AQ19" s="18"/>
      <c r="AR19" s="1"/>
      <c r="AS19" s="1"/>
      <c r="AT19" s="18"/>
      <c r="AU19" s="1"/>
      <c r="AV19" s="1"/>
      <c r="AW19" s="1">
        <v>2.1896360000000001</v>
      </c>
      <c r="AX19" s="1"/>
      <c r="AY19" s="29">
        <v>206.45779999999999</v>
      </c>
      <c r="AZ19">
        <v>2.005354642868042</v>
      </c>
      <c r="BA19" s="1"/>
      <c r="BB19">
        <v>182.81059999999999</v>
      </c>
      <c r="BC19">
        <v>1.7832205295562744</v>
      </c>
      <c r="BD19" s="1"/>
      <c r="BE19">
        <v>112.376265625</v>
      </c>
      <c r="BF19" s="29">
        <v>1.1155660000000001</v>
      </c>
      <c r="BK19" s="1">
        <v>230.24940000000001</v>
      </c>
      <c r="BL19" s="18"/>
      <c r="BM19" s="1"/>
      <c r="BN19" s="1"/>
      <c r="BO19" s="18"/>
      <c r="BP19" s="1"/>
      <c r="BQ19" s="1"/>
      <c r="BR19" s="1">
        <v>2.2287849999999998</v>
      </c>
    </row>
    <row r="20" spans="1:70" x14ac:dyDescent="0.15">
      <c r="A20" s="1">
        <v>-1.3025000000000397E-3</v>
      </c>
      <c r="B20" s="1">
        <v>16.524380000000001</v>
      </c>
      <c r="C20" s="1">
        <v>9.4920000000000004E-3</v>
      </c>
      <c r="D20" s="1">
        <v>15.21294</v>
      </c>
      <c r="E20" s="1">
        <v>1.5324999999999922E-3</v>
      </c>
      <c r="F20" s="1">
        <v>18.72587</v>
      </c>
      <c r="G20">
        <v>316.07040000000001</v>
      </c>
      <c r="H20">
        <v>1.0178119999999999</v>
      </c>
      <c r="I20">
        <v>-1.5223687514662743E-2</v>
      </c>
      <c r="J20">
        <v>0.80523544549942017</v>
      </c>
      <c r="K20">
        <v>3.2814913429319859E-3</v>
      </c>
      <c r="L20">
        <v>0.30004975199699402</v>
      </c>
      <c r="M20" s="1">
        <f t="shared" si="0"/>
        <v>0.50552450639319035</v>
      </c>
      <c r="N20">
        <f t="shared" si="1"/>
        <v>0.50518569350242615</v>
      </c>
      <c r="O20" s="7">
        <f t="shared" si="2"/>
        <v>3.3881289076420629E-4</v>
      </c>
      <c r="P20">
        <f t="shared" si="3"/>
        <v>-0.51228749360680959</v>
      </c>
      <c r="R20">
        <v>405.1241</v>
      </c>
      <c r="S20">
        <v>1.641875</v>
      </c>
      <c r="T20">
        <v>-2.2549275308847427E-2</v>
      </c>
      <c r="U20">
        <v>1.3686848878860474</v>
      </c>
      <c r="V20">
        <v>2.0414588507264853E-3</v>
      </c>
      <c r="W20">
        <v>0.39509075880050659</v>
      </c>
      <c r="X20" s="1">
        <f t="shared" si="4"/>
        <v>0.97390463208485634</v>
      </c>
      <c r="Y20">
        <f t="shared" si="5"/>
        <v>0.97359412908554077</v>
      </c>
      <c r="Z20" s="7">
        <f t="shared" si="6"/>
        <v>3.1050299931556502E-4</v>
      </c>
      <c r="AA20">
        <f t="shared" si="7"/>
        <v>-0.66797036791514364</v>
      </c>
      <c r="AC20">
        <v>29.108355468749998</v>
      </c>
      <c r="AF20">
        <v>3.5969525575637817E-2</v>
      </c>
      <c r="AH20">
        <v>2.894340455532074E-2</v>
      </c>
      <c r="AI20" s="1">
        <f t="shared" si="8"/>
        <v>7.0261210203170776E-3</v>
      </c>
      <c r="AJ20">
        <f t="shared" si="9"/>
        <v>7.0261210203170776E-3</v>
      </c>
      <c r="AK20" s="7">
        <f t="shared" si="10"/>
        <v>0</v>
      </c>
      <c r="AL20">
        <f t="shared" si="11"/>
        <v>7.0261210203170776E-3</v>
      </c>
      <c r="AP20" s="1">
        <v>146.4958</v>
      </c>
      <c r="AQ20" s="18"/>
      <c r="AR20" s="1"/>
      <c r="AS20" s="1"/>
      <c r="AT20" s="18"/>
      <c r="AU20" s="1"/>
      <c r="AV20" s="1"/>
      <c r="AW20" s="1">
        <v>2.648771</v>
      </c>
      <c r="AX20" s="1"/>
      <c r="AY20" s="29">
        <v>130.54159999999999</v>
      </c>
      <c r="AZ20">
        <v>2.4083454608917236</v>
      </c>
      <c r="BA20" s="1"/>
      <c r="BB20">
        <v>115.1101</v>
      </c>
      <c r="BC20">
        <v>2.1414690017700195</v>
      </c>
      <c r="BD20" s="1"/>
      <c r="BE20">
        <v>70.087562500000004</v>
      </c>
      <c r="BF20" s="29">
        <v>1.3397559999999999</v>
      </c>
      <c r="BK20" s="1">
        <v>146.4958</v>
      </c>
      <c r="BL20" s="18"/>
      <c r="BM20" s="1"/>
      <c r="BN20" s="1"/>
      <c r="BO20" s="18"/>
      <c r="BP20" s="1"/>
      <c r="BQ20" s="1"/>
      <c r="BR20" s="1">
        <v>2.6761349999999999</v>
      </c>
    </row>
    <row r="21" spans="1:70" x14ac:dyDescent="0.15">
      <c r="A21" s="1">
        <v>-7.7399999999999691E-4</v>
      </c>
      <c r="B21" s="1">
        <v>18.38195</v>
      </c>
      <c r="C21" s="1">
        <v>1.0264000000000051E-2</v>
      </c>
      <c r="D21" s="1">
        <v>15.348049999999999</v>
      </c>
      <c r="E21" s="1">
        <v>1.8914999999999349E-3</v>
      </c>
      <c r="F21" s="1">
        <v>19.17184</v>
      </c>
      <c r="G21">
        <v>331.9803</v>
      </c>
      <c r="H21">
        <v>1.1178129999999999</v>
      </c>
      <c r="I21">
        <v>-1.6089558601379395E-2</v>
      </c>
      <c r="J21">
        <v>0.89439958333969116</v>
      </c>
      <c r="K21">
        <v>3.9514596574008465E-3</v>
      </c>
      <c r="L21">
        <v>0.31493645906448364</v>
      </c>
      <c r="M21" s="1">
        <f t="shared" si="0"/>
        <v>0.57980958495667645</v>
      </c>
      <c r="N21">
        <f t="shared" si="1"/>
        <v>0.57946312427520752</v>
      </c>
      <c r="O21" s="7">
        <f t="shared" si="2"/>
        <v>3.4646068146892972E-4</v>
      </c>
      <c r="P21">
        <f t="shared" si="3"/>
        <v>-0.5380034150433235</v>
      </c>
      <c r="R21">
        <v>426.25779999999997</v>
      </c>
      <c r="S21">
        <v>1.8418749999999999</v>
      </c>
      <c r="T21">
        <v>-2.422255277633667E-2</v>
      </c>
      <c r="U21">
        <v>1.554131031036377</v>
      </c>
      <c r="V21">
        <v>3.1933553982526064E-3</v>
      </c>
      <c r="W21">
        <v>0.41708144545555115</v>
      </c>
      <c r="X21" s="1">
        <f t="shared" si="4"/>
        <v>1.1373800561336413</v>
      </c>
      <c r="Y21">
        <f t="shared" si="5"/>
        <v>1.1370495855808258</v>
      </c>
      <c r="Z21" s="7">
        <f t="shared" si="6"/>
        <v>3.3047055281554272E-4</v>
      </c>
      <c r="AA21">
        <f t="shared" si="7"/>
        <v>-0.70449494386635858</v>
      </c>
      <c r="AC21">
        <v>31.240744140625001</v>
      </c>
      <c r="AF21">
        <v>3.8576863706111908E-2</v>
      </c>
      <c r="AH21">
        <v>3.10398880392313E-2</v>
      </c>
      <c r="AI21" s="1">
        <f t="shared" si="8"/>
        <v>7.5369756668806076E-3</v>
      </c>
      <c r="AJ21">
        <f t="shared" si="9"/>
        <v>7.5369756668806076E-3</v>
      </c>
      <c r="AK21" s="7">
        <f t="shared" si="10"/>
        <v>0</v>
      </c>
      <c r="AL21">
        <f t="shared" si="11"/>
        <v>7.5369756668806076E-3</v>
      </c>
      <c r="AP21" s="1">
        <v>75.169089999999997</v>
      </c>
      <c r="AQ21" s="18"/>
      <c r="AR21" s="1"/>
      <c r="AS21" s="1"/>
      <c r="AT21" s="18"/>
      <c r="AU21" s="1"/>
      <c r="AV21" s="1"/>
      <c r="AW21" s="1">
        <v>3.1262479999999999</v>
      </c>
      <c r="AX21" s="1"/>
      <c r="AY21" s="29">
        <v>65.65822</v>
      </c>
      <c r="AZ21">
        <v>2.8270893096923828</v>
      </c>
      <c r="BA21" s="1"/>
      <c r="BB21">
        <v>56.943759999999997</v>
      </c>
      <c r="BC21">
        <v>2.5137288570404053</v>
      </c>
      <c r="BD21" s="1"/>
      <c r="BE21">
        <v>33.5484453125</v>
      </c>
      <c r="BF21" s="29">
        <v>1.5727</v>
      </c>
      <c r="BK21" s="1">
        <v>75.169089999999997</v>
      </c>
      <c r="BL21" s="18"/>
      <c r="BM21" s="1"/>
      <c r="BN21" s="1"/>
      <c r="BO21" s="18"/>
      <c r="BP21" s="1"/>
      <c r="BQ21" s="1"/>
      <c r="BR21" s="1">
        <v>3.141159</v>
      </c>
    </row>
    <row r="22" spans="1:70" x14ac:dyDescent="0.15">
      <c r="A22" s="1">
        <v>2.6749999999997609E-4</v>
      </c>
      <c r="B22" s="1">
        <v>19.273880000000002</v>
      </c>
      <c r="C22" s="1">
        <v>1.1070999999999998E-2</v>
      </c>
      <c r="D22" s="1">
        <v>16.45636</v>
      </c>
      <c r="E22" s="1">
        <v>1.9515000000001059E-3</v>
      </c>
      <c r="F22" s="1">
        <v>20.104400000000002</v>
      </c>
      <c r="G22">
        <v>347.48129999999998</v>
      </c>
      <c r="H22">
        <v>1.217813</v>
      </c>
      <c r="I22">
        <v>-1.6964094713330269E-2</v>
      </c>
      <c r="J22">
        <v>0.98380321264266968</v>
      </c>
      <c r="K22">
        <v>4.6741170808672905E-3</v>
      </c>
      <c r="L22">
        <v>0.32973876595497131</v>
      </c>
      <c r="M22" s="1">
        <f t="shared" si="0"/>
        <v>0.65442227394132568</v>
      </c>
      <c r="N22">
        <f t="shared" si="1"/>
        <v>0.65406444668769836</v>
      </c>
      <c r="O22" s="7">
        <f t="shared" si="2"/>
        <v>3.578272536273186E-4</v>
      </c>
      <c r="P22">
        <f t="shared" si="3"/>
        <v>-0.56339072605867435</v>
      </c>
      <c r="R22">
        <v>444.78980000000001</v>
      </c>
      <c r="S22">
        <v>2.0418750000000001</v>
      </c>
      <c r="T22">
        <v>-2.6041075587272644E-2</v>
      </c>
      <c r="U22">
        <v>1.7413566112518311</v>
      </c>
      <c r="V22">
        <v>4.1481791995465755E-3</v>
      </c>
      <c r="W22">
        <v>0.43612068891525269</v>
      </c>
      <c r="X22" s="1">
        <f t="shared" si="4"/>
        <v>1.3055850045333708</v>
      </c>
      <c r="Y22">
        <f t="shared" si="5"/>
        <v>1.3052359223365784</v>
      </c>
      <c r="Z22" s="7">
        <f t="shared" si="6"/>
        <v>3.4908219679241625E-4</v>
      </c>
      <c r="AA22">
        <f t="shared" si="7"/>
        <v>-0.73628999546662932</v>
      </c>
      <c r="AC22">
        <v>33.373644531250001</v>
      </c>
      <c r="AF22">
        <v>4.1183583438396454E-2</v>
      </c>
      <c r="AH22">
        <v>3.3134929835796356E-2</v>
      </c>
      <c r="AI22" s="1">
        <f t="shared" si="8"/>
        <v>8.0486536026000977E-3</v>
      </c>
      <c r="AJ22">
        <f t="shared" si="9"/>
        <v>8.0486536026000977E-3</v>
      </c>
      <c r="AK22" s="7">
        <f t="shared" si="10"/>
        <v>0</v>
      </c>
      <c r="AL22">
        <f t="shared" si="11"/>
        <v>8.0486536026000977E-3</v>
      </c>
      <c r="AP22" s="1">
        <v>17.183530000000001</v>
      </c>
      <c r="AQ22" s="18"/>
      <c r="AR22" s="1"/>
      <c r="AS22" s="1"/>
      <c r="AT22" s="18"/>
      <c r="AU22" s="1"/>
      <c r="AV22" s="1"/>
      <c r="AW22" s="1">
        <v>3.6139570000000001</v>
      </c>
      <c r="AX22" s="1"/>
      <c r="AY22" s="29">
        <v>15.095549999999999</v>
      </c>
      <c r="AZ22">
        <v>3.2552814483642578</v>
      </c>
      <c r="BA22" s="1"/>
      <c r="BB22">
        <v>12.132400000000001</v>
      </c>
      <c r="BC22">
        <v>2.8939557075500488</v>
      </c>
      <c r="BD22" s="1"/>
      <c r="BE22">
        <v>5.1131582031249998</v>
      </c>
      <c r="BF22" s="29">
        <v>1.8105960000000001</v>
      </c>
      <c r="BK22" s="1">
        <v>17.183530000000001</v>
      </c>
      <c r="BL22" s="18"/>
      <c r="BM22" s="1"/>
      <c r="BN22" s="1"/>
      <c r="BO22" s="18"/>
      <c r="BP22" s="1"/>
      <c r="BQ22" s="1"/>
      <c r="BR22" s="1">
        <v>3.6170200000000001</v>
      </c>
    </row>
    <row r="23" spans="1:70" x14ac:dyDescent="0.15">
      <c r="A23" s="1">
        <v>3.489999999999327E-4</v>
      </c>
      <c r="B23" s="1">
        <v>19.840790000000002</v>
      </c>
      <c r="C23" s="1">
        <v>1.272849999999992E-2</v>
      </c>
      <c r="D23" s="1">
        <v>18.05031</v>
      </c>
      <c r="E23" s="1">
        <v>3.0340000000000922E-3</v>
      </c>
      <c r="F23" s="1">
        <v>20.42848</v>
      </c>
      <c r="G23">
        <v>362.56689999999998</v>
      </c>
      <c r="H23">
        <v>1.317812</v>
      </c>
      <c r="I23">
        <v>-1.7839858308434486E-2</v>
      </c>
      <c r="J23">
        <v>1.073323130607605</v>
      </c>
      <c r="K23">
        <v>5.4042749106884003E-3</v>
      </c>
      <c r="L23">
        <v>0.34422576427459717</v>
      </c>
      <c r="M23" s="1">
        <f t="shared" si="0"/>
        <v>0.72946779183377009</v>
      </c>
      <c r="N23">
        <f t="shared" si="1"/>
        <v>0.72909736633300781</v>
      </c>
      <c r="O23" s="7">
        <f t="shared" si="2"/>
        <v>3.7042550076227254E-4</v>
      </c>
      <c r="P23">
        <f t="shared" si="3"/>
        <v>-0.5883442081662299</v>
      </c>
      <c r="R23">
        <v>461.1524</v>
      </c>
      <c r="S23">
        <v>2.2418749999999998</v>
      </c>
      <c r="T23">
        <v>-2.7633829042315483E-2</v>
      </c>
      <c r="U23">
        <v>1.9301040172576904</v>
      </c>
      <c r="V23">
        <v>5.4916325025260448E-3</v>
      </c>
      <c r="W23">
        <v>0.4528573751449585</v>
      </c>
      <c r="X23" s="1">
        <f t="shared" si="4"/>
        <v>1.4776179945560695</v>
      </c>
      <c r="Y23">
        <f t="shared" si="5"/>
        <v>1.4772466421127319</v>
      </c>
      <c r="Z23" s="7">
        <f t="shared" si="6"/>
        <v>3.7135244333752482E-4</v>
      </c>
      <c r="AA23">
        <f t="shared" si="7"/>
        <v>-0.76425700544393038</v>
      </c>
      <c r="AC23">
        <v>35.503453125</v>
      </c>
      <c r="AF23">
        <v>4.3791994452476501E-2</v>
      </c>
      <c r="AH23">
        <v>3.5232115536928177E-2</v>
      </c>
      <c r="AI23" s="1">
        <f t="shared" si="8"/>
        <v>8.5598789155483246E-3</v>
      </c>
      <c r="AJ23">
        <f t="shared" si="9"/>
        <v>8.5598789155483246E-3</v>
      </c>
      <c r="AK23" s="7">
        <f t="shared" si="10"/>
        <v>0</v>
      </c>
      <c r="AL23">
        <f t="shared" si="11"/>
        <v>8.5598789155483246E-3</v>
      </c>
      <c r="AP23" s="1">
        <v>-34.153599999999997</v>
      </c>
      <c r="AQ23" s="18"/>
      <c r="AR23" s="1"/>
      <c r="AS23" s="1"/>
      <c r="AT23" s="18"/>
      <c r="AU23" s="1"/>
      <c r="AV23" s="1"/>
      <c r="AW23" s="1">
        <v>4.1059000000000001</v>
      </c>
      <c r="AX23" s="1"/>
      <c r="AY23" s="29">
        <v>-32.171999999999997</v>
      </c>
      <c r="AZ23">
        <v>3.6896500587463379</v>
      </c>
      <c r="BA23" s="1"/>
      <c r="BB23">
        <v>-29.274100000000001</v>
      </c>
      <c r="BC23">
        <v>3.2800555229187012</v>
      </c>
      <c r="BD23" s="1"/>
      <c r="BE23">
        <v>-20.534876953125</v>
      </c>
      <c r="BF23" s="29">
        <v>2.0518770000000002</v>
      </c>
      <c r="BK23" s="1">
        <v>-34.153599999999997</v>
      </c>
      <c r="BL23" s="18"/>
      <c r="BM23" s="1"/>
      <c r="BN23" s="1"/>
      <c r="BO23" s="18"/>
      <c r="BP23" s="1"/>
      <c r="BQ23" s="1"/>
      <c r="BR23" s="1">
        <v>4.0999930000000004</v>
      </c>
    </row>
    <row r="24" spans="1:70" x14ac:dyDescent="0.15">
      <c r="A24" s="1">
        <v>1.1449999999990634E-4</v>
      </c>
      <c r="B24" s="1">
        <v>20.117630000000002</v>
      </c>
      <c r="C24" s="1">
        <v>1.2546999999999975E-2</v>
      </c>
      <c r="D24" s="1">
        <v>19.050900000000002</v>
      </c>
      <c r="E24" s="1">
        <v>3.6849999999999383E-3</v>
      </c>
      <c r="F24" s="1">
        <v>20.435089999999999</v>
      </c>
      <c r="G24">
        <v>377.25479999999999</v>
      </c>
      <c r="H24">
        <v>1.4178120000000001</v>
      </c>
      <c r="I24">
        <v>-1.8670117482542992E-2</v>
      </c>
      <c r="J24">
        <v>1.163090705871582</v>
      </c>
      <c r="K24">
        <v>6.2156179919838905E-3</v>
      </c>
      <c r="L24">
        <v>0.35833334922790527</v>
      </c>
      <c r="M24" s="1">
        <f t="shared" si="0"/>
        <v>0.8051420389609687</v>
      </c>
      <c r="N24">
        <f t="shared" si="1"/>
        <v>0.80475735664367676</v>
      </c>
      <c r="O24" s="7">
        <f t="shared" si="2"/>
        <v>3.8468231729194002E-4</v>
      </c>
      <c r="P24">
        <f t="shared" si="3"/>
        <v>-0.61266996103903137</v>
      </c>
      <c r="R24">
        <v>476.70760000000001</v>
      </c>
      <c r="S24">
        <v>2.441875</v>
      </c>
      <c r="T24">
        <v>-2.9038883745670319E-2</v>
      </c>
      <c r="U24">
        <v>2.1194400787353516</v>
      </c>
      <c r="V24">
        <v>6.8733533844351768E-3</v>
      </c>
      <c r="W24">
        <v>0.46883478760719299</v>
      </c>
      <c r="X24" s="1">
        <f t="shared" si="4"/>
        <v>1.6509959163716796</v>
      </c>
      <c r="Y24">
        <f t="shared" si="5"/>
        <v>1.6506052911281586</v>
      </c>
      <c r="Z24" s="7">
        <f t="shared" si="6"/>
        <v>3.9062524352106998E-4</v>
      </c>
      <c r="AA24">
        <f t="shared" si="7"/>
        <v>-0.79087908362832038</v>
      </c>
      <c r="AC24">
        <v>37.630714843749999</v>
      </c>
      <c r="AF24">
        <v>4.6401739120483398E-2</v>
      </c>
      <c r="AH24">
        <v>3.7330932915210724E-2</v>
      </c>
      <c r="AI24" s="1">
        <f t="shared" si="8"/>
        <v>9.0708062052726746E-3</v>
      </c>
      <c r="AJ24">
        <f t="shared" si="9"/>
        <v>9.0708062052726746E-3</v>
      </c>
      <c r="AK24" s="7">
        <f t="shared" si="10"/>
        <v>0</v>
      </c>
      <c r="AL24">
        <f t="shared" si="11"/>
        <v>9.0708062052726746E-3</v>
      </c>
      <c r="AP24" s="1">
        <v>-76.305499999999995</v>
      </c>
      <c r="AQ24" s="18"/>
      <c r="AR24" s="1"/>
      <c r="AS24" s="1"/>
      <c r="AT24" s="18"/>
      <c r="AU24" s="1"/>
      <c r="AV24" s="1"/>
      <c r="AW24" s="1">
        <v>4.5956429999999999</v>
      </c>
      <c r="AX24" s="1"/>
      <c r="AY24" s="29">
        <v>-70.264200000000002</v>
      </c>
      <c r="AZ24">
        <v>4.125554084777832</v>
      </c>
      <c r="BA24" s="1"/>
      <c r="BB24">
        <v>-62.9435</v>
      </c>
      <c r="BC24">
        <v>3.6672165393829346</v>
      </c>
      <c r="BD24" s="1"/>
      <c r="BE24">
        <v>-40.775988281250001</v>
      </c>
      <c r="BF24" s="29">
        <v>2.2932980000000001</v>
      </c>
      <c r="BK24" s="1">
        <v>-76.305499999999995</v>
      </c>
      <c r="BL24" s="18"/>
      <c r="BM24" s="1"/>
      <c r="BN24" s="1"/>
      <c r="BO24" s="18"/>
      <c r="BP24" s="1"/>
      <c r="BQ24" s="1"/>
      <c r="BR24" s="1">
        <v>4.5837880000000002</v>
      </c>
    </row>
    <row r="25" spans="1:70" x14ac:dyDescent="0.15">
      <c r="A25" s="1">
        <v>1.8799999999985495E-4</v>
      </c>
      <c r="B25" s="1">
        <v>20.037310000000002</v>
      </c>
      <c r="C25" s="1">
        <v>1.2641000000000013E-2</v>
      </c>
      <c r="D25" s="1">
        <v>19.313560000000003</v>
      </c>
      <c r="E25" s="1">
        <v>3.7500000000001421E-3</v>
      </c>
      <c r="F25" s="1">
        <v>20.469110000000001</v>
      </c>
      <c r="G25">
        <v>390.87970000000001</v>
      </c>
      <c r="H25">
        <v>1.5178119999999999</v>
      </c>
      <c r="I25">
        <v>-1.9556339830160141E-2</v>
      </c>
      <c r="J25">
        <v>1.2535330057144165</v>
      </c>
      <c r="K25">
        <v>7.0063094608485699E-3</v>
      </c>
      <c r="L25">
        <v>0.37153419852256775</v>
      </c>
      <c r="M25" s="1">
        <f t="shared" si="0"/>
        <v>0.88239870252919173</v>
      </c>
      <c r="N25">
        <f t="shared" si="1"/>
        <v>0.88199880719184875</v>
      </c>
      <c r="O25" s="7">
        <f t="shared" si="2"/>
        <v>3.9989533734297034E-4</v>
      </c>
      <c r="P25">
        <f t="shared" si="3"/>
        <v>-0.63541329747080821</v>
      </c>
      <c r="R25">
        <v>491.39620000000002</v>
      </c>
      <c r="S25">
        <v>2.6418750000000002</v>
      </c>
      <c r="T25">
        <v>-3.0466245487332344E-2</v>
      </c>
      <c r="U25">
        <v>2.3093504905700684</v>
      </c>
      <c r="V25">
        <v>8.1140445545315742E-3</v>
      </c>
      <c r="W25">
        <v>0.48410314321517944</v>
      </c>
      <c r="X25" s="1">
        <f t="shared" si="4"/>
        <v>1.8256550380084877</v>
      </c>
      <c r="Y25">
        <f t="shared" si="5"/>
        <v>1.8252473473548889</v>
      </c>
      <c r="Z25" s="7">
        <f t="shared" si="6"/>
        <v>4.076906535988023E-4</v>
      </c>
      <c r="AA25">
        <f t="shared" si="7"/>
        <v>-0.81621996199151248</v>
      </c>
      <c r="AC25">
        <v>39.757019531250002</v>
      </c>
      <c r="AF25">
        <v>4.9012016505002975E-2</v>
      </c>
      <c r="AH25">
        <v>3.9430618286132813E-2</v>
      </c>
      <c r="AI25" s="1">
        <f t="shared" si="8"/>
        <v>9.581398218870163E-3</v>
      </c>
      <c r="AJ25">
        <f t="shared" si="9"/>
        <v>9.581398218870163E-3</v>
      </c>
      <c r="AK25" s="7">
        <f t="shared" si="10"/>
        <v>0</v>
      </c>
      <c r="AL25">
        <f t="shared" si="11"/>
        <v>9.581398218870163E-3</v>
      </c>
      <c r="AP25" s="1">
        <v>-98.554000000000002</v>
      </c>
      <c r="AQ25" s="18"/>
      <c r="AR25" s="1"/>
      <c r="AS25" s="1"/>
      <c r="AT25" s="18"/>
      <c r="AU25" s="1"/>
      <c r="AV25" s="1"/>
      <c r="AW25" s="1">
        <v>5.0751540000000004</v>
      </c>
      <c r="AX25" s="1"/>
      <c r="AY25" s="29">
        <v>-90.191000000000003</v>
      </c>
      <c r="AZ25">
        <v>4.5540847778320313</v>
      </c>
      <c r="BA25" s="1"/>
      <c r="BB25">
        <v>-80.136799999999994</v>
      </c>
      <c r="BC25">
        <v>4.0479192733764648</v>
      </c>
      <c r="BD25" s="1"/>
      <c r="BE25">
        <v>-49.887273437499999</v>
      </c>
      <c r="BF25" s="29">
        <v>2.530535</v>
      </c>
      <c r="BK25" s="1">
        <v>-98.554000000000002</v>
      </c>
      <c r="BL25" s="18"/>
      <c r="BM25" s="1"/>
      <c r="BN25" s="1"/>
      <c r="BO25" s="18"/>
      <c r="BP25" s="1"/>
      <c r="BQ25" s="1"/>
      <c r="BR25" s="1">
        <v>5.0603170000000004</v>
      </c>
    </row>
    <row r="26" spans="1:70" x14ac:dyDescent="0.15">
      <c r="A26" s="1">
        <v>1.6050000000000786E-4</v>
      </c>
      <c r="B26" s="1">
        <v>20.050540000000002</v>
      </c>
      <c r="C26" s="1">
        <v>1.2496000000000063E-2</v>
      </c>
      <c r="D26" s="1">
        <v>20.117630000000002</v>
      </c>
      <c r="E26" s="1">
        <v>3.562500000000024E-3</v>
      </c>
      <c r="F26" s="1">
        <v>20.40203</v>
      </c>
      <c r="G26">
        <v>402.92439999999999</v>
      </c>
      <c r="H26">
        <v>1.6178129999999999</v>
      </c>
      <c r="I26">
        <v>-2.0319724455475807E-2</v>
      </c>
      <c r="J26">
        <v>1.3450778722763062</v>
      </c>
      <c r="K26">
        <v>7.8643430024385452E-3</v>
      </c>
      <c r="L26">
        <v>0.38340094685554504</v>
      </c>
      <c r="M26" s="1">
        <f t="shared" si="0"/>
        <v>0.96208983496615341</v>
      </c>
      <c r="N26">
        <f t="shared" si="1"/>
        <v>0.96167692542076111</v>
      </c>
      <c r="O26" s="7">
        <f t="shared" si="2"/>
        <v>4.1290954539230373E-4</v>
      </c>
      <c r="P26">
        <f t="shared" si="3"/>
        <v>-0.65572316503384653</v>
      </c>
      <c r="R26">
        <v>505.00979999999998</v>
      </c>
      <c r="S26">
        <v>2.8418749999999999</v>
      </c>
      <c r="T26">
        <v>-3.1828388571739197E-2</v>
      </c>
      <c r="U26">
        <v>2.499953031539917</v>
      </c>
      <c r="V26">
        <v>9.3183359131217003E-3</v>
      </c>
      <c r="W26">
        <v>0.49831932783126831</v>
      </c>
      <c r="X26" s="1">
        <f t="shared" si="4"/>
        <v>2.0020565768125125</v>
      </c>
      <c r="Y26">
        <f t="shared" si="5"/>
        <v>2.0016337037086487</v>
      </c>
      <c r="Z26" s="7">
        <f t="shared" si="6"/>
        <v>4.2287310386379673E-4</v>
      </c>
      <c r="AA26">
        <f t="shared" si="7"/>
        <v>-0.83981842318748745</v>
      </c>
      <c r="AC26">
        <v>41.883585937500001</v>
      </c>
      <c r="AF26">
        <v>5.1622055470943451E-2</v>
      </c>
      <c r="AH26">
        <v>4.1529837995767593E-2</v>
      </c>
      <c r="AI26" s="1">
        <f t="shared" si="8"/>
        <v>1.0092217475175858E-2</v>
      </c>
      <c r="AJ26">
        <f t="shared" si="9"/>
        <v>1.0092217475175858E-2</v>
      </c>
      <c r="AK26" s="7">
        <f t="shared" si="10"/>
        <v>0</v>
      </c>
      <c r="AL26">
        <f t="shared" si="11"/>
        <v>1.0092217475175858E-2</v>
      </c>
      <c r="AP26" s="1">
        <v>-94.978800000000007</v>
      </c>
      <c r="AQ26" s="18"/>
      <c r="AR26" s="1"/>
      <c r="AS26" s="1"/>
      <c r="AT26" s="18"/>
      <c r="AU26" s="1"/>
      <c r="AV26" s="1"/>
      <c r="AW26" s="1">
        <v>5.5401999999999996</v>
      </c>
      <c r="AX26" s="1"/>
      <c r="AY26" s="29">
        <v>-85.026300000000006</v>
      </c>
      <c r="AZ26">
        <v>4.971653938293457</v>
      </c>
      <c r="BA26" s="1"/>
      <c r="BB26">
        <v>-75.094399999999993</v>
      </c>
      <c r="BC26">
        <v>4.4185953140258789</v>
      </c>
      <c r="BD26" s="1"/>
      <c r="BE26">
        <v>-46.166734374999997</v>
      </c>
      <c r="BF26" s="29">
        <v>2.7615639999999999</v>
      </c>
      <c r="BK26" s="1">
        <v>-94.978800000000007</v>
      </c>
      <c r="BL26" s="18"/>
      <c r="BM26" s="1"/>
      <c r="BN26" s="1"/>
      <c r="BO26" s="18"/>
      <c r="BP26" s="1"/>
      <c r="BQ26" s="1"/>
      <c r="BR26" s="1">
        <v>5.5249379999999997</v>
      </c>
    </row>
    <row r="27" spans="1:70" x14ac:dyDescent="0.15">
      <c r="A27" s="1">
        <v>3.4000000000000696E-4</v>
      </c>
      <c r="B27" s="1">
        <v>19.962669999999999</v>
      </c>
      <c r="C27" s="1">
        <v>1.4563000000000104E-2</v>
      </c>
      <c r="D27" s="1">
        <v>20.111009999999997</v>
      </c>
      <c r="E27" s="1">
        <v>3.5644999999999705E-3</v>
      </c>
      <c r="F27" s="1">
        <v>20.40203</v>
      </c>
      <c r="G27">
        <v>413.99380000000002</v>
      </c>
      <c r="H27">
        <v>1.717813</v>
      </c>
      <c r="I27">
        <v>-2.1071428433060646E-2</v>
      </c>
      <c r="J27">
        <v>1.4373356103897095</v>
      </c>
      <c r="K27">
        <v>8.7047014385461807E-3</v>
      </c>
      <c r="L27">
        <v>0.39436209201812744</v>
      </c>
      <c r="M27" s="1">
        <f t="shared" si="0"/>
        <v>1.0433984751448162</v>
      </c>
      <c r="N27">
        <f t="shared" si="1"/>
        <v>1.042973518371582</v>
      </c>
      <c r="O27" s="7">
        <f t="shared" si="2"/>
        <v>4.2495677323417524E-4</v>
      </c>
      <c r="P27">
        <f t="shared" si="3"/>
        <v>-0.67441452485518383</v>
      </c>
      <c r="R27">
        <v>517.66340000000002</v>
      </c>
      <c r="S27">
        <v>3.0418750000000001</v>
      </c>
      <c r="T27">
        <v>-3.312191367149353E-2</v>
      </c>
      <c r="U27">
        <v>2.6911561489105225</v>
      </c>
      <c r="V27">
        <v>1.0472148656845093E-2</v>
      </c>
      <c r="W27">
        <v>0.51161777973175049</v>
      </c>
      <c r="X27" s="1">
        <f t="shared" si="4"/>
        <v>2.1799742991587649</v>
      </c>
      <c r="Y27">
        <f t="shared" si="5"/>
        <v>2.179538369178772</v>
      </c>
      <c r="Z27" s="7">
        <f t="shared" si="6"/>
        <v>4.3592997999297722E-4</v>
      </c>
      <c r="AA27">
        <f t="shared" si="7"/>
        <v>-0.86190070084123516</v>
      </c>
      <c r="AC27">
        <v>44.0102890625</v>
      </c>
      <c r="AF27">
        <v>5.4231911897659302E-2</v>
      </c>
      <c r="AH27">
        <v>4.3628498911857605E-2</v>
      </c>
      <c r="AI27" s="1">
        <f t="shared" si="8"/>
        <v>1.0603412985801697E-2</v>
      </c>
      <c r="AJ27">
        <f t="shared" si="9"/>
        <v>1.0603412985801697E-2</v>
      </c>
      <c r="AK27" s="7">
        <f t="shared" si="10"/>
        <v>0</v>
      </c>
      <c r="AL27">
        <f t="shared" si="11"/>
        <v>1.0603412985801697E-2</v>
      </c>
      <c r="AP27" s="1">
        <v>-82.110100000000003</v>
      </c>
      <c r="AQ27" s="18"/>
      <c r="AR27" s="1"/>
      <c r="AS27" s="1"/>
      <c r="AT27" s="18"/>
      <c r="AU27" s="1"/>
      <c r="AV27" s="1"/>
      <c r="AW27" s="1">
        <v>5.9919570000000002</v>
      </c>
      <c r="AX27" s="1"/>
      <c r="AY27" s="29">
        <v>-72.915800000000004</v>
      </c>
      <c r="AZ27" s="1"/>
      <c r="BA27" s="1"/>
      <c r="BB27">
        <v>-63.741900000000001</v>
      </c>
      <c r="BC27">
        <v>4.7811789512634277</v>
      </c>
      <c r="BD27" s="1"/>
      <c r="BE27">
        <v>-37.960035156250001</v>
      </c>
      <c r="BF27" s="29">
        <v>2.9879129999999998</v>
      </c>
      <c r="BK27" s="1">
        <v>-82.110100000000003</v>
      </c>
      <c r="BL27" s="18"/>
      <c r="BM27" s="1"/>
      <c r="BN27" s="1"/>
      <c r="BO27" s="18"/>
      <c r="BP27" s="1"/>
      <c r="BQ27" s="1"/>
      <c r="BR27" s="1">
        <v>5.9791290000000004</v>
      </c>
    </row>
    <row r="28" spans="1:70" x14ac:dyDescent="0.15">
      <c r="A28" s="1">
        <v>-1.1750000000010363E-4</v>
      </c>
      <c r="B28" s="1">
        <v>19.928660000000001</v>
      </c>
      <c r="C28" s="1">
        <v>1.3857999999999926E-2</v>
      </c>
      <c r="D28" s="1">
        <v>20.172429999999999</v>
      </c>
      <c r="E28" s="1">
        <v>4.1390000000000038E-3</v>
      </c>
      <c r="F28" s="1">
        <v>20.381240000000002</v>
      </c>
      <c r="G28">
        <v>424.38229999999999</v>
      </c>
      <c r="H28">
        <v>1.817812</v>
      </c>
      <c r="I28">
        <v>-2.1785808727145195E-2</v>
      </c>
      <c r="J28">
        <v>1.5301213264465332</v>
      </c>
      <c r="K28">
        <v>9.5159523189067841E-3</v>
      </c>
      <c r="L28">
        <v>0.40470880270004272</v>
      </c>
      <c r="M28" s="1">
        <f t="shared" si="0"/>
        <v>1.1258477467446606</v>
      </c>
      <c r="N28">
        <f t="shared" si="1"/>
        <v>1.1254125237464905</v>
      </c>
      <c r="O28" s="7">
        <f t="shared" si="2"/>
        <v>4.3522299817011501E-4</v>
      </c>
      <c r="P28">
        <f t="shared" si="3"/>
        <v>-0.69196425325533939</v>
      </c>
      <c r="R28">
        <v>529.71879999999999</v>
      </c>
      <c r="S28">
        <v>3.2418749999999998</v>
      </c>
      <c r="T28">
        <v>-3.4392572939395905E-2</v>
      </c>
      <c r="U28">
        <v>2.8827311992645264</v>
      </c>
      <c r="V28">
        <v>1.1509798467159271E-2</v>
      </c>
      <c r="W28">
        <v>0.52445018291473389</v>
      </c>
      <c r="X28" s="1">
        <f t="shared" si="4"/>
        <v>2.3587277036098415</v>
      </c>
      <c r="Y28">
        <f t="shared" si="5"/>
        <v>2.3582810163497925</v>
      </c>
      <c r="Z28" s="7">
        <f t="shared" si="6"/>
        <v>4.4668726004903903E-4</v>
      </c>
      <c r="AA28">
        <f t="shared" si="7"/>
        <v>-0.88314729639015832</v>
      </c>
      <c r="AC28">
        <v>46.137320312500002</v>
      </c>
      <c r="AF28">
        <v>5.684150755405426E-2</v>
      </c>
      <c r="AH28">
        <v>4.5726682990789413E-2</v>
      </c>
      <c r="AI28" s="1">
        <f t="shared" si="8"/>
        <v>1.1114824563264847E-2</v>
      </c>
      <c r="AJ28">
        <f t="shared" si="9"/>
        <v>1.1114824563264847E-2</v>
      </c>
      <c r="AK28" s="7">
        <f t="shared" si="10"/>
        <v>0</v>
      </c>
      <c r="AL28">
        <f t="shared" si="11"/>
        <v>1.1114824563264847E-2</v>
      </c>
      <c r="AP28" s="1">
        <v>-76.258499999999998</v>
      </c>
      <c r="AQ28" s="18"/>
      <c r="AR28" s="1"/>
      <c r="AS28" s="1"/>
      <c r="AT28" s="18"/>
      <c r="AU28" s="1"/>
      <c r="AV28" s="1"/>
      <c r="AW28" s="1">
        <v>6.4342629999999996</v>
      </c>
      <c r="AX28" s="1"/>
      <c r="AY28" s="29">
        <v>-66.783299999999997</v>
      </c>
      <c r="AZ28" s="1"/>
      <c r="BA28" s="1"/>
      <c r="BB28">
        <v>-57.822800000000001</v>
      </c>
      <c r="BC28">
        <v>5.1386799812316895</v>
      </c>
      <c r="BD28" s="1"/>
      <c r="BE28">
        <v>-34.548140625000002</v>
      </c>
      <c r="BF28" s="29">
        <v>3.2111559999999999</v>
      </c>
      <c r="BK28" s="1">
        <v>-76.258499999999998</v>
      </c>
      <c r="BL28" s="18"/>
      <c r="BM28" s="1"/>
      <c r="BN28" s="1"/>
      <c r="BO28" s="18"/>
      <c r="BP28" s="1"/>
      <c r="BQ28" s="1"/>
      <c r="BR28" s="1">
        <v>6.4257929999999996</v>
      </c>
    </row>
    <row r="29" spans="1:70" x14ac:dyDescent="0.15">
      <c r="A29" s="1">
        <v>2.650000000004038E-5</v>
      </c>
      <c r="B29" s="1">
        <v>19.962669999999999</v>
      </c>
      <c r="C29" s="1">
        <v>1.3892499999999974E-2</v>
      </c>
      <c r="D29" s="1">
        <v>20.179040000000001</v>
      </c>
      <c r="E29" s="1">
        <v>3.7150000000000238E-3</v>
      </c>
      <c r="F29" s="1">
        <v>20.394470000000002</v>
      </c>
      <c r="G29">
        <v>434.1875</v>
      </c>
      <c r="H29">
        <v>1.9178120000000001</v>
      </c>
      <c r="I29">
        <v>-2.2636875510215759E-2</v>
      </c>
      <c r="J29">
        <v>1.6232978105545044</v>
      </c>
      <c r="K29">
        <v>1.0092885233461857E-2</v>
      </c>
      <c r="L29">
        <v>0.41451278328895569</v>
      </c>
      <c r="M29" s="1">
        <f t="shared" si="0"/>
        <v>1.2092280510225157</v>
      </c>
      <c r="N29">
        <f t="shared" si="1"/>
        <v>1.2087850272655487</v>
      </c>
      <c r="O29" s="7">
        <f t="shared" si="2"/>
        <v>4.4302375696703145E-4</v>
      </c>
      <c r="P29">
        <f t="shared" si="3"/>
        <v>-0.70858394897748433</v>
      </c>
      <c r="R29">
        <v>541.12049999999999</v>
      </c>
      <c r="S29">
        <v>3.441875</v>
      </c>
      <c r="T29">
        <v>-3.5586580634117126E-2</v>
      </c>
      <c r="U29">
        <v>3.0747635364532471</v>
      </c>
      <c r="V29">
        <v>1.2462671846151352E-2</v>
      </c>
      <c r="W29">
        <v>0.53659516572952271</v>
      </c>
      <c r="X29" s="1">
        <f t="shared" si="4"/>
        <v>2.5386231324886013</v>
      </c>
      <c r="Y29">
        <f t="shared" si="5"/>
        <v>2.5381683707237244</v>
      </c>
      <c r="Z29" s="7">
        <f t="shared" si="6"/>
        <v>4.5476176487690978E-4</v>
      </c>
      <c r="AA29">
        <f t="shared" si="7"/>
        <v>-0.90325186751139874</v>
      </c>
      <c r="AC29">
        <v>48.264875000000004</v>
      </c>
      <c r="AF29">
        <v>5.9450753033161163E-2</v>
      </c>
      <c r="AH29">
        <v>4.782448336482048E-2</v>
      </c>
      <c r="AI29" s="1">
        <f t="shared" si="8"/>
        <v>1.1626269668340683E-2</v>
      </c>
      <c r="AJ29">
        <f t="shared" si="9"/>
        <v>1.1626269668340683E-2</v>
      </c>
      <c r="AK29" s="7">
        <f t="shared" si="10"/>
        <v>0</v>
      </c>
      <c r="AL29">
        <f t="shared" si="11"/>
        <v>1.1626269668340683E-2</v>
      </c>
      <c r="AP29" s="1">
        <v>-80.867199999999997</v>
      </c>
      <c r="AQ29" s="18"/>
      <c r="AR29" s="1"/>
      <c r="AS29" s="1"/>
      <c r="AT29" s="18"/>
      <c r="AU29" s="1"/>
      <c r="AV29" s="1"/>
      <c r="AW29" s="1">
        <v>6.8672560000000002</v>
      </c>
      <c r="AX29" s="1"/>
      <c r="AY29" s="29">
        <v>-71.600099999999998</v>
      </c>
      <c r="AZ29" s="1"/>
      <c r="BA29" s="1"/>
      <c r="BB29">
        <v>-62.297199999999997</v>
      </c>
      <c r="BC29">
        <v>5.4892325401306152</v>
      </c>
      <c r="BD29" s="1"/>
      <c r="BE29">
        <v>-36.3152890625</v>
      </c>
      <c r="BF29" s="29">
        <v>3.4300660000000001</v>
      </c>
      <c r="BK29" s="1">
        <v>-80.867199999999997</v>
      </c>
      <c r="BL29" s="18"/>
      <c r="BM29" s="1"/>
      <c r="BN29" s="1"/>
      <c r="BO29" s="18"/>
      <c r="BP29" s="1"/>
      <c r="BQ29" s="1"/>
      <c r="BR29" s="1">
        <v>6.8637389999999998</v>
      </c>
    </row>
    <row r="30" spans="1:70" x14ac:dyDescent="0.15">
      <c r="A30" s="1">
        <v>-5.7500000000043627E-5</v>
      </c>
      <c r="B30" s="1">
        <v>19.982509999999998</v>
      </c>
      <c r="C30" s="1">
        <v>1.3885999999999954E-2</v>
      </c>
      <c r="D30" s="1">
        <v>20.185659999999999</v>
      </c>
      <c r="E30" s="1">
        <v>3.9454999999999352E-3</v>
      </c>
      <c r="F30" s="1">
        <v>20.3614</v>
      </c>
      <c r="G30">
        <v>443.1619</v>
      </c>
      <c r="H30">
        <v>2.0178120000000002</v>
      </c>
      <c r="I30">
        <v>-2.3454900830984116E-2</v>
      </c>
      <c r="J30">
        <v>1.7170563936233521</v>
      </c>
      <c r="K30">
        <v>1.0796858929097652E-2</v>
      </c>
      <c r="L30">
        <v>0.42323026061058044</v>
      </c>
      <c r="M30" s="1">
        <f t="shared" si="0"/>
        <v>1.2942794310014529</v>
      </c>
      <c r="N30">
        <f t="shared" si="1"/>
        <v>1.2938261330127716</v>
      </c>
      <c r="O30" s="7">
        <f t="shared" si="2"/>
        <v>4.5329798868132265E-4</v>
      </c>
      <c r="P30">
        <f t="shared" si="3"/>
        <v>-0.72353256899854723</v>
      </c>
      <c r="R30">
        <v>552.01990000000001</v>
      </c>
      <c r="S30">
        <v>3.6418750000000002</v>
      </c>
      <c r="T30">
        <v>-3.6743249744176865E-2</v>
      </c>
      <c r="U30">
        <v>3.2671365737915039</v>
      </c>
      <c r="V30">
        <v>1.299514714628458E-2</v>
      </c>
      <c r="W30">
        <v>0.54809063673019409</v>
      </c>
      <c r="X30" s="1">
        <f t="shared" si="4"/>
        <v>2.719500821102073</v>
      </c>
      <c r="Y30">
        <f t="shared" si="5"/>
        <v>2.7190459370613098</v>
      </c>
      <c r="Z30" s="7">
        <f t="shared" si="6"/>
        <v>4.5488404076321487E-4</v>
      </c>
      <c r="AA30">
        <f t="shared" si="7"/>
        <v>-0.92237417889792717</v>
      </c>
      <c r="AC30">
        <v>50.392953124999998</v>
      </c>
      <c r="AF30">
        <v>6.2059652060270309E-2</v>
      </c>
      <c r="AH30">
        <v>4.9921903759241104E-2</v>
      </c>
      <c r="AI30" s="1">
        <f t="shared" si="8"/>
        <v>1.2137748301029205E-2</v>
      </c>
      <c r="AJ30">
        <f t="shared" si="9"/>
        <v>1.2137748301029205E-2</v>
      </c>
      <c r="AK30" s="7">
        <f t="shared" si="10"/>
        <v>0</v>
      </c>
      <c r="AL30">
        <f t="shared" si="11"/>
        <v>1.2137748301029205E-2</v>
      </c>
      <c r="AP30" s="1">
        <v>-87.074799999999996</v>
      </c>
      <c r="AQ30" s="18"/>
      <c r="AR30" s="1"/>
      <c r="AS30" s="1"/>
      <c r="AT30" s="18"/>
      <c r="AU30" s="1"/>
      <c r="AV30" s="1"/>
      <c r="AW30" s="1">
        <v>7.2873340000000004</v>
      </c>
      <c r="AX30" s="1"/>
      <c r="AY30" s="29">
        <v>-77.185100000000006</v>
      </c>
      <c r="AZ30" s="1"/>
      <c r="BA30" s="1"/>
      <c r="BB30">
        <v>-67.532600000000002</v>
      </c>
      <c r="BC30">
        <v>5.8261966705322266</v>
      </c>
      <c r="BD30" s="1"/>
      <c r="BE30">
        <v>-39.844398437499997</v>
      </c>
      <c r="BF30" s="29">
        <v>3.6404580000000002</v>
      </c>
      <c r="BK30" s="1">
        <v>-87.074799999999996</v>
      </c>
      <c r="BL30" s="18"/>
      <c r="BM30" s="1"/>
      <c r="BN30" s="1"/>
      <c r="BO30" s="18"/>
      <c r="BP30" s="1"/>
      <c r="BQ30" s="1"/>
      <c r="BR30" s="1">
        <v>7.2853000000000003</v>
      </c>
    </row>
    <row r="31" spans="1:70" x14ac:dyDescent="0.15">
      <c r="A31" s="1">
        <v>-1.1749999999999261E-3</v>
      </c>
      <c r="B31" s="1">
        <v>19.969290000000001</v>
      </c>
      <c r="C31" s="1">
        <v>1.4550000000000174E-2</v>
      </c>
      <c r="D31" s="1">
        <v>20.226279999999999</v>
      </c>
      <c r="E31" s="1">
        <v>4.8030000000001127E-3</v>
      </c>
      <c r="F31" s="1">
        <v>20.381240000000002</v>
      </c>
      <c r="G31">
        <v>451.55329999999998</v>
      </c>
      <c r="H31">
        <v>2.1178119999999998</v>
      </c>
      <c r="I31">
        <v>-2.420903742313385E-2</v>
      </c>
      <c r="J31">
        <v>1.8112368583679199</v>
      </c>
      <c r="K31">
        <v>1.1585540138185024E-2</v>
      </c>
      <c r="L31">
        <v>0.43130061030387878</v>
      </c>
      <c r="M31" s="1">
        <f t="shared" si="0"/>
        <v>1.3804004131062322</v>
      </c>
      <c r="N31">
        <f t="shared" si="1"/>
        <v>1.3799362480640411</v>
      </c>
      <c r="O31" s="7">
        <f t="shared" si="2"/>
        <v>4.6416504219104482E-4</v>
      </c>
      <c r="P31">
        <f t="shared" si="3"/>
        <v>-0.73741158689376762</v>
      </c>
      <c r="R31">
        <v>562.41039999999998</v>
      </c>
      <c r="S31">
        <v>3.8418749999999999</v>
      </c>
      <c r="T31">
        <v>-3.7903778254985809E-2</v>
      </c>
      <c r="U31">
        <v>3.459869384765625</v>
      </c>
      <c r="V31">
        <v>1.3313894160091877E-2</v>
      </c>
      <c r="W31">
        <v>0.55949163436889648</v>
      </c>
      <c r="X31" s="1">
        <f t="shared" si="4"/>
        <v>2.900829940717657</v>
      </c>
      <c r="Y31">
        <f t="shared" si="5"/>
        <v>2.9003777503967285</v>
      </c>
      <c r="Z31" s="7">
        <f t="shared" si="6"/>
        <v>4.5219032092846945E-4</v>
      </c>
      <c r="AA31">
        <f t="shared" si="7"/>
        <v>-0.94104505928234294</v>
      </c>
      <c r="AC31">
        <v>52.521550781249999</v>
      </c>
      <c r="AF31">
        <v>6.4668208360671997E-2</v>
      </c>
      <c r="AH31">
        <v>5.2018947899341583E-2</v>
      </c>
      <c r="AI31" s="1">
        <f t="shared" si="8"/>
        <v>1.2649260461330414E-2</v>
      </c>
      <c r="AJ31">
        <f t="shared" si="9"/>
        <v>1.2649260461330414E-2</v>
      </c>
      <c r="AK31" s="7">
        <f t="shared" si="10"/>
        <v>0</v>
      </c>
      <c r="AL31">
        <f t="shared" si="11"/>
        <v>1.2649260461330414E-2</v>
      </c>
      <c r="AP31" s="1">
        <v>-92.190100000000001</v>
      </c>
      <c r="AQ31" s="18"/>
      <c r="AR31" s="1"/>
      <c r="AS31" s="1"/>
      <c r="AT31" s="18"/>
      <c r="AU31" s="1"/>
      <c r="AV31" s="1"/>
      <c r="AW31" s="1">
        <v>7.6903280000000001</v>
      </c>
      <c r="AX31" s="1"/>
      <c r="AY31" s="1"/>
      <c r="AZ31" s="1"/>
      <c r="BA31" s="1"/>
      <c r="BB31">
        <v>-69.072500000000005</v>
      </c>
      <c r="BC31">
        <v>6.1473731994628906</v>
      </c>
      <c r="BD31" s="1"/>
      <c r="BE31">
        <v>-39.212441406250001</v>
      </c>
      <c r="BF31" s="29">
        <v>3.8414250000000001</v>
      </c>
      <c r="BK31" s="1">
        <v>-92.190100000000001</v>
      </c>
      <c r="BL31" s="18"/>
      <c r="BM31" s="1"/>
      <c r="BN31" s="1"/>
      <c r="BO31" s="18"/>
      <c r="BP31" s="1"/>
      <c r="BQ31" s="1"/>
      <c r="BR31" s="1">
        <v>7.6870919999999998</v>
      </c>
    </row>
    <row r="32" spans="1:70" x14ac:dyDescent="0.15">
      <c r="A32" s="1">
        <v>-1.7230000000000301E-3</v>
      </c>
      <c r="B32" s="1">
        <v>19.969290000000001</v>
      </c>
      <c r="C32" s="1">
        <v>1.4474499999999946E-2</v>
      </c>
      <c r="D32" s="1">
        <v>20.232900000000001</v>
      </c>
      <c r="E32" s="1">
        <v>3.5655000000001102E-3</v>
      </c>
      <c r="F32" s="1">
        <v>20.745950000000001</v>
      </c>
      <c r="G32">
        <v>459.62979999999999</v>
      </c>
      <c r="H32">
        <v>2.217813</v>
      </c>
      <c r="I32">
        <v>-2.4913674220442772E-2</v>
      </c>
      <c r="J32">
        <v>1.9056375026702881</v>
      </c>
      <c r="K32">
        <v>1.2415681965649128E-2</v>
      </c>
      <c r="L32">
        <v>0.43910491466522217</v>
      </c>
      <c r="M32" s="1">
        <f t="shared" si="0"/>
        <v>1.467007604790822</v>
      </c>
      <c r="N32">
        <f t="shared" si="1"/>
        <v>1.4665325880050659</v>
      </c>
      <c r="O32" s="7">
        <f t="shared" si="2"/>
        <v>4.7501678575612161E-4</v>
      </c>
      <c r="P32">
        <f t="shared" si="3"/>
        <v>-0.75080539520917799</v>
      </c>
      <c r="R32">
        <v>572.36040000000003</v>
      </c>
      <c r="S32">
        <v>4.0418750000000001</v>
      </c>
      <c r="T32">
        <v>-3.89854796230793E-2</v>
      </c>
      <c r="U32">
        <v>3.6529204845428467</v>
      </c>
      <c r="V32">
        <v>1.3719646260142326E-2</v>
      </c>
      <c r="W32">
        <v>0.57088035345077515</v>
      </c>
      <c r="X32" s="1">
        <f t="shared" si="4"/>
        <v>3.0824907461266449</v>
      </c>
      <c r="Y32">
        <f t="shared" si="5"/>
        <v>3.0820401310920715</v>
      </c>
      <c r="Z32" s="7">
        <f t="shared" si="6"/>
        <v>4.5061503457333174E-4</v>
      </c>
      <c r="AA32">
        <f t="shared" si="7"/>
        <v>-0.95938425387335524</v>
      </c>
      <c r="AC32">
        <v>54.650664062499999</v>
      </c>
      <c r="AF32">
        <v>6.7276425659656525E-2</v>
      </c>
      <c r="AH32">
        <v>5.4115623235702515E-2</v>
      </c>
      <c r="AI32" s="1">
        <f t="shared" si="8"/>
        <v>1.316080242395401E-2</v>
      </c>
      <c r="AJ32">
        <f t="shared" si="9"/>
        <v>1.316080242395401E-2</v>
      </c>
      <c r="AK32" s="7">
        <f t="shared" si="10"/>
        <v>0</v>
      </c>
      <c r="AL32">
        <f t="shared" si="11"/>
        <v>1.316080242395401E-2</v>
      </c>
      <c r="AP32" s="1">
        <v>-102.414</v>
      </c>
      <c r="AQ32" s="18"/>
      <c r="AR32" s="1"/>
      <c r="AS32" s="1"/>
      <c r="AT32" s="18"/>
      <c r="AU32" s="1"/>
      <c r="AV32" s="1"/>
      <c r="AW32" s="1">
        <v>8.0812000000000008</v>
      </c>
      <c r="AX32" s="1"/>
      <c r="AY32" s="1"/>
      <c r="AZ32" s="1"/>
      <c r="BA32" s="1"/>
      <c r="BB32">
        <v>-79.420900000000003</v>
      </c>
      <c r="BC32">
        <v>6.456505298614502</v>
      </c>
      <c r="BD32" s="1"/>
      <c r="BE32">
        <v>-48.165195312500003</v>
      </c>
      <c r="BF32" s="29">
        <v>4.0354530000000004</v>
      </c>
      <c r="BK32" s="1">
        <v>-102.414</v>
      </c>
      <c r="BL32" s="18"/>
      <c r="BM32" s="1"/>
      <c r="BN32" s="1"/>
      <c r="BO32" s="18"/>
      <c r="BP32" s="1"/>
      <c r="BQ32" s="1"/>
      <c r="BR32" s="1">
        <v>8.0729050000000004</v>
      </c>
    </row>
    <row r="33" spans="1:70" x14ac:dyDescent="0.15">
      <c r="A33" s="1">
        <v>-1.6414999999999624E-3</v>
      </c>
      <c r="B33" s="1">
        <v>20.252740000000003</v>
      </c>
      <c r="C33" s="1">
        <v>1.4343500000000065E-2</v>
      </c>
      <c r="D33" s="1">
        <v>20.252740000000003</v>
      </c>
      <c r="E33" s="1">
        <v>4.2919999999998515E-3</v>
      </c>
      <c r="F33" s="1">
        <v>20.820589999999999</v>
      </c>
      <c r="G33">
        <v>467.43310000000002</v>
      </c>
      <c r="H33">
        <v>2.317812</v>
      </c>
      <c r="I33">
        <v>-2.5587515905499458E-2</v>
      </c>
      <c r="J33">
        <v>2.0002346038818359</v>
      </c>
      <c r="K33">
        <v>1.3247211463749409E-2</v>
      </c>
      <c r="L33">
        <v>0.44667908549308777</v>
      </c>
      <c r="M33" s="1">
        <f t="shared" si="0"/>
        <v>1.5540408246780313</v>
      </c>
      <c r="N33">
        <f t="shared" si="1"/>
        <v>1.5535555183887482</v>
      </c>
      <c r="O33" s="7">
        <f t="shared" si="2"/>
        <v>4.8530628928311614E-4</v>
      </c>
      <c r="P33">
        <f t="shared" si="3"/>
        <v>-0.7637711753219687</v>
      </c>
      <c r="R33">
        <v>582.01949999999999</v>
      </c>
      <c r="S33">
        <v>4.2418750000000003</v>
      </c>
      <c r="T33">
        <v>-4.0018420666456223E-2</v>
      </c>
      <c r="U33">
        <v>3.8461792469024658</v>
      </c>
      <c r="V33">
        <v>1.4123805798590183E-2</v>
      </c>
      <c r="W33">
        <v>0.58226943016052246</v>
      </c>
      <c r="X33" s="1">
        <f t="shared" si="4"/>
        <v>3.2643588455485433</v>
      </c>
      <c r="Y33">
        <f t="shared" si="5"/>
        <v>3.2639098167419434</v>
      </c>
      <c r="Z33" s="7">
        <f t="shared" si="6"/>
        <v>4.4902880659991595E-4</v>
      </c>
      <c r="AA33">
        <f t="shared" si="7"/>
        <v>-0.97751615445145701</v>
      </c>
      <c r="AC33">
        <v>56.780265624999998</v>
      </c>
      <c r="AF33">
        <v>6.9884307682514191E-2</v>
      </c>
      <c r="AH33">
        <v>5.6211918592453003E-2</v>
      </c>
      <c r="AI33" s="1">
        <f t="shared" si="8"/>
        <v>1.3672389090061188E-2</v>
      </c>
      <c r="AJ33">
        <f t="shared" si="9"/>
        <v>1.3672389090061188E-2</v>
      </c>
      <c r="AK33" s="7">
        <f t="shared" si="10"/>
        <v>0</v>
      </c>
      <c r="AL33">
        <f t="shared" si="11"/>
        <v>1.3672389090061188E-2</v>
      </c>
      <c r="AP33" s="1">
        <v>-153.35599999999999</v>
      </c>
      <c r="AQ33" s="18"/>
      <c r="AR33" s="1"/>
      <c r="AS33" s="1"/>
      <c r="AT33" s="18"/>
      <c r="AU33" s="1"/>
      <c r="AV33" s="1"/>
      <c r="AW33" s="1">
        <v>8.4587819999999994</v>
      </c>
      <c r="AX33" s="1"/>
      <c r="AY33" s="1"/>
      <c r="AZ33" s="1"/>
      <c r="BA33" s="1"/>
      <c r="BB33">
        <v>-123.691</v>
      </c>
      <c r="BC33">
        <v>6.7541599273681641</v>
      </c>
      <c r="BD33" s="1"/>
      <c r="BE33">
        <v>-76.675624999999997</v>
      </c>
      <c r="BF33" s="29">
        <v>4.2229369999999999</v>
      </c>
      <c r="BK33" s="1">
        <v>-153.35599999999999</v>
      </c>
      <c r="BL33" s="18"/>
      <c r="BM33" s="1"/>
      <c r="BN33" s="1"/>
      <c r="BO33" s="18"/>
      <c r="BP33" s="1"/>
      <c r="BQ33" s="1"/>
      <c r="BR33" s="1">
        <v>8.4444959999999991</v>
      </c>
    </row>
    <row r="34" spans="1:70" x14ac:dyDescent="0.15">
      <c r="A34" s="1">
        <v>-1.9824999999998871E-3</v>
      </c>
      <c r="B34" s="1">
        <v>20.861219999999999</v>
      </c>
      <c r="C34" s="1">
        <v>1.442499999999991E-2</v>
      </c>
      <c r="D34" s="1">
        <v>20.273529999999997</v>
      </c>
      <c r="E34" s="1">
        <v>4.0729999999997712E-3</v>
      </c>
      <c r="F34" s="1">
        <v>22.557209999999998</v>
      </c>
      <c r="G34">
        <v>475.2054</v>
      </c>
      <c r="H34">
        <v>2.4178130000000002</v>
      </c>
      <c r="I34">
        <v>-2.6220614090561867E-2</v>
      </c>
      <c r="J34">
        <v>2.0948677062988281</v>
      </c>
      <c r="K34">
        <v>1.4090541750192642E-2</v>
      </c>
      <c r="L34">
        <v>0.45422738790512085</v>
      </c>
      <c r="M34" s="1">
        <f t="shared" si="0"/>
        <v>1.6411354738790527</v>
      </c>
      <c r="N34">
        <f t="shared" si="1"/>
        <v>1.6406403183937073</v>
      </c>
      <c r="O34" s="7">
        <f t="shared" si="2"/>
        <v>4.9515548534539988E-4</v>
      </c>
      <c r="P34">
        <f t="shared" si="3"/>
        <v>-0.77667752612094754</v>
      </c>
      <c r="R34">
        <v>591.47119999999995</v>
      </c>
      <c r="S34">
        <v>4.4418749999999996</v>
      </c>
      <c r="T34">
        <v>-4.0941175073385239E-2</v>
      </c>
      <c r="U34">
        <v>4.0396265983581543</v>
      </c>
      <c r="V34">
        <v>1.4564006589353085E-2</v>
      </c>
      <c r="W34">
        <v>0.59369993209838867</v>
      </c>
      <c r="X34" s="1">
        <f t="shared" si="4"/>
        <v>3.4463736614638227</v>
      </c>
      <c r="Y34">
        <f t="shared" si="5"/>
        <v>3.4459266662597656</v>
      </c>
      <c r="Z34" s="7">
        <f t="shared" si="6"/>
        <v>4.4699520405711013E-4</v>
      </c>
      <c r="AA34">
        <f t="shared" si="7"/>
        <v>-0.99550133853617684</v>
      </c>
      <c r="AC34">
        <v>58.910316406249997</v>
      </c>
      <c r="AF34">
        <v>7.2491884231567383E-2</v>
      </c>
      <c r="AH34">
        <v>5.8307826519012451E-2</v>
      </c>
      <c r="AI34" s="1">
        <f t="shared" si="8"/>
        <v>1.4184057712554932E-2</v>
      </c>
      <c r="AJ34">
        <f t="shared" si="9"/>
        <v>1.4184057712554932E-2</v>
      </c>
      <c r="AK34" s="7">
        <f t="shared" si="10"/>
        <v>0</v>
      </c>
      <c r="AL34">
        <f t="shared" si="11"/>
        <v>1.4184057712554932E-2</v>
      </c>
      <c r="AP34" s="1">
        <v>-215.215</v>
      </c>
      <c r="AQ34" s="18"/>
      <c r="AR34" s="1"/>
      <c r="AS34" s="1"/>
      <c r="AT34" s="18"/>
      <c r="AU34" s="1"/>
      <c r="AV34" s="1"/>
      <c r="AW34" s="1">
        <v>8.8162880000000001</v>
      </c>
      <c r="AX34" s="1"/>
      <c r="AY34" s="1"/>
      <c r="AZ34" s="1"/>
      <c r="BA34" s="1"/>
      <c r="BB34">
        <v>-173.85599999999999</v>
      </c>
      <c r="BC34">
        <v>7.0347743034362793</v>
      </c>
      <c r="BD34" s="1"/>
      <c r="BE34">
        <v>-112.129859375</v>
      </c>
      <c r="BF34" s="29">
        <v>4.3987949999999998</v>
      </c>
      <c r="BK34" s="1">
        <v>-215.215</v>
      </c>
      <c r="BL34" s="18"/>
      <c r="BM34" s="1"/>
      <c r="BN34" s="1"/>
      <c r="BO34" s="18"/>
      <c r="BP34" s="1"/>
      <c r="BQ34" s="1"/>
      <c r="BR34" s="1">
        <v>8.7952960000000004</v>
      </c>
    </row>
    <row r="35" spans="1:70" x14ac:dyDescent="0.15">
      <c r="A35" s="1">
        <v>-2.1634999999999849E-3</v>
      </c>
      <c r="B35" s="1">
        <v>21.475369999999998</v>
      </c>
      <c r="C35" s="1">
        <v>1.4503500000000003E-2</v>
      </c>
      <c r="D35" s="1">
        <v>20.854610000000001</v>
      </c>
      <c r="E35" s="1">
        <v>4.613999999999896E-3</v>
      </c>
      <c r="F35" s="1">
        <v>23.8337</v>
      </c>
      <c r="G35">
        <v>482.80779999999999</v>
      </c>
      <c r="H35">
        <v>2.5178120000000002</v>
      </c>
      <c r="I35">
        <v>-2.6894444599747658E-2</v>
      </c>
      <c r="J35">
        <v>2.189612865447998</v>
      </c>
      <c r="K35">
        <v>1.4864673838019371E-2</v>
      </c>
      <c r="L35">
        <v>0.46170592308044434</v>
      </c>
      <c r="M35" s="1">
        <f t="shared" si="0"/>
        <v>1.7284114745785182</v>
      </c>
      <c r="N35">
        <f t="shared" si="1"/>
        <v>1.7279069423675537</v>
      </c>
      <c r="O35" s="7">
        <f t="shared" si="2"/>
        <v>5.045322109644701E-4</v>
      </c>
      <c r="P35">
        <f t="shared" si="3"/>
        <v>-0.78940052542148198</v>
      </c>
      <c r="R35">
        <v>600.75829999999996</v>
      </c>
      <c r="S35">
        <v>4.6418749999999998</v>
      </c>
      <c r="T35">
        <v>-4.1872087866067886E-2</v>
      </c>
      <c r="U35">
        <v>4.2332024574279785</v>
      </c>
      <c r="V35">
        <v>1.4884366653859615E-2</v>
      </c>
      <c r="W35">
        <v>0.60535192489624023</v>
      </c>
      <c r="X35" s="1">
        <f t="shared" si="4"/>
        <v>3.6282944728233524</v>
      </c>
      <c r="Y35">
        <f t="shared" si="5"/>
        <v>3.6278505325317383</v>
      </c>
      <c r="Z35" s="7">
        <f t="shared" si="6"/>
        <v>4.4394029161409776E-4</v>
      </c>
      <c r="AA35">
        <f t="shared" si="7"/>
        <v>-1.0135805271766474</v>
      </c>
      <c r="AC35">
        <v>61.040699218749999</v>
      </c>
      <c r="AF35">
        <v>7.5099214911460876E-2</v>
      </c>
      <c r="AH35">
        <v>6.0403309762477875E-2</v>
      </c>
      <c r="AI35" s="1">
        <f t="shared" si="8"/>
        <v>1.4695905148983002E-2</v>
      </c>
      <c r="AJ35">
        <f t="shared" si="9"/>
        <v>1.4695905148983002E-2</v>
      </c>
      <c r="AK35" s="7">
        <f t="shared" si="10"/>
        <v>0</v>
      </c>
      <c r="AL35">
        <f t="shared" si="11"/>
        <v>1.4695905148983002E-2</v>
      </c>
      <c r="AP35" s="1">
        <v>-274.61900000000003</v>
      </c>
      <c r="AQ35" s="18"/>
      <c r="AR35" s="1"/>
      <c r="AS35" s="1"/>
      <c r="AT35" s="18"/>
      <c r="AU35" s="1"/>
      <c r="AV35" s="1"/>
      <c r="AW35" s="1">
        <v>9.1400839999999999</v>
      </c>
      <c r="AX35" s="1"/>
      <c r="AY35" s="1"/>
      <c r="AZ35" s="1"/>
      <c r="BA35" s="1"/>
      <c r="BB35">
        <v>-222.25399999999999</v>
      </c>
      <c r="BC35">
        <v>7.2845959663391113</v>
      </c>
      <c r="BD35" s="1"/>
      <c r="BE35">
        <v>-140.73184375</v>
      </c>
      <c r="BF35" s="29">
        <v>4.5559060000000002</v>
      </c>
      <c r="BK35" s="1">
        <v>-274.61900000000003</v>
      </c>
      <c r="BL35" s="18"/>
      <c r="BM35" s="1"/>
      <c r="BN35" s="1"/>
      <c r="BO35" s="18"/>
      <c r="BP35" s="1"/>
      <c r="BQ35" s="1"/>
      <c r="BR35" s="1">
        <v>9.1075739999999996</v>
      </c>
    </row>
    <row r="36" spans="1:70" x14ac:dyDescent="0.15">
      <c r="A36" s="1">
        <v>-1.5739999999999643E-3</v>
      </c>
      <c r="B36" s="1">
        <v>22.191560000000003</v>
      </c>
      <c r="C36" s="1">
        <v>1.3666499999999804E-2</v>
      </c>
      <c r="D36" s="1">
        <v>20.90185</v>
      </c>
      <c r="E36" s="1">
        <v>5.1669999999999217E-3</v>
      </c>
      <c r="F36" s="1">
        <v>25.596779999999999</v>
      </c>
      <c r="G36">
        <v>490.04</v>
      </c>
      <c r="H36">
        <v>2.6178119999999998</v>
      </c>
      <c r="I36">
        <v>-2.756848931312561E-2</v>
      </c>
      <c r="J36">
        <v>2.2845923900604248</v>
      </c>
      <c r="K36">
        <v>1.5622020699083805E-2</v>
      </c>
      <c r="L36">
        <v>0.46886715292930603</v>
      </c>
      <c r="M36" s="1">
        <f t="shared" si="0"/>
        <v>1.8162388490806962</v>
      </c>
      <c r="N36">
        <f t="shared" si="1"/>
        <v>1.8157252371311188</v>
      </c>
      <c r="O36" s="7">
        <f t="shared" si="2"/>
        <v>5.1361194957744161E-4</v>
      </c>
      <c r="P36">
        <f t="shared" si="3"/>
        <v>-0.80157315091930359</v>
      </c>
      <c r="R36">
        <v>609.75850000000003</v>
      </c>
      <c r="S36">
        <v>4.8418749999999999</v>
      </c>
      <c r="T36">
        <v>-4.2784493416547775E-2</v>
      </c>
      <c r="U36">
        <v>4.4269914627075195</v>
      </c>
      <c r="V36">
        <v>1.5121215023100376E-2</v>
      </c>
      <c r="W36">
        <v>0.61700314283370972</v>
      </c>
      <c r="X36" s="1">
        <f t="shared" si="4"/>
        <v>3.8104283313880547</v>
      </c>
      <c r="Y36">
        <f t="shared" si="5"/>
        <v>3.8099883198738098</v>
      </c>
      <c r="Z36" s="7">
        <f t="shared" si="6"/>
        <v>4.4001151424488683E-4</v>
      </c>
      <c r="AA36">
        <f t="shared" si="7"/>
        <v>-1.0314466686119452</v>
      </c>
      <c r="AC36">
        <v>63.171371093749997</v>
      </c>
      <c r="AF36">
        <v>7.7706299722194672E-2</v>
      </c>
      <c r="AH36">
        <v>6.2498349696397781E-2</v>
      </c>
      <c r="AI36" s="1">
        <f t="shared" si="8"/>
        <v>1.520795002579689E-2</v>
      </c>
      <c r="AJ36">
        <f t="shared" si="9"/>
        <v>1.520795002579689E-2</v>
      </c>
      <c r="AK36" s="7">
        <f t="shared" si="10"/>
        <v>0</v>
      </c>
      <c r="AL36">
        <f t="shared" si="11"/>
        <v>1.520795002579689E-2</v>
      </c>
      <c r="AP36" s="1">
        <v>-302.35399999999998</v>
      </c>
      <c r="AQ36" s="18"/>
      <c r="AR36" s="1"/>
      <c r="AS36" s="1"/>
      <c r="AT36" s="18"/>
      <c r="AU36" s="1"/>
      <c r="AV36" s="1"/>
      <c r="AW36" s="1">
        <v>9.4217200000000005</v>
      </c>
      <c r="AX36" s="1"/>
      <c r="AY36" s="1"/>
      <c r="AZ36" s="1"/>
      <c r="BA36" s="1"/>
      <c r="BB36">
        <v>-245.053</v>
      </c>
      <c r="BC36">
        <v>7.4996886253356934</v>
      </c>
      <c r="BD36" s="1"/>
      <c r="BE36">
        <v>-157.0739375</v>
      </c>
      <c r="BF36" s="29">
        <v>4.690887</v>
      </c>
      <c r="BK36" s="1">
        <v>-302.35399999999998</v>
      </c>
      <c r="BL36" s="18"/>
      <c r="BM36" s="1"/>
      <c r="BN36" s="1"/>
      <c r="BO36" s="18"/>
      <c r="BP36" s="1"/>
      <c r="BQ36" s="1"/>
      <c r="BR36" s="1">
        <v>9.3771889999999996</v>
      </c>
    </row>
    <row r="37" spans="1:70" x14ac:dyDescent="0.15">
      <c r="A37" s="1">
        <v>-1.2299999999998423E-3</v>
      </c>
      <c r="B37" s="1">
        <v>24.393990000000002</v>
      </c>
      <c r="C37" s="1">
        <v>1.6885499999999887E-2</v>
      </c>
      <c r="D37" s="1">
        <v>21.48293</v>
      </c>
      <c r="E37" s="1">
        <v>5.5715000000000625E-3</v>
      </c>
      <c r="F37" s="1">
        <v>27.25215</v>
      </c>
      <c r="G37">
        <v>496.99270000000001</v>
      </c>
      <c r="H37">
        <v>2.717813</v>
      </c>
      <c r="I37">
        <v>-2.8209764510393143E-2</v>
      </c>
      <c r="J37">
        <v>2.3797540664672852</v>
      </c>
      <c r="K37">
        <v>1.6352524980902672E-2</v>
      </c>
      <c r="L37">
        <v>0.47576230764389038</v>
      </c>
      <c r="M37" s="1">
        <f t="shared" si="0"/>
        <v>1.9045131701597946</v>
      </c>
      <c r="N37">
        <f t="shared" si="1"/>
        <v>1.9039917588233948</v>
      </c>
      <c r="O37" s="7">
        <f t="shared" si="2"/>
        <v>5.2141133639982407E-4</v>
      </c>
      <c r="P37">
        <f t="shared" si="3"/>
        <v>-0.81329982984020543</v>
      </c>
      <c r="R37">
        <v>618.52850000000001</v>
      </c>
      <c r="S37">
        <v>5.0418750000000001</v>
      </c>
      <c r="T37">
        <v>-4.3616663664579391E-2</v>
      </c>
      <c r="U37">
        <v>4.6209659576416016</v>
      </c>
      <c r="V37">
        <v>1.5282342210412025E-2</v>
      </c>
      <c r="W37">
        <v>0.62874823808670044</v>
      </c>
      <c r="X37" s="1">
        <f t="shared" si="4"/>
        <v>3.9926521778413404</v>
      </c>
      <c r="Y37">
        <f t="shared" si="5"/>
        <v>3.9922177195549011</v>
      </c>
      <c r="Z37" s="7">
        <f t="shared" si="6"/>
        <v>4.3445828643928763E-4</v>
      </c>
      <c r="AA37">
        <f t="shared" si="7"/>
        <v>-1.0492228221586597</v>
      </c>
      <c r="AC37">
        <v>65.302230468749997</v>
      </c>
      <c r="AF37">
        <v>8.0313205718994141E-2</v>
      </c>
      <c r="AH37">
        <v>6.4592897891998291E-2</v>
      </c>
      <c r="AI37" s="1">
        <f t="shared" si="8"/>
        <v>1.572030782699585E-2</v>
      </c>
      <c r="AJ37">
        <f t="shared" si="9"/>
        <v>1.572030782699585E-2</v>
      </c>
      <c r="AK37" s="7">
        <f t="shared" si="10"/>
        <v>0</v>
      </c>
      <c r="AL37">
        <f t="shared" si="11"/>
        <v>1.572030782699585E-2</v>
      </c>
      <c r="AP37" s="1">
        <v>-331.43599999999998</v>
      </c>
      <c r="AQ37" s="18"/>
      <c r="AR37" s="1"/>
      <c r="AS37" s="1"/>
      <c r="AT37" s="18"/>
      <c r="AU37" s="1"/>
      <c r="AV37" s="1"/>
      <c r="AW37" s="1">
        <v>9.6600479999999997</v>
      </c>
      <c r="AX37" s="1"/>
      <c r="AY37" s="1"/>
      <c r="AZ37" s="1"/>
      <c r="BA37" s="1"/>
      <c r="BB37">
        <v>-268.72199999999998</v>
      </c>
      <c r="BC37">
        <v>7.6810975074768066</v>
      </c>
      <c r="BD37" s="1"/>
      <c r="BE37">
        <v>-170.97450000000001</v>
      </c>
      <c r="BF37" s="29">
        <v>4.8051870000000001</v>
      </c>
      <c r="BK37" s="1">
        <v>-331.43599999999998</v>
      </c>
      <c r="BL37" s="18"/>
      <c r="BM37" s="1"/>
      <c r="BN37" s="1"/>
      <c r="BO37" s="18"/>
      <c r="BP37" s="1"/>
      <c r="BQ37" s="1"/>
      <c r="BR37" s="1">
        <v>9.6045619999999996</v>
      </c>
    </row>
    <row r="38" spans="1:70" x14ac:dyDescent="0.15">
      <c r="A38" s="1">
        <v>-1.2245000000001838E-3</v>
      </c>
      <c r="B38" s="1">
        <v>26.150459999999999</v>
      </c>
      <c r="C38" s="1">
        <v>1.5276999999999985E-2</v>
      </c>
      <c r="D38" s="1">
        <v>25.2453</v>
      </c>
      <c r="E38" s="1">
        <v>6.3950000000001506E-3</v>
      </c>
      <c r="F38" s="1">
        <v>27.771810000000002</v>
      </c>
      <c r="G38">
        <v>503.73840000000001</v>
      </c>
      <c r="H38">
        <v>2.817812</v>
      </c>
      <c r="I38">
        <v>-2.8864789754152298E-2</v>
      </c>
      <c r="J38">
        <v>2.4750466346740723</v>
      </c>
      <c r="K38">
        <v>1.7065901309251785E-2</v>
      </c>
      <c r="L38">
        <v>0.48248139023780823</v>
      </c>
      <c r="M38" s="1">
        <f t="shared" si="0"/>
        <v>1.9930945491162506</v>
      </c>
      <c r="N38">
        <f t="shared" si="1"/>
        <v>1.992565244436264</v>
      </c>
      <c r="O38" s="7">
        <f t="shared" si="2"/>
        <v>5.2930467998657527E-4</v>
      </c>
      <c r="P38">
        <f t="shared" si="3"/>
        <v>-0.82471745088374937</v>
      </c>
      <c r="R38">
        <v>627.14580000000001</v>
      </c>
      <c r="S38">
        <v>5.2418750000000003</v>
      </c>
      <c r="T38">
        <v>-4.4470176100730896E-2</v>
      </c>
      <c r="U38">
        <v>4.815028190612793</v>
      </c>
      <c r="V38">
        <v>1.5352141112089157E-2</v>
      </c>
      <c r="W38">
        <v>0.64054131507873535</v>
      </c>
      <c r="X38" s="1">
        <f t="shared" si="4"/>
        <v>4.1749154941918061</v>
      </c>
      <c r="Y38">
        <f t="shared" si="5"/>
        <v>4.1744868755340576</v>
      </c>
      <c r="Z38" s="7">
        <f t="shared" si="6"/>
        <v>4.2861865774845853E-4</v>
      </c>
      <c r="AA38">
        <f t="shared" si="7"/>
        <v>-1.0669595058081942</v>
      </c>
      <c r="AC38">
        <v>67.433250000000001</v>
      </c>
      <c r="AF38">
        <v>8.2919932901859283E-2</v>
      </c>
      <c r="AH38">
        <v>6.6686920821666718E-2</v>
      </c>
      <c r="AI38" s="1">
        <f t="shared" si="8"/>
        <v>1.6233012080192566E-2</v>
      </c>
      <c r="AJ38">
        <f t="shared" si="9"/>
        <v>1.6233012080192566E-2</v>
      </c>
      <c r="AK38" s="7">
        <f t="shared" si="10"/>
        <v>0</v>
      </c>
      <c r="AL38">
        <f t="shared" si="11"/>
        <v>1.6233012080192566E-2</v>
      </c>
      <c r="AP38" s="1">
        <v>-355.35399999999998</v>
      </c>
      <c r="AQ38" s="18"/>
      <c r="AR38" s="1"/>
      <c r="AS38" s="1"/>
      <c r="AT38" s="18"/>
      <c r="AU38" s="1"/>
      <c r="AV38" s="1"/>
      <c r="AW38" s="1">
        <v>9.8563709999999993</v>
      </c>
      <c r="AX38" s="1"/>
      <c r="AY38" s="1"/>
      <c r="AZ38" s="1"/>
      <c r="BA38" s="1"/>
      <c r="BB38">
        <v>-289.363</v>
      </c>
      <c r="BC38">
        <v>7.8324694633483887</v>
      </c>
      <c r="BD38" s="1"/>
      <c r="BE38">
        <v>-185.83759375</v>
      </c>
      <c r="BF38" s="29">
        <v>4.8998900000000001</v>
      </c>
      <c r="BK38" s="1">
        <v>-355.35399999999998</v>
      </c>
      <c r="BL38" s="18"/>
      <c r="BM38" s="1"/>
      <c r="BN38" s="1"/>
      <c r="BO38" s="18"/>
      <c r="BP38" s="1"/>
      <c r="BQ38" s="1"/>
      <c r="BR38" s="1">
        <v>9.7938489999999998</v>
      </c>
    </row>
    <row r="39" spans="1:70" x14ac:dyDescent="0.15">
      <c r="A39" s="1">
        <v>-8.479999999999599E-4</v>
      </c>
      <c r="B39" s="1">
        <v>28.488</v>
      </c>
      <c r="C39" s="1">
        <v>1.7033999999999994E-2</v>
      </c>
      <c r="D39" s="1">
        <v>25.832990000000002</v>
      </c>
      <c r="E39" s="1">
        <v>7.7959999999999141E-3</v>
      </c>
      <c r="F39" s="1">
        <v>31.271519999999999</v>
      </c>
      <c r="G39">
        <v>510.2011</v>
      </c>
      <c r="H39">
        <v>2.9178130000000002</v>
      </c>
      <c r="I39">
        <v>-2.952922135591507E-2</v>
      </c>
      <c r="J39">
        <v>2.5705182552337646</v>
      </c>
      <c r="K39">
        <v>1.7731025815010071E-2</v>
      </c>
      <c r="L39">
        <v>0.4889373779296875</v>
      </c>
      <c r="M39" s="1">
        <f t="shared" si="0"/>
        <v>2.0821173069067624</v>
      </c>
      <c r="N39">
        <f t="shared" si="1"/>
        <v>2.0815808773040771</v>
      </c>
      <c r="O39" s="7">
        <f t="shared" si="2"/>
        <v>5.3642960268529549E-4</v>
      </c>
      <c r="P39">
        <f t="shared" si="3"/>
        <v>-0.83569569309323777</v>
      </c>
      <c r="R39">
        <v>635.5761</v>
      </c>
      <c r="S39">
        <v>5.4418749999999996</v>
      </c>
      <c r="T39">
        <v>-4.5372940599918365E-2</v>
      </c>
      <c r="U39">
        <v>5.0092010498046875</v>
      </c>
      <c r="V39">
        <v>1.5264964662492275E-2</v>
      </c>
      <c r="W39">
        <v>0.65239441394805908</v>
      </c>
      <c r="X39" s="1">
        <f t="shared" si="4"/>
        <v>4.3572285937048294</v>
      </c>
      <c r="Y39">
        <f t="shared" si="5"/>
        <v>4.3568066358566284</v>
      </c>
      <c r="Z39" s="7">
        <f t="shared" si="6"/>
        <v>4.2195784820098226E-4</v>
      </c>
      <c r="AA39">
        <f t="shared" si="7"/>
        <v>-1.0846464062951702</v>
      </c>
      <c r="AC39">
        <v>69.564554687500006</v>
      </c>
      <c r="AF39">
        <v>8.5526436567306519E-2</v>
      </c>
      <c r="AH39">
        <v>6.8780474364757538E-2</v>
      </c>
      <c r="AI39" s="1">
        <f t="shared" si="8"/>
        <v>1.6745962202548981E-2</v>
      </c>
      <c r="AJ39">
        <f t="shared" si="9"/>
        <v>1.6745962202548981E-2</v>
      </c>
      <c r="AK39" s="7">
        <f t="shared" si="10"/>
        <v>0</v>
      </c>
      <c r="AL39">
        <f t="shared" si="11"/>
        <v>1.6745962202548981E-2</v>
      </c>
      <c r="AP39" s="1">
        <v>-369.60899999999998</v>
      </c>
      <c r="AQ39" s="18"/>
      <c r="AR39" s="1"/>
      <c r="AS39" s="1"/>
      <c r="AT39" s="18"/>
      <c r="AU39" s="1"/>
      <c r="AV39" s="1"/>
      <c r="AW39" s="1">
        <v>10.00479</v>
      </c>
      <c r="AX39" s="1"/>
      <c r="AY39" s="1"/>
      <c r="AZ39" s="1"/>
      <c r="BA39" s="1"/>
      <c r="BB39">
        <v>-302.47000000000003</v>
      </c>
      <c r="BC39">
        <v>7.9486727714538574</v>
      </c>
      <c r="BD39" s="1"/>
      <c r="BE39">
        <v>-193.212453125</v>
      </c>
      <c r="BF39" s="29">
        <v>4.9717589999999996</v>
      </c>
      <c r="BK39" s="1">
        <v>-369.60899999999998</v>
      </c>
      <c r="BL39" s="18"/>
      <c r="BM39" s="1"/>
      <c r="BN39" s="1"/>
      <c r="BO39" s="18"/>
      <c r="BP39" s="1"/>
      <c r="BQ39" s="1"/>
      <c r="BR39" s="1">
        <v>9.9395209999999992</v>
      </c>
    </row>
    <row r="40" spans="1:70" x14ac:dyDescent="0.15">
      <c r="A40" s="1">
        <v>-7.9499999999987914E-4</v>
      </c>
      <c r="B40" s="1">
        <v>30.265259999999998</v>
      </c>
      <c r="C40" s="1">
        <v>1.6877999999999727E-2</v>
      </c>
      <c r="D40" s="1">
        <v>28.116679999999999</v>
      </c>
      <c r="E40" s="1">
        <v>8.2060000000001576E-3</v>
      </c>
      <c r="F40" s="1">
        <v>31.623000000000001</v>
      </c>
      <c r="G40">
        <v>516.45090000000005</v>
      </c>
      <c r="H40">
        <v>3.0178120000000002</v>
      </c>
      <c r="I40">
        <v>-3.0150642618536949E-2</v>
      </c>
      <c r="J40">
        <v>2.6661510467529297</v>
      </c>
      <c r="K40">
        <v>1.8430698662996292E-2</v>
      </c>
      <c r="L40">
        <v>0.49520906805992126</v>
      </c>
      <c r="M40" s="1">
        <f t="shared" si="0"/>
        <v>2.1714854873040776</v>
      </c>
      <c r="N40">
        <f t="shared" si="1"/>
        <v>2.1709419786930084</v>
      </c>
      <c r="O40" s="7">
        <f t="shared" si="2"/>
        <v>5.435086110692211E-4</v>
      </c>
      <c r="P40">
        <f t="shared" si="3"/>
        <v>-0.84632651269592252</v>
      </c>
      <c r="R40">
        <v>643.83929999999998</v>
      </c>
      <c r="S40">
        <v>5.6418749999999998</v>
      </c>
      <c r="T40">
        <v>-4.628724604845047E-2</v>
      </c>
      <c r="U40">
        <v>5.203488826751709</v>
      </c>
      <c r="V40">
        <v>1.5083178877830505E-2</v>
      </c>
      <c r="W40">
        <v>0.66420871019363403</v>
      </c>
      <c r="X40" s="1">
        <f t="shared" si="4"/>
        <v>4.5396949573330501</v>
      </c>
      <c r="Y40">
        <f t="shared" si="5"/>
        <v>4.539280116558075</v>
      </c>
      <c r="Z40" s="7">
        <f t="shared" si="6"/>
        <v>4.1484077497511151E-4</v>
      </c>
      <c r="AA40">
        <f t="shared" si="7"/>
        <v>-1.1021800426669497</v>
      </c>
      <c r="AC40">
        <v>71.6955234375</v>
      </c>
      <c r="AF40">
        <v>8.8132910430431366E-2</v>
      </c>
      <c r="AH40">
        <v>7.0872679352760315E-2</v>
      </c>
      <c r="AI40" s="1">
        <f t="shared" si="8"/>
        <v>1.7260231077671051E-2</v>
      </c>
      <c r="AJ40">
        <f t="shared" si="9"/>
        <v>1.7260231077671051E-2</v>
      </c>
      <c r="AK40" s="7">
        <f t="shared" si="10"/>
        <v>0</v>
      </c>
      <c r="AL40">
        <f t="shared" si="11"/>
        <v>1.7260231077671051E-2</v>
      </c>
      <c r="AP40" s="1">
        <v>-353.45600000000002</v>
      </c>
      <c r="AQ40" s="18"/>
      <c r="AR40" s="1"/>
      <c r="AS40" s="1"/>
      <c r="AT40" s="18"/>
      <c r="AU40" s="1"/>
      <c r="AV40" s="1"/>
      <c r="AW40" s="1">
        <v>10.099769999999999</v>
      </c>
      <c r="AX40" s="1"/>
      <c r="AY40" s="1"/>
      <c r="AZ40" s="1"/>
      <c r="BA40" s="1"/>
      <c r="BB40">
        <v>-286.00299999999999</v>
      </c>
      <c r="BC40">
        <v>8.0255270004272461</v>
      </c>
      <c r="BD40" s="1"/>
      <c r="BE40">
        <v>-179.37909375000001</v>
      </c>
      <c r="BF40" s="29">
        <v>5.0182130000000003</v>
      </c>
      <c r="BK40" s="1">
        <v>-353.45600000000002</v>
      </c>
      <c r="BL40" s="18"/>
      <c r="BM40" s="1"/>
      <c r="BN40" s="1"/>
      <c r="BO40" s="18"/>
      <c r="BP40" s="1"/>
      <c r="BQ40" s="1"/>
      <c r="BR40" s="1">
        <v>10.03647</v>
      </c>
    </row>
    <row r="41" spans="1:70" x14ac:dyDescent="0.15">
      <c r="A41" s="1">
        <v>-6.7449999999991128E-4</v>
      </c>
      <c r="B41" s="1">
        <v>31.71087</v>
      </c>
      <c r="C41" s="1">
        <v>1.7589000000000077E-2</v>
      </c>
      <c r="D41" s="1">
        <v>29.907160000000001</v>
      </c>
      <c r="E41" s="1">
        <v>7.8250000000001929E-3</v>
      </c>
      <c r="F41" s="1">
        <v>33.480559999999997</v>
      </c>
      <c r="G41">
        <v>522.59209999999996</v>
      </c>
      <c r="H41">
        <v>3.1178119999999998</v>
      </c>
      <c r="I41">
        <v>-3.0784247443079948E-2</v>
      </c>
      <c r="J41">
        <v>2.761852502822876</v>
      </c>
      <c r="K41">
        <v>1.90898347645998E-2</v>
      </c>
      <c r="L41">
        <v>0.5014272928237915</v>
      </c>
      <c r="M41" s="1">
        <f t="shared" si="0"/>
        <v>2.2609753545926732</v>
      </c>
      <c r="N41">
        <f t="shared" si="1"/>
        <v>2.2604252099990845</v>
      </c>
      <c r="O41" s="7">
        <f t="shared" si="2"/>
        <v>5.5014459358870837E-4</v>
      </c>
      <c r="P41">
        <f t="shared" si="3"/>
        <v>-0.85683664540732662</v>
      </c>
      <c r="R41">
        <v>651.92160000000001</v>
      </c>
      <c r="S41">
        <v>5.8418749999999999</v>
      </c>
      <c r="T41">
        <v>-4.7162804752588272E-2</v>
      </c>
      <c r="U41">
        <v>5.3979001045227051</v>
      </c>
      <c r="V41">
        <v>1.4827007427811623E-2</v>
      </c>
      <c r="W41">
        <v>0.67602682113647461</v>
      </c>
      <c r="X41" s="1">
        <f t="shared" si="4"/>
        <v>4.7222801739383087</v>
      </c>
      <c r="Y41">
        <f t="shared" si="5"/>
        <v>4.7218732833862305</v>
      </c>
      <c r="Z41" s="7">
        <f t="shared" si="6"/>
        <v>4.0689055207820957E-4</v>
      </c>
      <c r="AA41">
        <f t="shared" si="7"/>
        <v>-1.1195948260616913</v>
      </c>
      <c r="AC41">
        <v>73.826593750000001</v>
      </c>
      <c r="AF41">
        <v>9.0739227831363678E-2</v>
      </c>
      <c r="AH41">
        <v>7.2964198887348175E-2</v>
      </c>
      <c r="AI41" s="1">
        <f t="shared" si="8"/>
        <v>1.7775028944015503E-2</v>
      </c>
      <c r="AJ41">
        <f t="shared" si="9"/>
        <v>1.7775028944015503E-2</v>
      </c>
      <c r="AK41" s="7">
        <f t="shared" si="10"/>
        <v>0</v>
      </c>
      <c r="AL41">
        <f t="shared" si="11"/>
        <v>1.7775028944015503E-2</v>
      </c>
      <c r="AP41" s="1">
        <v>-301.93900000000002</v>
      </c>
      <c r="AQ41" s="18"/>
      <c r="AR41" s="1"/>
      <c r="AS41" s="1"/>
      <c r="AT41" s="18"/>
      <c r="AU41" s="1"/>
      <c r="AV41" s="1"/>
      <c r="AW41" s="1">
        <v>10.144679999999999</v>
      </c>
      <c r="AX41" s="1"/>
      <c r="AY41" s="1"/>
      <c r="AZ41" s="1"/>
      <c r="BA41" s="1"/>
      <c r="BB41">
        <v>-240.404</v>
      </c>
      <c r="BC41">
        <v>8.0650167465209961</v>
      </c>
      <c r="BD41" s="1"/>
      <c r="BE41">
        <v>-150.481703125</v>
      </c>
      <c r="BF41" s="29">
        <v>5.0414729999999999</v>
      </c>
      <c r="BK41" s="1">
        <v>-301.93900000000002</v>
      </c>
      <c r="BL41" s="18"/>
      <c r="BM41" s="1"/>
      <c r="BN41" s="1"/>
      <c r="BO41" s="18"/>
      <c r="BP41" s="1"/>
      <c r="BQ41" s="1"/>
      <c r="BR41" s="1">
        <v>10.087899999999999</v>
      </c>
    </row>
    <row r="42" spans="1:70" x14ac:dyDescent="0.15">
      <c r="A42" s="1">
        <v>-2.0549999999985857E-4</v>
      </c>
      <c r="B42" s="1">
        <v>34.730589999999999</v>
      </c>
      <c r="C42" s="1">
        <v>1.894499999999999E-2</v>
      </c>
      <c r="D42" s="1">
        <v>32.744529999999997</v>
      </c>
      <c r="E42" s="1">
        <v>9.85949999999991E-3</v>
      </c>
      <c r="F42" s="1">
        <v>37.325129999999994</v>
      </c>
      <c r="G42">
        <v>528.56849999999997</v>
      </c>
      <c r="H42">
        <v>3.217813</v>
      </c>
      <c r="I42">
        <v>-3.1440727412700653E-2</v>
      </c>
      <c r="J42">
        <v>2.8576533794403076</v>
      </c>
      <c r="K42">
        <v>1.9713848829269409E-2</v>
      </c>
      <c r="L42">
        <v>0.50750249624252319</v>
      </c>
      <c r="M42" s="1">
        <f t="shared" si="0"/>
        <v>2.3507075454989765</v>
      </c>
      <c r="N42">
        <f t="shared" si="1"/>
        <v>2.3501508831977844</v>
      </c>
      <c r="O42" s="7">
        <f t="shared" si="2"/>
        <v>5.5666230119211235E-4</v>
      </c>
      <c r="P42">
        <f t="shared" si="3"/>
        <v>-0.8671054545010235</v>
      </c>
      <c r="R42">
        <v>659.79909999999995</v>
      </c>
      <c r="S42">
        <v>6.0418750000000001</v>
      </c>
      <c r="T42">
        <v>-4.800153523683548E-2</v>
      </c>
      <c r="U42">
        <v>5.5924434661865234</v>
      </c>
      <c r="V42">
        <v>1.4630603604018688E-2</v>
      </c>
      <c r="W42">
        <v>0.68785464763641357</v>
      </c>
      <c r="X42" s="1">
        <f t="shared" si="4"/>
        <v>4.9049887118996045</v>
      </c>
      <c r="Y42">
        <f t="shared" si="5"/>
        <v>4.9045888185501099</v>
      </c>
      <c r="Z42" s="7">
        <f t="shared" si="6"/>
        <v>3.9989334949463995E-4</v>
      </c>
      <c r="AA42">
        <f t="shared" si="7"/>
        <v>-1.1368862881003956</v>
      </c>
      <c r="AC42">
        <v>75.958023437500003</v>
      </c>
      <c r="AF42">
        <v>9.3345277011394501E-2</v>
      </c>
      <c r="AH42">
        <v>7.5055360794067383E-2</v>
      </c>
      <c r="AI42" s="1">
        <f t="shared" si="8"/>
        <v>1.8289916217327118E-2</v>
      </c>
      <c r="AJ42">
        <f t="shared" si="9"/>
        <v>1.8289916217327118E-2</v>
      </c>
      <c r="AK42" s="7">
        <f t="shared" si="10"/>
        <v>0</v>
      </c>
      <c r="AL42">
        <f t="shared" si="11"/>
        <v>1.8289916217327118E-2</v>
      </c>
      <c r="AP42" s="1">
        <v>-241.38200000000001</v>
      </c>
      <c r="AQ42" s="18"/>
      <c r="AR42" s="1"/>
      <c r="AS42" s="1"/>
      <c r="AT42" s="18"/>
      <c r="AU42" s="1"/>
      <c r="AV42" s="1"/>
      <c r="AW42" s="1">
        <v>10.15006</v>
      </c>
      <c r="AX42" s="1"/>
      <c r="AY42" s="1"/>
      <c r="AZ42" s="1"/>
      <c r="BA42" s="1"/>
      <c r="BB42">
        <v>-190.94300000000001</v>
      </c>
      <c r="BC42">
        <v>8.0767040252685547</v>
      </c>
      <c r="BD42" s="1"/>
      <c r="BE42">
        <v>-118.13275</v>
      </c>
      <c r="BF42" s="29">
        <v>5.0477189999999998</v>
      </c>
      <c r="BK42" s="1">
        <v>-241.38200000000001</v>
      </c>
      <c r="BL42" s="18"/>
      <c r="BM42" s="1"/>
      <c r="BN42" s="1"/>
      <c r="BO42" s="18"/>
      <c r="BP42" s="1"/>
      <c r="BQ42" s="1"/>
      <c r="BR42" s="1">
        <v>10.10366</v>
      </c>
    </row>
    <row r="43" spans="1:70" x14ac:dyDescent="0.15">
      <c r="A43" s="1">
        <v>2.7550000000009511E-4</v>
      </c>
      <c r="B43" s="1">
        <v>37.817399999999999</v>
      </c>
      <c r="C43" s="1">
        <v>1.968049999999999E-2</v>
      </c>
      <c r="D43" s="1">
        <v>33.291589999999999</v>
      </c>
      <c r="E43" s="1">
        <v>1.0802999999999896E-2</v>
      </c>
      <c r="F43" s="1">
        <v>39.378279999999997</v>
      </c>
      <c r="G43">
        <v>534.36310000000003</v>
      </c>
      <c r="H43">
        <v>3.317812</v>
      </c>
      <c r="I43">
        <v>-3.2070893794298172E-2</v>
      </c>
      <c r="J43">
        <v>2.9535865783691406</v>
      </c>
      <c r="K43">
        <v>2.0357308909296989E-2</v>
      </c>
      <c r="L43">
        <v>0.51345348358154297</v>
      </c>
      <c r="M43" s="1">
        <f t="shared" si="0"/>
        <v>2.4406962606429397</v>
      </c>
      <c r="N43">
        <f t="shared" si="1"/>
        <v>2.4401330947875977</v>
      </c>
      <c r="O43" s="7">
        <f t="shared" si="2"/>
        <v>5.6316585534199604E-4</v>
      </c>
      <c r="P43">
        <f t="shared" si="3"/>
        <v>-0.87711573935706033</v>
      </c>
      <c r="R43">
        <v>667.42229999999995</v>
      </c>
      <c r="S43">
        <v>6.2418750000000003</v>
      </c>
      <c r="T43">
        <v>-4.8866584897041321E-2</v>
      </c>
      <c r="U43">
        <v>5.7871274948120117</v>
      </c>
      <c r="V43">
        <v>1.4047297649085522E-2</v>
      </c>
      <c r="W43">
        <v>0.69954067468643188</v>
      </c>
      <c r="X43" s="1">
        <f t="shared" si="4"/>
        <v>5.0879758066378953</v>
      </c>
      <c r="Y43">
        <f t="shared" si="5"/>
        <v>5.0875868201255798</v>
      </c>
      <c r="Z43" s="7">
        <f t="shared" si="6"/>
        <v>3.889865123154479E-4</v>
      </c>
      <c r="AA43">
        <f t="shared" si="7"/>
        <v>-1.153899193362105</v>
      </c>
      <c r="AC43">
        <v>78.088617187500006</v>
      </c>
      <c r="AF43">
        <v>9.5951713621616364E-2</v>
      </c>
      <c r="AH43">
        <v>7.714562863111496E-2</v>
      </c>
      <c r="AI43" s="1">
        <f t="shared" si="8"/>
        <v>1.8806084990501404E-2</v>
      </c>
      <c r="AJ43">
        <f t="shared" si="9"/>
        <v>1.8806084990501404E-2</v>
      </c>
      <c r="AK43" s="7">
        <f t="shared" si="10"/>
        <v>0</v>
      </c>
      <c r="AL43">
        <f t="shared" si="11"/>
        <v>1.8806084990501404E-2</v>
      </c>
      <c r="AP43" s="1">
        <v>-178.30799999999999</v>
      </c>
      <c r="AQ43" s="18"/>
      <c r="AR43" s="1"/>
      <c r="AS43" s="1"/>
      <c r="AT43" s="18"/>
      <c r="AU43" s="1"/>
      <c r="AV43" s="1"/>
      <c r="AW43" s="1">
        <v>10.12318</v>
      </c>
      <c r="AX43" s="1"/>
      <c r="AY43" s="1"/>
      <c r="AZ43" s="1"/>
      <c r="BA43" s="1"/>
      <c r="BB43">
        <v>-141.72999999999999</v>
      </c>
      <c r="BC43">
        <v>8.0659313201904297</v>
      </c>
      <c r="BD43" s="1"/>
      <c r="BE43">
        <v>-85.594265625000006</v>
      </c>
      <c r="BF43" s="29">
        <v>5.0399719999999997</v>
      </c>
      <c r="BK43" s="1">
        <v>-178.30799999999999</v>
      </c>
      <c r="BL43" s="18"/>
      <c r="BM43" s="1"/>
      <c r="BN43" s="1"/>
      <c r="BO43" s="18"/>
      <c r="BP43" s="1"/>
      <c r="BQ43" s="1"/>
      <c r="BR43" s="1">
        <v>10.091469999999999</v>
      </c>
    </row>
    <row r="44" spans="1:70" x14ac:dyDescent="0.15">
      <c r="A44" s="1">
        <v>7.19499999999762E-4</v>
      </c>
      <c r="B44" s="1">
        <v>40.236199999999997</v>
      </c>
      <c r="C44" s="1">
        <v>1.9033500000000148E-2</v>
      </c>
      <c r="D44" s="1">
        <v>36.642009999999999</v>
      </c>
      <c r="E44" s="1">
        <v>9.9549999999997141E-3</v>
      </c>
      <c r="F44" s="1">
        <v>40.547050000000006</v>
      </c>
      <c r="G44">
        <v>540.01189999999997</v>
      </c>
      <c r="H44">
        <v>3.4178130000000002</v>
      </c>
      <c r="I44">
        <v>-3.2671809196472168E-2</v>
      </c>
      <c r="J44">
        <v>3.0496265888214111</v>
      </c>
      <c r="K44">
        <v>2.0999852567911148E-2</v>
      </c>
      <c r="L44">
        <v>0.51923513412475586</v>
      </c>
      <c r="M44" s="1">
        <f t="shared" si="0"/>
        <v>2.530960600499029</v>
      </c>
      <c r="N44">
        <f t="shared" si="1"/>
        <v>2.5303914546966553</v>
      </c>
      <c r="O44" s="7">
        <f t="shared" si="2"/>
        <v>5.6914580237377166E-4</v>
      </c>
      <c r="P44">
        <f t="shared" si="3"/>
        <v>-0.88685239950097117</v>
      </c>
      <c r="R44">
        <v>674.81209999999999</v>
      </c>
      <c r="S44">
        <v>6.4418749999999996</v>
      </c>
      <c r="T44">
        <v>-4.9728389829397202E-2</v>
      </c>
      <c r="U44">
        <v>5.9819574356079102</v>
      </c>
      <c r="V44">
        <v>1.3100883923470974E-2</v>
      </c>
      <c r="W44">
        <v>0.71122390031814575</v>
      </c>
      <c r="X44" s="1">
        <f t="shared" si="4"/>
        <v>5.2711079971547203</v>
      </c>
      <c r="Y44">
        <f t="shared" si="5"/>
        <v>5.2707335352897644</v>
      </c>
      <c r="Z44" s="7">
        <f t="shared" si="6"/>
        <v>3.7446186495593281E-4</v>
      </c>
      <c r="AA44">
        <f t="shared" si="7"/>
        <v>-1.1707670028452792</v>
      </c>
      <c r="AC44">
        <v>80.219078124999996</v>
      </c>
      <c r="AF44">
        <v>9.8558209836483002E-2</v>
      </c>
      <c r="AH44">
        <v>7.9235643148422241E-2</v>
      </c>
      <c r="AI44" s="1">
        <f t="shared" si="8"/>
        <v>1.932256668806076E-2</v>
      </c>
      <c r="AJ44">
        <f t="shared" si="9"/>
        <v>1.932256668806076E-2</v>
      </c>
      <c r="AK44" s="7">
        <f t="shared" si="10"/>
        <v>0</v>
      </c>
      <c r="AL44">
        <f t="shared" si="11"/>
        <v>1.932256668806076E-2</v>
      </c>
      <c r="AP44" s="1">
        <v>-95.868899999999996</v>
      </c>
      <c r="AQ44" s="18"/>
      <c r="AR44" s="1"/>
      <c r="AS44" s="1"/>
      <c r="AT44" s="18"/>
      <c r="AU44" s="1"/>
      <c r="AV44" s="1"/>
      <c r="AW44" s="1">
        <v>10.07034</v>
      </c>
      <c r="AX44" s="1"/>
      <c r="AY44" s="1"/>
      <c r="AZ44" s="1"/>
      <c r="BA44" s="1"/>
      <c r="BB44">
        <v>-71.460999999999999</v>
      </c>
      <c r="BC44">
        <v>8.0348653793334961</v>
      </c>
      <c r="BD44" s="1"/>
      <c r="BE44">
        <v>-38.698265624999998</v>
      </c>
      <c r="BF44" s="29">
        <v>5.0196630000000004</v>
      </c>
      <c r="BK44" s="1">
        <v>-95.868899999999996</v>
      </c>
      <c r="BL44" s="18"/>
      <c r="BM44" s="1"/>
      <c r="BN44" s="1"/>
      <c r="BO44" s="18"/>
      <c r="BP44" s="1"/>
      <c r="BQ44" s="1"/>
      <c r="BR44" s="1">
        <v>10.054040000000001</v>
      </c>
    </row>
    <row r="45" spans="1:70" x14ac:dyDescent="0.15">
      <c r="A45" s="1">
        <v>8.1599999999992789E-4</v>
      </c>
      <c r="B45" s="1">
        <v>43.532760000000003</v>
      </c>
      <c r="C45" s="1">
        <v>2.0472500000000116E-2</v>
      </c>
      <c r="D45" s="1">
        <v>38.919089999999997</v>
      </c>
      <c r="E45" s="1">
        <v>1.0643999999999876E-2</v>
      </c>
      <c r="F45" s="1">
        <v>44.033529999999999</v>
      </c>
      <c r="G45">
        <v>545.54679999999996</v>
      </c>
      <c r="H45">
        <v>3.5178120000000002</v>
      </c>
      <c r="I45">
        <v>-3.3259157091379166E-2</v>
      </c>
      <c r="J45">
        <v>3.1457493305206299</v>
      </c>
      <c r="K45">
        <v>2.1659577265381813E-2</v>
      </c>
      <c r="L45">
        <v>0.52489310503005981</v>
      </c>
      <c r="M45" s="1">
        <f t="shared" si="0"/>
        <v>2.6214315596780371</v>
      </c>
      <c r="N45">
        <f t="shared" si="1"/>
        <v>2.6208562254905701</v>
      </c>
      <c r="O45" s="7">
        <f t="shared" si="2"/>
        <v>5.753341874670248E-4</v>
      </c>
      <c r="P45">
        <f t="shared" si="3"/>
        <v>-0.89638044032196307</v>
      </c>
      <c r="R45">
        <v>682.01059999999995</v>
      </c>
      <c r="S45">
        <v>6.6418749999999998</v>
      </c>
      <c r="T45">
        <v>-5.0615090876817703E-2</v>
      </c>
      <c r="U45">
        <v>6.1769046783447266</v>
      </c>
      <c r="V45">
        <v>1.1955432593822479E-2</v>
      </c>
      <c r="W45">
        <v>0.72342866659164429</v>
      </c>
      <c r="X45" s="1">
        <f t="shared" si="4"/>
        <v>5.4538349517723486</v>
      </c>
      <c r="Y45">
        <f t="shared" si="5"/>
        <v>5.4534760117530823</v>
      </c>
      <c r="Z45" s="7">
        <f t="shared" si="6"/>
        <v>3.5894001926628505E-4</v>
      </c>
      <c r="AA45">
        <f t="shared" si="7"/>
        <v>-1.1880400482276512</v>
      </c>
      <c r="AC45">
        <v>82.349109374999998</v>
      </c>
      <c r="AF45">
        <v>0.10116498172283173</v>
      </c>
      <c r="AH45">
        <v>8.1325247883796692E-2</v>
      </c>
      <c r="AI45" s="1">
        <f t="shared" si="8"/>
        <v>1.9839733839035034E-2</v>
      </c>
      <c r="AJ45">
        <f t="shared" si="9"/>
        <v>1.9839733839035034E-2</v>
      </c>
      <c r="AK45" s="7">
        <f t="shared" si="10"/>
        <v>0</v>
      </c>
      <c r="AL45">
        <f t="shared" si="11"/>
        <v>1.9839733839035034E-2</v>
      </c>
      <c r="AP45" s="1">
        <v>12.76369</v>
      </c>
      <c r="AQ45" s="18"/>
      <c r="AR45" s="1"/>
      <c r="AS45" s="1"/>
      <c r="AT45" s="18"/>
      <c r="AU45" s="1"/>
      <c r="AV45" s="1"/>
      <c r="AW45" s="1">
        <v>10.000959999999999</v>
      </c>
      <c r="AX45" s="1"/>
      <c r="AY45" s="1"/>
      <c r="AZ45" s="1"/>
      <c r="BA45" s="1"/>
      <c r="BB45">
        <v>14.697929999999999</v>
      </c>
      <c r="BC45">
        <v>7.9898757934570313</v>
      </c>
      <c r="BD45" s="1"/>
      <c r="BE45">
        <v>14.535259765625</v>
      </c>
      <c r="BF45" s="29">
        <v>4.991085</v>
      </c>
      <c r="BK45" s="1">
        <v>12.76369</v>
      </c>
      <c r="BL45" s="18"/>
      <c r="BM45" s="1"/>
      <c r="BN45" s="1"/>
      <c r="BO45" s="18"/>
      <c r="BP45" s="1"/>
      <c r="BQ45" s="1"/>
      <c r="BR45" s="1">
        <v>9.9984859999999998</v>
      </c>
    </row>
    <row r="46" spans="1:70" x14ac:dyDescent="0.15">
      <c r="A46" s="1">
        <v>2.43900000000008E-3</v>
      </c>
      <c r="B46" s="1">
        <v>46.836880000000001</v>
      </c>
      <c r="C46" s="1">
        <v>2.2961000000000009E-2</v>
      </c>
      <c r="D46" s="1">
        <v>41.357730000000004</v>
      </c>
      <c r="E46" s="1">
        <v>1.1067000000000382E-2</v>
      </c>
      <c r="F46" s="1">
        <v>45.721959999999996</v>
      </c>
      <c r="G46">
        <v>550.94259999999997</v>
      </c>
      <c r="H46">
        <v>3.6178119999999998</v>
      </c>
      <c r="I46">
        <v>-3.3852659165859222E-2</v>
      </c>
      <c r="J46">
        <v>3.2419693470001221</v>
      </c>
      <c r="K46">
        <v>2.2230183705687523E-2</v>
      </c>
      <c r="L46">
        <v>0.53042811155319214</v>
      </c>
      <c r="M46" s="1">
        <f t="shared" si="0"/>
        <v>2.7121211545197643</v>
      </c>
      <c r="N46">
        <f t="shared" si="1"/>
        <v>2.7115412354469299</v>
      </c>
      <c r="O46" s="7">
        <f t="shared" si="2"/>
        <v>5.7991907283438948E-4</v>
      </c>
      <c r="P46">
        <f t="shared" si="3"/>
        <v>-0.90569084548023548</v>
      </c>
      <c r="R46">
        <v>689.00130000000001</v>
      </c>
      <c r="S46">
        <v>6.8418749999999999</v>
      </c>
      <c r="T46">
        <v>-5.1533903926610947E-2</v>
      </c>
      <c r="U46">
        <v>6.3719758987426758</v>
      </c>
      <c r="V46">
        <v>1.0820217430591583E-2</v>
      </c>
      <c r="W46">
        <v>0.73635530471801758</v>
      </c>
      <c r="X46" s="1">
        <f t="shared" si="4"/>
        <v>5.6359655354025247</v>
      </c>
      <c r="Y46">
        <f t="shared" si="5"/>
        <v>5.6356205940246582</v>
      </c>
      <c r="Z46" s="7">
        <f t="shared" si="6"/>
        <v>3.4494137786644785E-4</v>
      </c>
      <c r="AA46">
        <f t="shared" si="7"/>
        <v>-1.2059094645974753</v>
      </c>
      <c r="AC46">
        <v>84.478835937499994</v>
      </c>
      <c r="AF46">
        <v>0.10377197712659836</v>
      </c>
      <c r="AH46">
        <v>8.3414770662784576E-2</v>
      </c>
      <c r="AI46" s="1">
        <f t="shared" si="8"/>
        <v>2.0357206463813782E-2</v>
      </c>
      <c r="AJ46">
        <f t="shared" si="9"/>
        <v>2.0357206463813782E-2</v>
      </c>
      <c r="AK46" s="7">
        <f t="shared" si="10"/>
        <v>0</v>
      </c>
      <c r="AL46">
        <f t="shared" si="11"/>
        <v>2.0357206463813782E-2</v>
      </c>
    </row>
    <row r="47" spans="1:70" x14ac:dyDescent="0.15">
      <c r="A47" s="1">
        <v>3.3654999999999102E-3</v>
      </c>
      <c r="B47" s="1">
        <v>48.478079999999999</v>
      </c>
      <c r="C47" s="1">
        <v>2.2370999999999919E-2</v>
      </c>
      <c r="D47" s="1">
        <v>43.459060000000001</v>
      </c>
      <c r="E47" s="1">
        <v>1.2388500000000136E-2</v>
      </c>
      <c r="F47" s="1">
        <v>48.769089999999998</v>
      </c>
      <c r="G47">
        <v>556.23770000000002</v>
      </c>
      <c r="H47">
        <v>3.717813</v>
      </c>
      <c r="I47">
        <v>-3.4454386681318283E-2</v>
      </c>
      <c r="J47">
        <v>3.3382656574249268</v>
      </c>
      <c r="K47">
        <v>2.27857306599617E-2</v>
      </c>
      <c r="L47">
        <v>0.53583884239196777</v>
      </c>
      <c r="M47" s="1">
        <f t="shared" si="0"/>
        <v>2.8030113243882941</v>
      </c>
      <c r="N47">
        <f t="shared" si="1"/>
        <v>2.802426815032959</v>
      </c>
      <c r="O47" s="7">
        <f t="shared" si="2"/>
        <v>5.8450935533516102E-4</v>
      </c>
      <c r="P47">
        <f t="shared" si="3"/>
        <v>-0.91480167561170589</v>
      </c>
      <c r="R47">
        <v>695.77660000000003</v>
      </c>
      <c r="S47">
        <v>7.0418750000000001</v>
      </c>
      <c r="T47">
        <v>-5.246228352189064E-2</v>
      </c>
      <c r="U47">
        <v>6.5671896934509277</v>
      </c>
      <c r="V47">
        <v>9.3202842399477959E-3</v>
      </c>
      <c r="W47">
        <v>0.74980854988098145</v>
      </c>
      <c r="X47" s="1">
        <f t="shared" si="4"/>
        <v>5.8177092102684558</v>
      </c>
      <c r="Y47">
        <f t="shared" si="5"/>
        <v>5.8173811435699463</v>
      </c>
      <c r="Z47" s="7">
        <f t="shared" si="6"/>
        <v>3.2806669850948822E-4</v>
      </c>
      <c r="AA47">
        <f t="shared" si="7"/>
        <v>-1.2241657897315443</v>
      </c>
      <c r="AC47">
        <v>86.607718750000004</v>
      </c>
      <c r="AF47">
        <v>0.10637956857681274</v>
      </c>
      <c r="AH47">
        <v>8.5503920912742615E-2</v>
      </c>
      <c r="AI47" s="1">
        <f t="shared" si="8"/>
        <v>2.0875647664070129E-2</v>
      </c>
      <c r="AJ47">
        <f t="shared" si="9"/>
        <v>2.0875647664070129E-2</v>
      </c>
      <c r="AK47" s="7">
        <f t="shared" si="10"/>
        <v>0</v>
      </c>
      <c r="AL47">
        <f t="shared" si="11"/>
        <v>2.0875647664070129E-2</v>
      </c>
    </row>
    <row r="48" spans="1:70" x14ac:dyDescent="0.15">
      <c r="A48" s="1">
        <v>3.7810000000002564E-3</v>
      </c>
      <c r="B48" s="1">
        <v>52.633499999999998</v>
      </c>
      <c r="C48" s="1">
        <v>2.3466999999999905E-2</v>
      </c>
      <c r="D48" s="1">
        <v>45.505600000000001</v>
      </c>
      <c r="E48" s="1">
        <v>1.2340000000000018E-2</v>
      </c>
      <c r="F48" s="1">
        <v>50.68712</v>
      </c>
      <c r="G48">
        <v>561.38260000000002</v>
      </c>
      <c r="H48">
        <v>3.817812</v>
      </c>
      <c r="I48">
        <v>-3.5029031336307526E-2</v>
      </c>
      <c r="J48">
        <v>3.4346733093261719</v>
      </c>
      <c r="K48">
        <v>2.3369584232568741E-2</v>
      </c>
      <c r="L48">
        <v>0.54108750820159912</v>
      </c>
      <c r="M48" s="1">
        <f t="shared" si="0"/>
        <v>2.8941750442518326</v>
      </c>
      <c r="N48">
        <f t="shared" si="1"/>
        <v>2.8935858011245728</v>
      </c>
      <c r="O48" s="7">
        <f t="shared" si="2"/>
        <v>5.8924312725983086E-4</v>
      </c>
      <c r="P48">
        <f t="shared" si="3"/>
        <v>-0.9236369557481674</v>
      </c>
      <c r="R48">
        <v>702.35</v>
      </c>
      <c r="S48">
        <v>7.2418750000000003</v>
      </c>
      <c r="T48">
        <v>-5.3391706198453903E-2</v>
      </c>
      <c r="U48">
        <v>6.7625479698181152</v>
      </c>
      <c r="V48">
        <v>7.7405450865626335E-3</v>
      </c>
      <c r="W48">
        <v>0.76382404565811157</v>
      </c>
      <c r="X48" s="1">
        <f t="shared" si="4"/>
        <v>5.999035411667176</v>
      </c>
      <c r="Y48">
        <f t="shared" si="5"/>
        <v>5.9987239241600037</v>
      </c>
      <c r="Z48" s="7">
        <f t="shared" si="6"/>
        <v>3.1148750717235885E-4</v>
      </c>
      <c r="AA48">
        <f t="shared" si="7"/>
        <v>-1.2428395883328243</v>
      </c>
      <c r="AC48">
        <v>88.735624999999999</v>
      </c>
      <c r="AF48">
        <v>0.10898750275373459</v>
      </c>
      <c r="AH48">
        <v>8.7592720985412598E-2</v>
      </c>
      <c r="AI48" s="1">
        <f t="shared" si="8"/>
        <v>2.1394781768321991E-2</v>
      </c>
      <c r="AJ48">
        <f t="shared" si="9"/>
        <v>2.1394781768321991E-2</v>
      </c>
      <c r="AK48" s="7">
        <f t="shared" si="10"/>
        <v>0</v>
      </c>
      <c r="AL48">
        <f t="shared" si="11"/>
        <v>2.1394781768321991E-2</v>
      </c>
    </row>
    <row r="49" spans="1:38" x14ac:dyDescent="0.15">
      <c r="A49" s="1">
        <v>4.5285000000001574E-3</v>
      </c>
      <c r="B49" s="1">
        <v>56.62547</v>
      </c>
      <c r="C49" s="1">
        <v>2.6051500000000116E-2</v>
      </c>
      <c r="D49" s="1">
        <v>50.639879999999998</v>
      </c>
      <c r="E49" s="1">
        <v>1.4290499999999762E-2</v>
      </c>
      <c r="F49" s="1">
        <v>55.51811</v>
      </c>
      <c r="I49">
        <v>-3.5555589944124222E-2</v>
      </c>
      <c r="J49">
        <v>3.5311787128448486</v>
      </c>
      <c r="K49">
        <v>2.3734750226140022E-2</v>
      </c>
      <c r="L49">
        <v>0.5461496114730835</v>
      </c>
      <c r="M49" s="1">
        <f t="shared" si="0"/>
        <v>2.9856178724803071</v>
      </c>
      <c r="N49">
        <f t="shared" si="1"/>
        <v>2.9850291013717651</v>
      </c>
      <c r="O49" s="7">
        <f t="shared" si="2"/>
        <v>5.8877110854194115E-4</v>
      </c>
      <c r="P49">
        <f t="shared" si="3"/>
        <v>2.9856178724803071</v>
      </c>
      <c r="R49">
        <v>708.77089999999998</v>
      </c>
      <c r="S49">
        <v>7.4418749999999996</v>
      </c>
      <c r="T49">
        <v>-5.4335478693246841E-2</v>
      </c>
      <c r="U49">
        <v>6.9580144882202148</v>
      </c>
      <c r="V49">
        <v>5.9765651822090149E-3</v>
      </c>
      <c r="W49">
        <v>0.77826219797134399</v>
      </c>
      <c r="X49" s="1">
        <f t="shared" si="4"/>
        <v>6.1800465946036844</v>
      </c>
      <c r="Y49">
        <f t="shared" si="5"/>
        <v>6.1797522902488708</v>
      </c>
      <c r="Z49" s="7">
        <f t="shared" si="6"/>
        <v>2.9430435481359041E-4</v>
      </c>
      <c r="AA49">
        <f t="shared" si="7"/>
        <v>-1.2618284053963151</v>
      </c>
      <c r="AC49">
        <v>90.861445312499995</v>
      </c>
      <c r="AF49">
        <v>0.11159674823284149</v>
      </c>
      <c r="AH49">
        <v>8.9681237936019897E-2</v>
      </c>
      <c r="AI49" s="1">
        <f t="shared" si="8"/>
        <v>2.1915510296821594E-2</v>
      </c>
      <c r="AJ49">
        <f t="shared" si="9"/>
        <v>2.1915510296821594E-2</v>
      </c>
      <c r="AK49" s="7">
        <f t="shared" si="10"/>
        <v>0</v>
      </c>
      <c r="AL49">
        <f t="shared" si="11"/>
        <v>2.1915510296821594E-2</v>
      </c>
    </row>
    <row r="50" spans="1:38" x14ac:dyDescent="0.15">
      <c r="A50" s="1">
        <v>5.5245000000001543E-3</v>
      </c>
      <c r="B50" s="1">
        <v>56.530980000000007</v>
      </c>
      <c r="C50" s="1">
        <v>2.5467500000000198E-2</v>
      </c>
      <c r="D50" s="1">
        <v>51.261589999999998</v>
      </c>
      <c r="E50" s="1">
        <v>1.4830499999999747E-2</v>
      </c>
      <c r="F50" s="1">
        <v>58.435790000000004</v>
      </c>
      <c r="I50">
        <v>-3.6084882915019989E-2</v>
      </c>
      <c r="J50">
        <v>3.6277389526367188</v>
      </c>
      <c r="K50">
        <v>2.399471215903759E-2</v>
      </c>
      <c r="L50">
        <v>0.55130207538604736</v>
      </c>
      <c r="M50" s="1">
        <f t="shared" si="0"/>
        <v>3.0770234671598011</v>
      </c>
      <c r="N50">
        <f t="shared" si="1"/>
        <v>3.0764368772506714</v>
      </c>
      <c r="O50" s="7">
        <f t="shared" si="2"/>
        <v>5.8658990912974218E-4</v>
      </c>
      <c r="P50">
        <f t="shared" si="3"/>
        <v>3.0770234671598011</v>
      </c>
      <c r="R50">
        <v>715.12139999999999</v>
      </c>
      <c r="S50">
        <v>7.6418749999999998</v>
      </c>
      <c r="T50">
        <v>-5.5245406925678253E-2</v>
      </c>
      <c r="U50">
        <v>7.1535673141479492</v>
      </c>
      <c r="V50">
        <v>4.0648570284247398E-3</v>
      </c>
      <c r="W50">
        <v>0.79319345951080322</v>
      </c>
      <c r="X50" s="1">
        <f t="shared" si="4"/>
        <v>6.3606503816954199</v>
      </c>
      <c r="Y50">
        <f t="shared" si="5"/>
        <v>6.360373854637146</v>
      </c>
      <c r="Z50" s="7">
        <f t="shared" si="6"/>
        <v>2.765270582738566E-4</v>
      </c>
      <c r="AA50">
        <f t="shared" si="7"/>
        <v>-1.2812246183045799</v>
      </c>
      <c r="AC50">
        <v>92.985874999999993</v>
      </c>
      <c r="AF50">
        <v>0.11420744657516479</v>
      </c>
      <c r="AH50">
        <v>9.1769665479660034E-2</v>
      </c>
      <c r="AI50" s="1">
        <f t="shared" si="8"/>
        <v>2.2437781095504761E-2</v>
      </c>
      <c r="AJ50">
        <f t="shared" si="9"/>
        <v>2.2437781095504761E-2</v>
      </c>
      <c r="AK50" s="7">
        <f t="shared" si="10"/>
        <v>0</v>
      </c>
      <c r="AL50">
        <f t="shared" si="11"/>
        <v>2.2437781095504761E-2</v>
      </c>
    </row>
    <row r="51" spans="1:38" x14ac:dyDescent="0.15">
      <c r="A51" s="1">
        <v>6.4259999999998207E-3</v>
      </c>
      <c r="B51" s="1">
        <v>63.327249999999999</v>
      </c>
      <c r="C51" s="1">
        <v>2.7995000000000214E-2</v>
      </c>
      <c r="D51" s="1">
        <v>55.970690000000005</v>
      </c>
      <c r="E51" s="1">
        <v>1.5669500000000225E-2</v>
      </c>
      <c r="F51" s="1">
        <v>61.570790000000002</v>
      </c>
      <c r="I51">
        <v>-3.659125417470932E-2</v>
      </c>
      <c r="J51">
        <v>3.7243671417236328</v>
      </c>
      <c r="K51">
        <v>2.4338649585843086E-2</v>
      </c>
      <c r="L51">
        <v>0.55650126934051514</v>
      </c>
      <c r="M51" s="1">
        <f t="shared" si="0"/>
        <v>3.1684517731191555</v>
      </c>
      <c r="N51">
        <f t="shared" si="1"/>
        <v>3.1678658723831177</v>
      </c>
      <c r="O51" s="7">
        <f t="shared" si="2"/>
        <v>5.8590073603781434E-4</v>
      </c>
      <c r="P51">
        <f t="shared" si="3"/>
        <v>3.1684517731191555</v>
      </c>
      <c r="R51">
        <v>721.39620000000002</v>
      </c>
      <c r="S51">
        <v>7.8418749999999999</v>
      </c>
      <c r="T51">
        <v>-5.6151658296585083E-2</v>
      </c>
      <c r="U51">
        <v>7.3491878509521484</v>
      </c>
      <c r="V51">
        <v>1.8566178623586893E-3</v>
      </c>
      <c r="W51">
        <v>0.80836743116378784</v>
      </c>
      <c r="X51" s="1">
        <f t="shared" si="4"/>
        <v>6.5410776424090331</v>
      </c>
      <c r="Y51">
        <f t="shared" si="5"/>
        <v>6.5408204197883606</v>
      </c>
      <c r="Z51" s="7">
        <f t="shared" si="6"/>
        <v>2.5722262067251478E-4</v>
      </c>
      <c r="AA51">
        <f t="shared" si="7"/>
        <v>-1.3007973575909668</v>
      </c>
      <c r="AC51">
        <v>95.109296874999998</v>
      </c>
      <c r="AF51">
        <v>0.11681879311800003</v>
      </c>
      <c r="AH51">
        <v>9.3857377767562866E-2</v>
      </c>
      <c r="AI51" s="1">
        <f t="shared" si="8"/>
        <v>2.2961415350437164E-2</v>
      </c>
      <c r="AJ51">
        <f t="shared" si="9"/>
        <v>2.2961415350437164E-2</v>
      </c>
      <c r="AK51" s="7">
        <f t="shared" si="10"/>
        <v>0</v>
      </c>
      <c r="AL51">
        <f t="shared" si="11"/>
        <v>2.2961415350437164E-2</v>
      </c>
    </row>
    <row r="52" spans="1:38" x14ac:dyDescent="0.15">
      <c r="A52" s="1">
        <v>8.4230000000002914E-3</v>
      </c>
      <c r="B52" s="1">
        <v>63.496379999999995</v>
      </c>
      <c r="C52" s="1">
        <v>2.9351499999999975E-2</v>
      </c>
      <c r="D52" s="1">
        <v>58.544449999999998</v>
      </c>
      <c r="E52" s="1">
        <v>1.6583499999999862E-2</v>
      </c>
      <c r="F52" s="1">
        <v>65.144190000000009</v>
      </c>
      <c r="I52">
        <v>-3.7096172571182251E-2</v>
      </c>
      <c r="J52">
        <v>3.8210389614105225</v>
      </c>
      <c r="K52">
        <v>2.469467930495739E-2</v>
      </c>
      <c r="L52">
        <v>0.56172537803649902</v>
      </c>
      <c r="M52" s="1">
        <f t="shared" si="0"/>
        <v>3.2598992536797815</v>
      </c>
      <c r="N52">
        <f t="shared" si="1"/>
        <v>3.2593135833740234</v>
      </c>
      <c r="O52" s="7">
        <f t="shared" si="2"/>
        <v>5.8567030575806811E-4</v>
      </c>
      <c r="P52">
        <f t="shared" si="3"/>
        <v>3.2598992536797815</v>
      </c>
      <c r="R52">
        <v>727.51</v>
      </c>
      <c r="S52">
        <v>8.0418749999999992</v>
      </c>
      <c r="T52">
        <v>-5.7044301182031631E-2</v>
      </c>
      <c r="U52">
        <v>7.5449328422546387</v>
      </c>
      <c r="V52">
        <v>-4.3734780047088861E-4</v>
      </c>
      <c r="W52">
        <v>0.82402271032333374</v>
      </c>
      <c r="X52" s="1">
        <f t="shared" si="4"/>
        <v>6.7211485141059049</v>
      </c>
      <c r="Y52">
        <f t="shared" si="5"/>
        <v>6.7209101319313049</v>
      </c>
      <c r="Z52" s="7">
        <f t="shared" si="6"/>
        <v>2.3838217459992705E-4</v>
      </c>
      <c r="AA52">
        <f t="shared" si="7"/>
        <v>-1.3207264858940944</v>
      </c>
      <c r="AC52">
        <v>97.231265625000006</v>
      </c>
      <c r="AF52">
        <v>0.11943084746599197</v>
      </c>
      <c r="AH52">
        <v>9.5943979918956757E-2</v>
      </c>
      <c r="AI52" s="1">
        <f t="shared" si="8"/>
        <v>2.3486867547035217E-2</v>
      </c>
      <c r="AJ52">
        <f t="shared" si="9"/>
        <v>2.3486867547035217E-2</v>
      </c>
      <c r="AK52" s="7">
        <f t="shared" si="10"/>
        <v>0</v>
      </c>
      <c r="AL52">
        <f t="shared" si="11"/>
        <v>2.3486867547035217E-2</v>
      </c>
    </row>
    <row r="53" spans="1:38" x14ac:dyDescent="0.15">
      <c r="A53" s="1">
        <v>9.2494999999999106E-3</v>
      </c>
      <c r="B53" s="1">
        <v>70.603499999999997</v>
      </c>
      <c r="C53" s="1">
        <v>2.9283500000000018E-2</v>
      </c>
      <c r="D53" s="1">
        <v>61.313789999999997</v>
      </c>
      <c r="E53" s="1">
        <v>1.8198999999999854E-2</v>
      </c>
      <c r="F53" s="1">
        <v>69.927940000000007</v>
      </c>
      <c r="I53">
        <v>-3.7553481757640839E-2</v>
      </c>
      <c r="J53">
        <v>3.9177732467651367</v>
      </c>
      <c r="K53">
        <v>2.5099402293562889E-2</v>
      </c>
      <c r="L53">
        <v>0.56695902347564697</v>
      </c>
      <c r="M53" s="1">
        <f t="shared" si="0"/>
        <v>3.3513999079308752</v>
      </c>
      <c r="N53">
        <f t="shared" si="1"/>
        <v>3.3508142232894897</v>
      </c>
      <c r="O53" s="7">
        <f t="shared" si="2"/>
        <v>5.8568464138541998E-4</v>
      </c>
      <c r="P53">
        <f t="shared" si="3"/>
        <v>3.3513999079308752</v>
      </c>
      <c r="R53">
        <v>733.44799999999998</v>
      </c>
      <c r="S53">
        <v>8.2418750000000003</v>
      </c>
      <c r="T53">
        <v>-5.7927049696445465E-2</v>
      </c>
      <c r="U53">
        <v>7.7408008575439453</v>
      </c>
      <c r="V53">
        <v>-2.634403295814991E-3</v>
      </c>
      <c r="W53">
        <v>0.84035646915435791</v>
      </c>
      <c r="X53" s="1">
        <f t="shared" si="4"/>
        <v>6.9006659123597149</v>
      </c>
      <c r="Y53">
        <f t="shared" si="5"/>
        <v>6.9004443883895874</v>
      </c>
      <c r="Z53" s="7">
        <f t="shared" si="6"/>
        <v>2.2152397012753511E-4</v>
      </c>
      <c r="AA53">
        <f t="shared" si="7"/>
        <v>-1.3412090876402853</v>
      </c>
      <c r="AC53">
        <v>99.351875000000007</v>
      </c>
      <c r="AF53">
        <v>0.12204362452030182</v>
      </c>
      <c r="AH53">
        <v>9.8029710352420807E-2</v>
      </c>
      <c r="AI53" s="1">
        <f t="shared" si="8"/>
        <v>2.4013914167881012E-2</v>
      </c>
      <c r="AJ53">
        <f t="shared" si="9"/>
        <v>2.4013914167881012E-2</v>
      </c>
      <c r="AK53" s="7">
        <f t="shared" si="10"/>
        <v>0</v>
      </c>
      <c r="AL53">
        <f t="shared" si="11"/>
        <v>2.4013914167881012E-2</v>
      </c>
    </row>
    <row r="54" spans="1:38" x14ac:dyDescent="0.15">
      <c r="A54" s="1">
        <v>1.07069999999998E-2</v>
      </c>
      <c r="B54" s="1">
        <v>73.967140000000001</v>
      </c>
      <c r="C54" s="1">
        <v>3.2784500000000216E-2</v>
      </c>
      <c r="D54" s="1">
        <v>65.962419999999995</v>
      </c>
      <c r="E54" s="1">
        <v>1.828099999999977E-2</v>
      </c>
      <c r="F54" s="1">
        <v>73.250950000000003</v>
      </c>
      <c r="M54" s="1">
        <f t="shared" si="0"/>
        <v>0</v>
      </c>
      <c r="N54">
        <f t="shared" si="1"/>
        <v>0</v>
      </c>
      <c r="O54" s="7">
        <f t="shared" si="2"/>
        <v>0</v>
      </c>
      <c r="P54">
        <f t="shared" si="3"/>
        <v>0</v>
      </c>
      <c r="R54">
        <v>739.25030000000004</v>
      </c>
      <c r="S54">
        <v>8.4418749999999996</v>
      </c>
      <c r="T54">
        <v>-5.8803576976060867E-2</v>
      </c>
      <c r="U54">
        <v>7.9367771148681641</v>
      </c>
      <c r="V54">
        <v>-5.1285643130540848E-3</v>
      </c>
      <c r="W54">
        <v>0.85748130083084106</v>
      </c>
      <c r="X54" s="1">
        <f t="shared" si="4"/>
        <v>7.0794992922967888</v>
      </c>
      <c r="Y54">
        <f t="shared" si="5"/>
        <v>7.079295814037323</v>
      </c>
      <c r="Z54" s="7">
        <f t="shared" si="6"/>
        <v>2.0347825946576137E-4</v>
      </c>
      <c r="AA54">
        <f t="shared" si="7"/>
        <v>-1.3623757077032108</v>
      </c>
      <c r="AC54">
        <v>101.4714609375</v>
      </c>
      <c r="AF54">
        <v>0.12465701252222061</v>
      </c>
      <c r="AH54">
        <v>0.10011448711156845</v>
      </c>
      <c r="AI54" s="1">
        <f t="shared" si="8"/>
        <v>2.4542525410652161E-2</v>
      </c>
      <c r="AJ54">
        <f t="shared" si="9"/>
        <v>2.4542525410652161E-2</v>
      </c>
      <c r="AK54" s="7">
        <f t="shared" si="10"/>
        <v>0</v>
      </c>
      <c r="AL54">
        <f t="shared" si="11"/>
        <v>2.4542525410652161E-2</v>
      </c>
    </row>
    <row r="55" spans="1:38" x14ac:dyDescent="0.15">
      <c r="A55" s="1">
        <v>1.1701000000000183E-2</v>
      </c>
      <c r="B55" s="1">
        <v>78.547749999999994</v>
      </c>
      <c r="C55" s="1">
        <v>3.4487999999999852E-2</v>
      </c>
      <c r="D55" s="1">
        <v>68.718530000000001</v>
      </c>
      <c r="E55" s="1">
        <v>1.910450000000008E-2</v>
      </c>
      <c r="F55" s="1">
        <v>77.061509999999998</v>
      </c>
      <c r="M55" s="1">
        <f t="shared" si="0"/>
        <v>0</v>
      </c>
      <c r="N55">
        <f t="shared" si="1"/>
        <v>0</v>
      </c>
      <c r="O55" s="7">
        <f t="shared" si="2"/>
        <v>0</v>
      </c>
      <c r="P55">
        <f t="shared" si="3"/>
        <v>0</v>
      </c>
      <c r="R55">
        <v>744.9674</v>
      </c>
      <c r="S55">
        <v>8.6418750000000006</v>
      </c>
      <c r="T55">
        <v>-5.9665452688932419E-2</v>
      </c>
      <c r="U55">
        <v>8.1328287124633789</v>
      </c>
      <c r="V55">
        <v>-7.6526054181158543E-3</v>
      </c>
      <c r="W55">
        <v>0.87533992528915405</v>
      </c>
      <c r="X55" s="1">
        <f t="shared" si="4"/>
        <v>7.2576751671758375</v>
      </c>
      <c r="Y55">
        <f t="shared" si="5"/>
        <v>7.2574887871742249</v>
      </c>
      <c r="Z55" s="7">
        <f t="shared" si="6"/>
        <v>1.8638000161264046E-4</v>
      </c>
      <c r="AA55">
        <f t="shared" si="7"/>
        <v>-1.3841998328241631</v>
      </c>
      <c r="AC55">
        <v>103.5890859375</v>
      </c>
      <c r="AF55">
        <v>0.12727132439613342</v>
      </c>
      <c r="AH55">
        <v>0.1021980345249176</v>
      </c>
      <c r="AI55" s="1">
        <f t="shared" si="8"/>
        <v>2.507328987121582E-2</v>
      </c>
      <c r="AJ55">
        <f t="shared" si="9"/>
        <v>2.507328987121582E-2</v>
      </c>
      <c r="AK55" s="7">
        <f t="shared" si="10"/>
        <v>0</v>
      </c>
      <c r="AL55">
        <f t="shared" si="11"/>
        <v>2.507328987121582E-2</v>
      </c>
    </row>
    <row r="56" spans="1:38" x14ac:dyDescent="0.15">
      <c r="A56" s="1">
        <v>1.2900499999999981E-2</v>
      </c>
      <c r="B56" s="1">
        <v>83.20205</v>
      </c>
      <c r="C56" s="1">
        <v>3.457700000000008E-2</v>
      </c>
      <c r="D56" s="1">
        <v>72.312719999999999</v>
      </c>
      <c r="E56" s="1">
        <v>2.0553000000000043E-2</v>
      </c>
      <c r="F56" s="1">
        <v>79.675889999999995</v>
      </c>
      <c r="M56" s="1">
        <f t="shared" si="0"/>
        <v>0</v>
      </c>
      <c r="N56">
        <f t="shared" si="1"/>
        <v>0</v>
      </c>
      <c r="O56" s="7">
        <f t="shared" si="2"/>
        <v>0</v>
      </c>
      <c r="P56">
        <f t="shared" si="3"/>
        <v>0</v>
      </c>
      <c r="R56">
        <v>750.5471</v>
      </c>
      <c r="S56">
        <v>8.8418749999999999</v>
      </c>
      <c r="T56">
        <v>-6.0522139072418213E-2</v>
      </c>
      <c r="U56">
        <v>8.3289823532104492</v>
      </c>
      <c r="V56">
        <v>-9.7418911755084991E-3</v>
      </c>
      <c r="W56">
        <v>0.89387351274490356</v>
      </c>
      <c r="X56" s="1">
        <f t="shared" si="4"/>
        <v>7.43528224771228</v>
      </c>
      <c r="Y56">
        <f t="shared" si="5"/>
        <v>7.4351088404655457</v>
      </c>
      <c r="Z56" s="7">
        <f t="shared" si="6"/>
        <v>1.7340724673431396E-4</v>
      </c>
      <c r="AA56">
        <f t="shared" si="7"/>
        <v>-1.40659275228772</v>
      </c>
      <c r="AC56">
        <v>105.7044453125</v>
      </c>
      <c r="AF56">
        <v>0.12988707423210144</v>
      </c>
      <c r="AH56">
        <v>0.10428009182214737</v>
      </c>
      <c r="AI56" s="1">
        <f t="shared" si="8"/>
        <v>2.5606982409954071E-2</v>
      </c>
      <c r="AJ56">
        <f t="shared" si="9"/>
        <v>2.5606982409954071E-2</v>
      </c>
      <c r="AK56" s="7">
        <f t="shared" si="10"/>
        <v>0</v>
      </c>
      <c r="AL56">
        <f t="shared" si="11"/>
        <v>2.5606982409954071E-2</v>
      </c>
    </row>
    <row r="57" spans="1:38" x14ac:dyDescent="0.15">
      <c r="A57" s="1">
        <v>1.4445999999999959E-2</v>
      </c>
      <c r="B57" s="1">
        <v>86.877499999999998</v>
      </c>
      <c r="C57" s="1">
        <v>3.6090999999999873E-2</v>
      </c>
      <c r="D57" s="1">
        <v>75.048050000000003</v>
      </c>
      <c r="E57" s="1">
        <v>2.1761499999999989E-2</v>
      </c>
      <c r="F57" s="1">
        <v>84.520110000000003</v>
      </c>
      <c r="M57" s="1">
        <f t="shared" si="0"/>
        <v>0</v>
      </c>
      <c r="N57">
        <f t="shared" si="1"/>
        <v>0</v>
      </c>
      <c r="O57" s="7">
        <f t="shared" si="2"/>
        <v>0</v>
      </c>
      <c r="P57">
        <f t="shared" si="3"/>
        <v>0</v>
      </c>
      <c r="R57">
        <v>755.97329999999999</v>
      </c>
      <c r="S57">
        <v>9.0418749999999992</v>
      </c>
      <c r="T57">
        <v>-6.139039620757103E-2</v>
      </c>
      <c r="U57">
        <v>8.5252246856689453</v>
      </c>
      <c r="V57">
        <v>-1.2043479830026627E-2</v>
      </c>
      <c r="W57">
        <v>0.91320592164993286</v>
      </c>
      <c r="X57" s="1">
        <f t="shared" si="4"/>
        <v>7.6121787145293363</v>
      </c>
      <c r="Y57">
        <f t="shared" si="5"/>
        <v>7.6120187640190125</v>
      </c>
      <c r="Z57" s="7">
        <f t="shared" si="6"/>
        <v>1.5995051032380303E-4</v>
      </c>
      <c r="AA57">
        <f t="shared" si="7"/>
        <v>-1.429696285470663</v>
      </c>
      <c r="AC57">
        <v>107.8175078125</v>
      </c>
      <c r="AF57">
        <v>0.13250383734703064</v>
      </c>
      <c r="AH57">
        <v>0.10635994374752045</v>
      </c>
      <c r="AI57" s="1">
        <f t="shared" si="8"/>
        <v>2.6143893599510193E-2</v>
      </c>
      <c r="AJ57">
        <f t="shared" si="9"/>
        <v>2.6143893599510193E-2</v>
      </c>
      <c r="AK57" s="7">
        <f t="shared" si="10"/>
        <v>0</v>
      </c>
      <c r="AL57">
        <f t="shared" si="11"/>
        <v>2.6143893599510193E-2</v>
      </c>
    </row>
    <row r="58" spans="1:38" x14ac:dyDescent="0.15">
      <c r="A58" s="1">
        <v>1.5934500000000185E-2</v>
      </c>
      <c r="B58" s="1">
        <v>91.17465</v>
      </c>
      <c r="C58" s="1">
        <v>3.8954000000000155E-2</v>
      </c>
      <c r="D58" s="1">
        <v>80.182330000000007</v>
      </c>
      <c r="E58" s="1">
        <v>2.3261999999999894E-2</v>
      </c>
      <c r="F58" s="1">
        <v>89.390779999999992</v>
      </c>
      <c r="M58" s="1">
        <f t="shared" si="0"/>
        <v>0</v>
      </c>
      <c r="N58">
        <f t="shared" si="1"/>
        <v>0</v>
      </c>
      <c r="O58" s="7">
        <f t="shared" si="2"/>
        <v>0</v>
      </c>
      <c r="P58">
        <f t="shared" si="3"/>
        <v>0</v>
      </c>
      <c r="R58">
        <v>761.29560000000004</v>
      </c>
      <c r="S58">
        <v>9.2418750000000003</v>
      </c>
      <c r="T58">
        <v>-6.2292668968439102E-2</v>
      </c>
      <c r="U58">
        <v>8.721531867980957</v>
      </c>
      <c r="V58">
        <v>-1.4664539135992527E-2</v>
      </c>
      <c r="W58">
        <v>0.93351757526397705</v>
      </c>
      <c r="X58" s="1">
        <f t="shared" si="4"/>
        <v>7.7881599278851033</v>
      </c>
      <c r="Y58">
        <f t="shared" si="5"/>
        <v>7.78801429271698</v>
      </c>
      <c r="Z58" s="7">
        <f t="shared" si="6"/>
        <v>1.4563516812327038E-4</v>
      </c>
      <c r="AA58">
        <f t="shared" si="7"/>
        <v>-1.453715072114897</v>
      </c>
      <c r="AC58">
        <v>109.927921875</v>
      </c>
      <c r="AF58">
        <v>0.13512207567691803</v>
      </c>
      <c r="AH58">
        <v>0.10843782126903534</v>
      </c>
      <c r="AI58" s="1">
        <f t="shared" si="8"/>
        <v>2.668425440788269E-2</v>
      </c>
      <c r="AJ58">
        <f t="shared" si="9"/>
        <v>2.668425440788269E-2</v>
      </c>
      <c r="AK58" s="7">
        <f t="shared" si="10"/>
        <v>0</v>
      </c>
      <c r="AL58">
        <f t="shared" si="11"/>
        <v>2.668425440788269E-2</v>
      </c>
    </row>
    <row r="59" spans="1:38" x14ac:dyDescent="0.15">
      <c r="A59" s="1">
        <v>1.7447500000000282E-2</v>
      </c>
      <c r="B59" s="1">
        <v>97.064809999999994</v>
      </c>
      <c r="C59" s="1">
        <v>3.9488999999999663E-2</v>
      </c>
      <c r="D59" s="1">
        <v>82.3583</v>
      </c>
      <c r="E59" s="1">
        <v>2.4296500000000165E-2</v>
      </c>
      <c r="F59" s="1">
        <v>94.045090000000002</v>
      </c>
      <c r="M59" s="1">
        <f t="shared" si="0"/>
        <v>0</v>
      </c>
      <c r="N59">
        <f t="shared" si="1"/>
        <v>0</v>
      </c>
      <c r="O59" s="7">
        <f t="shared" si="2"/>
        <v>0</v>
      </c>
      <c r="P59">
        <f t="shared" si="3"/>
        <v>0</v>
      </c>
      <c r="R59">
        <v>766.49540000000002</v>
      </c>
      <c r="S59">
        <v>9.4418749999999996</v>
      </c>
      <c r="T59">
        <v>-6.3185609877109528E-2</v>
      </c>
      <c r="U59">
        <v>8.9179191589355469</v>
      </c>
      <c r="V59">
        <v>-1.7377784475684166E-2</v>
      </c>
      <c r="W59">
        <v>0.95480591058731079</v>
      </c>
      <c r="X59" s="1">
        <f t="shared" si="4"/>
        <v>7.9632450020633678</v>
      </c>
      <c r="Y59">
        <f t="shared" si="5"/>
        <v>7.9631132483482361</v>
      </c>
      <c r="Z59" s="7">
        <f t="shared" si="6"/>
        <v>1.3175371513174383E-4</v>
      </c>
      <c r="AA59">
        <f t="shared" si="7"/>
        <v>-1.4786299979366317</v>
      </c>
      <c r="AC59">
        <v>112.03571875</v>
      </c>
      <c r="AF59">
        <v>0.13774169981479645</v>
      </c>
      <c r="AH59">
        <v>0.11051343381404877</v>
      </c>
      <c r="AI59" s="1">
        <f t="shared" si="8"/>
        <v>2.7228266000747681E-2</v>
      </c>
      <c r="AJ59">
        <f t="shared" si="9"/>
        <v>2.7228266000747681E-2</v>
      </c>
      <c r="AK59" s="7">
        <f t="shared" si="10"/>
        <v>0</v>
      </c>
      <c r="AL59">
        <f t="shared" si="11"/>
        <v>2.7228266000747681E-2</v>
      </c>
    </row>
    <row r="60" spans="1:38" x14ac:dyDescent="0.15">
      <c r="A60" s="1">
        <v>1.8661500000000109E-2</v>
      </c>
      <c r="B60" s="1">
        <v>102.0574</v>
      </c>
      <c r="C60" s="1">
        <v>4.2722000000000371E-2</v>
      </c>
      <c r="D60" s="1">
        <v>88.884339999999995</v>
      </c>
      <c r="E60" s="1">
        <v>2.6284999999999892E-2</v>
      </c>
      <c r="F60" s="1">
        <v>99.206770000000006</v>
      </c>
      <c r="M60" s="1">
        <f t="shared" si="0"/>
        <v>0</v>
      </c>
      <c r="N60">
        <f t="shared" si="1"/>
        <v>0</v>
      </c>
      <c r="O60" s="7">
        <f t="shared" si="2"/>
        <v>0</v>
      </c>
      <c r="P60">
        <f t="shared" si="3"/>
        <v>0</v>
      </c>
      <c r="R60">
        <v>771.54049999999995</v>
      </c>
      <c r="S60">
        <v>9.6418750000000006</v>
      </c>
      <c r="T60">
        <v>-6.4136356115341187E-2</v>
      </c>
      <c r="U60">
        <v>9.1143941879272461</v>
      </c>
      <c r="V60">
        <v>-2.0317504182457924E-2</v>
      </c>
      <c r="W60">
        <v>0.97727864980697632</v>
      </c>
      <c r="X60" s="1">
        <f t="shared" si="4"/>
        <v>8.1372335208289943</v>
      </c>
      <c r="Y60">
        <f t="shared" si="5"/>
        <v>8.1371155381202698</v>
      </c>
      <c r="Z60" s="7">
        <f t="shared" si="6"/>
        <v>1.1798270872453998E-4</v>
      </c>
      <c r="AA60">
        <f t="shared" si="7"/>
        <v>-1.5046414791710063</v>
      </c>
      <c r="AC60">
        <v>114.1395234375</v>
      </c>
      <c r="AF60">
        <v>0.14036338031291962</v>
      </c>
      <c r="AH60">
        <v>0.11258555203676224</v>
      </c>
      <c r="AI60" s="1">
        <f t="shared" si="8"/>
        <v>2.7777828276157379E-2</v>
      </c>
      <c r="AJ60">
        <f t="shared" si="9"/>
        <v>2.7777828276157379E-2</v>
      </c>
      <c r="AK60" s="7">
        <f t="shared" si="10"/>
        <v>0</v>
      </c>
      <c r="AL60">
        <f t="shared" si="11"/>
        <v>2.7777828276157379E-2</v>
      </c>
    </row>
    <row r="61" spans="1:38" x14ac:dyDescent="0.15">
      <c r="A61" s="1">
        <v>1.9922499999999843E-2</v>
      </c>
      <c r="B61" s="1">
        <v>108.0363</v>
      </c>
      <c r="C61" s="1">
        <v>4.4118499999999727E-2</v>
      </c>
      <c r="D61" s="1">
        <v>90.194839999999999</v>
      </c>
      <c r="E61" s="1">
        <v>2.7569000000000177E-2</v>
      </c>
      <c r="F61" s="1">
        <v>103.2602</v>
      </c>
      <c r="M61" s="1">
        <f t="shared" si="0"/>
        <v>0</v>
      </c>
      <c r="N61">
        <f t="shared" si="1"/>
        <v>0</v>
      </c>
      <c r="O61" s="7">
        <f t="shared" si="2"/>
        <v>0</v>
      </c>
      <c r="P61">
        <f t="shared" si="3"/>
        <v>0</v>
      </c>
      <c r="R61">
        <v>776.49180000000001</v>
      </c>
      <c r="S61">
        <v>9.8418749999999999</v>
      </c>
      <c r="T61">
        <v>-6.5115943551063538E-2</v>
      </c>
      <c r="U61">
        <v>9.3109302520751953</v>
      </c>
      <c r="V61">
        <v>-2.3426888510584831E-2</v>
      </c>
      <c r="W61">
        <v>1.0009377002716064</v>
      </c>
      <c r="X61" s="1">
        <f t="shared" si="4"/>
        <v>8.3100971226780072</v>
      </c>
      <c r="Y61">
        <f t="shared" si="5"/>
        <v>8.3099925518035889</v>
      </c>
      <c r="Z61" s="7">
        <f t="shared" si="6"/>
        <v>1.0457087441828605E-4</v>
      </c>
      <c r="AA61">
        <f t="shared" si="7"/>
        <v>-1.5317778773219928</v>
      </c>
      <c r="AC61">
        <v>116.2395390625</v>
      </c>
      <c r="AF61">
        <v>0.14298704266548157</v>
      </c>
      <c r="AH61">
        <v>0.11465511471033096</v>
      </c>
      <c r="AI61" s="1">
        <f t="shared" si="8"/>
        <v>2.8331927955150604E-2</v>
      </c>
      <c r="AJ61">
        <f t="shared" si="9"/>
        <v>2.8331927955150604E-2</v>
      </c>
      <c r="AK61" s="7">
        <f t="shared" si="10"/>
        <v>0</v>
      </c>
      <c r="AL61">
        <f t="shared" si="11"/>
        <v>2.8331927955150604E-2</v>
      </c>
    </row>
    <row r="62" spans="1:38" x14ac:dyDescent="0.15">
      <c r="A62" s="1">
        <v>2.3571000000000009E-2</v>
      </c>
      <c r="B62" s="1">
        <v>113.3738</v>
      </c>
      <c r="C62" s="1">
        <v>4.6884499999999996E-2</v>
      </c>
      <c r="D62" s="1">
        <v>97.834860000000006</v>
      </c>
      <c r="E62" s="1">
        <v>3.0199499999999935E-2</v>
      </c>
      <c r="F62" s="1">
        <v>111.07689999999999</v>
      </c>
      <c r="M62" s="1">
        <f t="shared" si="0"/>
        <v>0</v>
      </c>
      <c r="N62">
        <f t="shared" si="1"/>
        <v>0</v>
      </c>
      <c r="O62" s="7">
        <f t="shared" si="2"/>
        <v>0</v>
      </c>
      <c r="P62">
        <f t="shared" si="3"/>
        <v>0</v>
      </c>
      <c r="R62">
        <v>780.34259999999995</v>
      </c>
      <c r="S62">
        <v>10</v>
      </c>
      <c r="T62">
        <v>-6.5896190702915192E-2</v>
      </c>
      <c r="U62">
        <v>9.4663619995117188</v>
      </c>
      <c r="V62">
        <v>-2.5931604206562042E-2</v>
      </c>
      <c r="W62">
        <v>1.0203267335891724</v>
      </c>
      <c r="X62" s="1">
        <f t="shared" si="4"/>
        <v>8.4461298167492771</v>
      </c>
      <c r="Y62">
        <f t="shared" si="5"/>
        <v>8.4460352659225464</v>
      </c>
      <c r="Z62" s="7">
        <f t="shared" si="6"/>
        <v>9.4550826730710469E-5</v>
      </c>
      <c r="AA62">
        <f t="shared" si="7"/>
        <v>-1.5538701832507229</v>
      </c>
      <c r="AC62">
        <v>118.338109375</v>
      </c>
      <c r="AF62">
        <v>0.14561152458190918</v>
      </c>
      <c r="AH62">
        <v>0.11672406643629074</v>
      </c>
      <c r="AI62" s="1">
        <f t="shared" si="8"/>
        <v>2.8887458145618439E-2</v>
      </c>
      <c r="AJ62">
        <f t="shared" si="9"/>
        <v>2.8887458145618439E-2</v>
      </c>
      <c r="AK62" s="7">
        <f t="shared" si="10"/>
        <v>0</v>
      </c>
      <c r="AL62">
        <f t="shared" si="11"/>
        <v>2.8887458145618439E-2</v>
      </c>
    </row>
    <row r="63" spans="1:38" x14ac:dyDescent="0.15">
      <c r="A63" s="1">
        <v>2.6133500000000032E-2</v>
      </c>
      <c r="B63" s="1">
        <v>111.25160000000001</v>
      </c>
      <c r="C63" s="1">
        <v>4.8964000000000008E-2</v>
      </c>
      <c r="D63" s="1">
        <v>99.767060000000001</v>
      </c>
      <c r="E63" s="1">
        <v>3.1713000000000102E-2</v>
      </c>
      <c r="F63" s="1">
        <v>118.3257</v>
      </c>
      <c r="M63" s="1">
        <f t="shared" si="0"/>
        <v>0</v>
      </c>
      <c r="N63">
        <f t="shared" si="1"/>
        <v>0</v>
      </c>
      <c r="O63" s="7">
        <f t="shared" si="2"/>
        <v>0</v>
      </c>
      <c r="P63">
        <f t="shared" si="3"/>
        <v>0</v>
      </c>
      <c r="X63" s="1"/>
      <c r="Z63" s="7"/>
      <c r="AC63">
        <v>120.4353515625</v>
      </c>
      <c r="AF63">
        <v>0.14823690056800842</v>
      </c>
      <c r="AH63">
        <v>0.11879295855760574</v>
      </c>
      <c r="AJ63">
        <f t="shared" si="9"/>
        <v>2.9443942010402679E-2</v>
      </c>
    </row>
    <row r="64" spans="1:38" x14ac:dyDescent="0.15">
      <c r="A64" s="1">
        <v>2.5991999999999793E-2</v>
      </c>
      <c r="B64" s="1">
        <v>125.94589999999999</v>
      </c>
      <c r="C64" s="1">
        <v>4.9868999999999719E-2</v>
      </c>
      <c r="D64" s="1">
        <v>109.4007</v>
      </c>
      <c r="E64" s="1">
        <v>3.178750000000008E-2</v>
      </c>
      <c r="F64" s="1">
        <v>117.9941</v>
      </c>
      <c r="M64" s="1">
        <f t="shared" si="0"/>
        <v>0</v>
      </c>
      <c r="N64">
        <f t="shared" si="1"/>
        <v>0</v>
      </c>
      <c r="O64" s="7">
        <f t="shared" si="2"/>
        <v>0</v>
      </c>
      <c r="P64">
        <f t="shared" si="3"/>
        <v>0</v>
      </c>
      <c r="X64" s="1"/>
      <c r="Z64" s="7"/>
      <c r="AC64">
        <v>122.531171875</v>
      </c>
      <c r="AF64">
        <v>0.15086320042610168</v>
      </c>
      <c r="AH64">
        <v>0.12086214125156403</v>
      </c>
      <c r="AJ64">
        <f t="shared" si="9"/>
        <v>3.0001059174537659E-2</v>
      </c>
    </row>
    <row r="65" spans="1:36" x14ac:dyDescent="0.15">
      <c r="A65" s="1">
        <v>3.0582999999999805E-2</v>
      </c>
      <c r="B65" s="1">
        <v>132.22149999999999</v>
      </c>
      <c r="C65" s="1">
        <v>5.3878500000000162E-2</v>
      </c>
      <c r="D65" s="1">
        <v>110.37389999999999</v>
      </c>
      <c r="E65" s="1">
        <v>3.2783000000000229E-2</v>
      </c>
      <c r="F65" s="1">
        <v>122.825</v>
      </c>
      <c r="M65" s="1">
        <f t="shared" si="0"/>
        <v>0</v>
      </c>
      <c r="N65">
        <f t="shared" si="1"/>
        <v>0</v>
      </c>
      <c r="O65" s="7">
        <f t="shared" si="2"/>
        <v>0</v>
      </c>
      <c r="P65">
        <f t="shared" si="3"/>
        <v>0</v>
      </c>
      <c r="X65" s="1"/>
      <c r="Z65" s="7"/>
      <c r="AC65">
        <v>124.62517187500001</v>
      </c>
      <c r="AF65">
        <v>0.15349036455154419</v>
      </c>
      <c r="AH65">
        <v>0.12293034046888351</v>
      </c>
      <c r="AJ65">
        <f t="shared" si="9"/>
        <v>3.0560024082660675E-2</v>
      </c>
    </row>
    <row r="66" spans="1:36" x14ac:dyDescent="0.15">
      <c r="A66" s="1">
        <v>3.2462500000000283E-2</v>
      </c>
      <c r="B66" s="1">
        <v>131.4316</v>
      </c>
      <c r="C66" s="1">
        <v>5.522349999999987E-2</v>
      </c>
      <c r="D66" s="1">
        <v>117.18339999999999</v>
      </c>
      <c r="E66" s="1">
        <v>3.572949999999997E-2</v>
      </c>
      <c r="F66" s="1">
        <v>132.33020000000002</v>
      </c>
      <c r="M66" s="1">
        <f t="shared" si="0"/>
        <v>0</v>
      </c>
      <c r="N66">
        <f t="shared" si="1"/>
        <v>0</v>
      </c>
      <c r="O66" s="7">
        <f t="shared" si="2"/>
        <v>0</v>
      </c>
      <c r="P66">
        <f t="shared" si="3"/>
        <v>0</v>
      </c>
      <c r="X66" s="1"/>
      <c r="Z66" s="7"/>
      <c r="AC66">
        <v>126.71711718749999</v>
      </c>
      <c r="AF66">
        <v>0.15611906349658966</v>
      </c>
      <c r="AH66">
        <v>0.12499738484621048</v>
      </c>
      <c r="AJ66">
        <f t="shared" si="9"/>
        <v>3.1121678650379181E-2</v>
      </c>
    </row>
    <row r="67" spans="1:36" x14ac:dyDescent="0.15">
      <c r="A67" s="1">
        <v>3.4204499999999971E-2</v>
      </c>
      <c r="B67" s="1">
        <v>142.15940000000001</v>
      </c>
      <c r="C67" s="1">
        <v>5.7917999999999914E-2</v>
      </c>
      <c r="D67" s="1">
        <v>119.6362</v>
      </c>
      <c r="E67" s="1">
        <v>3.6077999999999832E-2</v>
      </c>
      <c r="F67" s="1">
        <v>135.34989999999999</v>
      </c>
      <c r="M67" s="1">
        <f t="shared" si="0"/>
        <v>0</v>
      </c>
      <c r="N67">
        <f t="shared" si="1"/>
        <v>0</v>
      </c>
      <c r="O67" s="7">
        <f t="shared" si="2"/>
        <v>0</v>
      </c>
      <c r="P67">
        <f t="shared" si="3"/>
        <v>0</v>
      </c>
      <c r="X67" s="1"/>
      <c r="Z67" s="7"/>
      <c r="AC67">
        <v>128.80643749999999</v>
      </c>
      <c r="AF67">
        <v>0.15874946117401123</v>
      </c>
      <c r="AH67">
        <v>0.12706291675567627</v>
      </c>
      <c r="AJ67">
        <f t="shared" si="9"/>
        <v>3.1686544418334961E-2</v>
      </c>
    </row>
    <row r="68" spans="1:36" x14ac:dyDescent="0.15">
      <c r="A68" s="1">
        <v>3.8327999999999918E-2</v>
      </c>
      <c r="B68" s="1">
        <v>148.86779999999999</v>
      </c>
      <c r="C68" s="1">
        <v>5.970849999999972E-2</v>
      </c>
      <c r="D68" s="1">
        <v>126.91810000000001</v>
      </c>
      <c r="E68" s="1">
        <v>3.7727999999999984E-2</v>
      </c>
      <c r="F68" s="1">
        <v>141.75409999999999</v>
      </c>
      <c r="M68" s="1">
        <f t="shared" si="0"/>
        <v>0</v>
      </c>
      <c r="N68">
        <f t="shared" si="1"/>
        <v>0</v>
      </c>
      <c r="O68" s="7">
        <f t="shared" si="2"/>
        <v>0</v>
      </c>
      <c r="P68">
        <f t="shared" si="3"/>
        <v>0</v>
      </c>
      <c r="X68" s="1"/>
      <c r="Z68" s="7"/>
      <c r="AC68">
        <v>130.89358593750001</v>
      </c>
      <c r="AF68">
        <v>0.16138124465942383</v>
      </c>
      <c r="AH68">
        <v>0.12912721931934357</v>
      </c>
      <c r="AJ68">
        <f t="shared" si="9"/>
        <v>3.2254025340080261E-2</v>
      </c>
    </row>
    <row r="69" spans="1:36" x14ac:dyDescent="0.15">
      <c r="A69" s="1">
        <v>4.1617499999999863E-2</v>
      </c>
      <c r="B69" s="1">
        <v>148.60420000000002</v>
      </c>
      <c r="C69" s="1">
        <v>6.1313500000000021E-2</v>
      </c>
      <c r="D69" s="1">
        <v>132.54560000000001</v>
      </c>
      <c r="E69" s="1">
        <v>3.8761000000000267E-2</v>
      </c>
      <c r="F69" s="1">
        <v>146.4358</v>
      </c>
      <c r="M69" s="1">
        <f t="shared" si="0"/>
        <v>0</v>
      </c>
      <c r="N69">
        <f t="shared" si="1"/>
        <v>0</v>
      </c>
      <c r="O69" s="7">
        <f t="shared" si="2"/>
        <v>0</v>
      </c>
      <c r="P69">
        <f t="shared" si="3"/>
        <v>0</v>
      </c>
      <c r="X69" s="1"/>
      <c r="Z69" s="7"/>
      <c r="AC69">
        <v>132.977796875</v>
      </c>
      <c r="AF69">
        <v>0.16401500999927521</v>
      </c>
      <c r="AH69">
        <v>0.13118979334831238</v>
      </c>
      <c r="AJ69">
        <f t="shared" si="9"/>
        <v>3.282521665096283E-2</v>
      </c>
    </row>
    <row r="70" spans="1:36" x14ac:dyDescent="0.15">
      <c r="A70" s="1">
        <v>4.4338000000000211E-2</v>
      </c>
      <c r="B70" s="1">
        <v>160.46010000000001</v>
      </c>
      <c r="C70" s="1">
        <v>6.5400500000000195E-2</v>
      </c>
      <c r="D70" s="1">
        <v>138.6739</v>
      </c>
      <c r="E70" s="1">
        <v>4.1626500000000011E-2</v>
      </c>
      <c r="F70" s="1">
        <v>152.8201</v>
      </c>
      <c r="M70" s="1">
        <f t="shared" ref="M70:M133" si="12">SQRT(POWER(I70-K70,2)+POWER(J70-L70,2))</f>
        <v>0</v>
      </c>
      <c r="N70">
        <f t="shared" ref="N70:N133" si="13">J70-L70</f>
        <v>0</v>
      </c>
      <c r="O70" s="7">
        <f t="shared" ref="O70:O133" si="14">M70-N70</f>
        <v>0</v>
      </c>
      <c r="P70">
        <f t="shared" ref="P70:P133" si="15">M70-H70</f>
        <v>0</v>
      </c>
      <c r="X70" s="1"/>
      <c r="Z70" s="7"/>
      <c r="AC70">
        <v>135.05823437500001</v>
      </c>
      <c r="AF70">
        <v>0.16665105521678925</v>
      </c>
      <c r="AH70">
        <v>0.13325020670890808</v>
      </c>
      <c r="AJ70">
        <f t="shared" ref="AJ70:AJ133" si="16">AF70-AH70</f>
        <v>3.3400848507881165E-2</v>
      </c>
    </row>
    <row r="71" spans="1:36" x14ac:dyDescent="0.15">
      <c r="A71" s="1">
        <v>4.9479000000000051E-2</v>
      </c>
      <c r="B71" s="1">
        <v>163.494</v>
      </c>
      <c r="C71" s="1">
        <v>6.8573500000000287E-2</v>
      </c>
      <c r="D71" s="1">
        <v>144.3004</v>
      </c>
      <c r="E71" s="1">
        <v>4.4850500000000126E-2</v>
      </c>
      <c r="F71" s="1">
        <v>162.80429999999998</v>
      </c>
      <c r="M71" s="1">
        <f t="shared" si="12"/>
        <v>0</v>
      </c>
      <c r="N71">
        <f t="shared" si="13"/>
        <v>0</v>
      </c>
      <c r="O71" s="7">
        <f t="shared" si="14"/>
        <v>0</v>
      </c>
      <c r="P71">
        <f t="shared" si="15"/>
        <v>0</v>
      </c>
      <c r="X71" s="1"/>
      <c r="Z71" s="7"/>
      <c r="AC71">
        <v>137.13564062500001</v>
      </c>
      <c r="AF71">
        <v>0.1692889928817749</v>
      </c>
      <c r="AH71">
        <v>0.13530895113945007</v>
      </c>
      <c r="AJ71">
        <f t="shared" si="16"/>
        <v>3.3980041742324829E-2</v>
      </c>
    </row>
    <row r="72" spans="1:36" x14ac:dyDescent="0.15">
      <c r="A72" s="1">
        <v>5.1864000000000132E-2</v>
      </c>
      <c r="B72" s="1">
        <v>173.82300000000001</v>
      </c>
      <c r="C72" s="1">
        <v>7.1677999999999908E-2</v>
      </c>
      <c r="D72" s="1">
        <v>151.42829999999998</v>
      </c>
      <c r="E72" s="1">
        <v>4.713899999999982E-2</v>
      </c>
      <c r="F72" s="1">
        <v>170.11449999999999</v>
      </c>
      <c r="M72" s="1">
        <f t="shared" si="12"/>
        <v>0</v>
      </c>
      <c r="N72">
        <f t="shared" si="13"/>
        <v>0</v>
      </c>
      <c r="O72" s="7">
        <f t="shared" si="14"/>
        <v>0</v>
      </c>
      <c r="P72">
        <f t="shared" si="15"/>
        <v>0</v>
      </c>
      <c r="X72" s="1"/>
      <c r="Z72" s="7"/>
      <c r="AC72">
        <v>139.21004687499999</v>
      </c>
      <c r="AF72">
        <v>0.17192861437797546</v>
      </c>
      <c r="AH72">
        <v>0.1373656839132309</v>
      </c>
      <c r="AJ72">
        <f t="shared" si="16"/>
        <v>3.4562930464744568E-2</v>
      </c>
    </row>
    <row r="73" spans="1:36" x14ac:dyDescent="0.15">
      <c r="A73" s="1">
        <v>5.4470000000000018E-2</v>
      </c>
      <c r="B73" s="1">
        <v>179.8965</v>
      </c>
      <c r="C73" s="1">
        <v>7.464050000000011E-2</v>
      </c>
      <c r="D73" s="1">
        <v>156.52860000000001</v>
      </c>
      <c r="E73" s="1">
        <v>4.9338500000000174E-2</v>
      </c>
      <c r="F73" s="1">
        <v>173.28920000000002</v>
      </c>
      <c r="M73" s="1">
        <f t="shared" si="12"/>
        <v>0</v>
      </c>
      <c r="N73">
        <f t="shared" si="13"/>
        <v>0</v>
      </c>
      <c r="O73" s="7">
        <f t="shared" si="14"/>
        <v>0</v>
      </c>
      <c r="P73">
        <f t="shared" si="15"/>
        <v>0</v>
      </c>
      <c r="X73" s="1"/>
      <c r="Z73" s="7"/>
      <c r="AC73">
        <v>141.28028125</v>
      </c>
      <c r="AF73">
        <v>0.17457067966461182</v>
      </c>
      <c r="AH73">
        <v>0.13941901922225952</v>
      </c>
      <c r="AJ73">
        <f t="shared" si="16"/>
        <v>3.5151660442352295E-2</v>
      </c>
    </row>
    <row r="74" spans="1:36" x14ac:dyDescent="0.15">
      <c r="A74" s="1">
        <v>6.0630500000000032E-2</v>
      </c>
      <c r="B74" s="1">
        <v>183.73349999999999</v>
      </c>
      <c r="C74" s="1">
        <v>7.8715000000000535E-2</v>
      </c>
      <c r="D74" s="1">
        <v>162.345</v>
      </c>
      <c r="E74" s="1">
        <v>5.1333500000000143E-2</v>
      </c>
      <c r="F74" s="1">
        <v>181.83529999999999</v>
      </c>
      <c r="M74" s="1">
        <f t="shared" si="12"/>
        <v>0</v>
      </c>
      <c r="N74">
        <f t="shared" si="13"/>
        <v>0</v>
      </c>
      <c r="O74" s="7">
        <f t="shared" si="14"/>
        <v>0</v>
      </c>
      <c r="P74">
        <f t="shared" si="15"/>
        <v>0</v>
      </c>
      <c r="X74" s="1"/>
      <c r="Z74" s="7"/>
      <c r="AC74">
        <v>143.34414062499999</v>
      </c>
      <c r="AF74">
        <v>0.17721585929393768</v>
      </c>
      <c r="AH74">
        <v>0.14146772027015686</v>
      </c>
      <c r="AJ74">
        <f t="shared" si="16"/>
        <v>3.5748139023780823E-2</v>
      </c>
    </row>
    <row r="75" spans="1:36" x14ac:dyDescent="0.15">
      <c r="A75" s="1">
        <v>6.4663499999999985E-2</v>
      </c>
      <c r="B75" s="1">
        <v>191.81379999999999</v>
      </c>
      <c r="C75" s="1">
        <v>8.1214000000000119E-2</v>
      </c>
      <c r="D75" s="1">
        <v>167.33099999999999</v>
      </c>
      <c r="E75" s="1">
        <v>5.6115500000000207E-2</v>
      </c>
      <c r="F75" s="1">
        <v>191.73920000000001</v>
      </c>
      <c r="M75" s="1">
        <f t="shared" si="12"/>
        <v>0</v>
      </c>
      <c r="N75">
        <f t="shared" si="13"/>
        <v>0</v>
      </c>
      <c r="O75" s="7">
        <f t="shared" si="14"/>
        <v>0</v>
      </c>
      <c r="P75">
        <f t="shared" si="15"/>
        <v>0</v>
      </c>
      <c r="X75" s="1"/>
      <c r="Z75" s="7"/>
      <c r="AC75">
        <v>145.40045312500001</v>
      </c>
      <c r="AF75">
        <v>0.1798652857542038</v>
      </c>
      <c r="AH75">
        <v>0.143509641289711</v>
      </c>
      <c r="AJ75">
        <f t="shared" si="16"/>
        <v>3.6355644464492798E-2</v>
      </c>
    </row>
    <row r="76" spans="1:36" x14ac:dyDescent="0.15">
      <c r="A76" s="1">
        <v>6.9735500000000172E-2</v>
      </c>
      <c r="B76" s="1">
        <v>198.54870000000003</v>
      </c>
      <c r="C76" s="1">
        <v>8.6168500000000314E-2</v>
      </c>
      <c r="D76" s="1">
        <v>176.93720000000002</v>
      </c>
      <c r="E76" s="1">
        <v>5.762400000000012E-2</v>
      </c>
      <c r="F76" s="1">
        <v>195.17839999999998</v>
      </c>
      <c r="M76" s="1">
        <f t="shared" si="12"/>
        <v>0</v>
      </c>
      <c r="N76">
        <f t="shared" si="13"/>
        <v>0</v>
      </c>
      <c r="O76" s="7">
        <f t="shared" si="14"/>
        <v>0</v>
      </c>
      <c r="P76">
        <f t="shared" si="15"/>
        <v>0</v>
      </c>
      <c r="X76" s="1"/>
      <c r="Z76" s="7"/>
      <c r="AC76">
        <v>147.45206250000001</v>
      </c>
      <c r="AF76">
        <v>0.18251724541187286</v>
      </c>
      <c r="AH76">
        <v>0.14554817974567413</v>
      </c>
      <c r="AJ76">
        <f t="shared" si="16"/>
        <v>3.696906566619873E-2</v>
      </c>
    </row>
    <row r="77" spans="1:36" x14ac:dyDescent="0.15">
      <c r="A77" s="1">
        <v>7.5870500000000174E-2</v>
      </c>
      <c r="B77" s="1">
        <v>206.7508</v>
      </c>
      <c r="C77" s="1">
        <v>8.8529499999999484E-2</v>
      </c>
      <c r="D77" s="1">
        <v>180.17329999999998</v>
      </c>
      <c r="E77" s="1">
        <v>5.9467999999999854E-2</v>
      </c>
      <c r="F77" s="1">
        <v>200.98070000000001</v>
      </c>
      <c r="M77" s="1">
        <f t="shared" si="12"/>
        <v>0</v>
      </c>
      <c r="N77">
        <f t="shared" si="13"/>
        <v>0</v>
      </c>
      <c r="O77" s="7">
        <f t="shared" si="14"/>
        <v>0</v>
      </c>
      <c r="P77">
        <f t="shared" si="15"/>
        <v>0</v>
      </c>
      <c r="X77" s="1"/>
      <c r="Z77" s="7"/>
      <c r="AC77">
        <v>149.50009374999999</v>
      </c>
      <c r="AF77">
        <v>0.18517133593559265</v>
      </c>
      <c r="AH77">
        <v>0.14758402109146118</v>
      </c>
      <c r="AJ77">
        <f t="shared" si="16"/>
        <v>3.758731484413147E-2</v>
      </c>
    </row>
    <row r="78" spans="1:36" x14ac:dyDescent="0.15">
      <c r="A78" s="1">
        <v>8.0519499999999855E-2</v>
      </c>
      <c r="B78" s="1">
        <v>209.7432</v>
      </c>
      <c r="C78" s="1">
        <v>8.8956000000000035E-2</v>
      </c>
      <c r="D78" s="1">
        <v>184.9495</v>
      </c>
      <c r="E78" s="1">
        <v>6.4391000000000531E-2</v>
      </c>
      <c r="F78" s="1">
        <v>213.37799999999999</v>
      </c>
      <c r="M78" s="1">
        <f t="shared" si="12"/>
        <v>0</v>
      </c>
      <c r="N78">
        <f t="shared" si="13"/>
        <v>0</v>
      </c>
      <c r="O78" s="7">
        <f t="shared" si="14"/>
        <v>0</v>
      </c>
      <c r="P78">
        <f t="shared" si="15"/>
        <v>0</v>
      </c>
      <c r="X78" s="1"/>
      <c r="Z78" s="7"/>
      <c r="AC78">
        <v>151.54362499999999</v>
      </c>
      <c r="AF78">
        <v>0.18782790005207062</v>
      </c>
      <c r="AH78">
        <v>0.14961622655391693</v>
      </c>
      <c r="AJ78">
        <f t="shared" si="16"/>
        <v>3.8211673498153687E-2</v>
      </c>
    </row>
    <row r="79" spans="1:36" x14ac:dyDescent="0.15">
      <c r="A79" s="1">
        <v>8.96809999999999E-2</v>
      </c>
      <c r="B79" s="1">
        <v>223.51150000000001</v>
      </c>
      <c r="C79" s="1">
        <v>9.1429500000000274E-2</v>
      </c>
      <c r="D79" s="1">
        <v>188.01650000000001</v>
      </c>
      <c r="E79" s="1">
        <v>6.4479500000000689E-2</v>
      </c>
      <c r="F79" s="1">
        <v>213.99970000000002</v>
      </c>
      <c r="M79" s="1">
        <f t="shared" si="12"/>
        <v>0</v>
      </c>
      <c r="N79">
        <f t="shared" si="13"/>
        <v>0</v>
      </c>
      <c r="O79" s="7">
        <f t="shared" si="14"/>
        <v>0</v>
      </c>
      <c r="P79">
        <f t="shared" si="15"/>
        <v>0</v>
      </c>
      <c r="X79" s="1"/>
      <c r="Z79" s="7"/>
      <c r="AC79">
        <v>153.580765625</v>
      </c>
      <c r="AF79">
        <v>0.19048799574375153</v>
      </c>
      <c r="AH79">
        <v>0.15164349973201752</v>
      </c>
      <c r="AJ79">
        <f t="shared" si="16"/>
        <v>3.8844496011734009E-2</v>
      </c>
    </row>
    <row r="80" spans="1:36" x14ac:dyDescent="0.15">
      <c r="A80" s="1">
        <v>9.4661500000000176E-2</v>
      </c>
      <c r="B80" s="1">
        <v>226.9091</v>
      </c>
      <c r="C80" s="1">
        <v>9.3116499999999824E-2</v>
      </c>
      <c r="D80" s="1">
        <v>191.63810000000001</v>
      </c>
      <c r="E80" s="1">
        <v>6.4821999999999935E-2</v>
      </c>
      <c r="F80" s="1">
        <v>214.35679999999999</v>
      </c>
      <c r="M80" s="1">
        <f t="shared" si="12"/>
        <v>0</v>
      </c>
      <c r="N80">
        <f t="shared" si="13"/>
        <v>0</v>
      </c>
      <c r="O80" s="7">
        <f t="shared" si="14"/>
        <v>0</v>
      </c>
      <c r="P80">
        <f t="shared" si="15"/>
        <v>0</v>
      </c>
      <c r="X80" s="1"/>
      <c r="Z80" s="7"/>
      <c r="AC80">
        <v>155.61029687499999</v>
      </c>
      <c r="AF80">
        <v>0.19315212965011597</v>
      </c>
      <c r="AH80">
        <v>0.15366467833518982</v>
      </c>
      <c r="AJ80">
        <f t="shared" si="16"/>
        <v>3.9487451314926147E-2</v>
      </c>
    </row>
    <row r="81" spans="1:36" x14ac:dyDescent="0.15">
      <c r="A81" s="1">
        <v>0.10516100000000006</v>
      </c>
      <c r="B81" s="1">
        <v>237.08320000000001</v>
      </c>
      <c r="C81" s="1">
        <v>9.6293000000000628E-2</v>
      </c>
      <c r="D81" s="1">
        <v>197.25229999999999</v>
      </c>
      <c r="E81" s="1">
        <v>6.4765500000000031E-2</v>
      </c>
      <c r="F81" s="1">
        <v>214.7149</v>
      </c>
      <c r="M81" s="1">
        <f t="shared" si="12"/>
        <v>0</v>
      </c>
      <c r="N81">
        <f t="shared" si="13"/>
        <v>0</v>
      </c>
      <c r="O81" s="7">
        <f t="shared" si="14"/>
        <v>0</v>
      </c>
      <c r="P81">
        <f t="shared" si="15"/>
        <v>0</v>
      </c>
      <c r="X81" s="1"/>
      <c r="Z81" s="7"/>
      <c r="AC81">
        <v>157.63326562500001</v>
      </c>
      <c r="AF81">
        <v>0.19582051038742065</v>
      </c>
      <c r="AH81">
        <v>0.1556810587644577</v>
      </c>
      <c r="AJ81">
        <f t="shared" si="16"/>
        <v>4.0139451622962952E-2</v>
      </c>
    </row>
    <row r="82" spans="1:36" x14ac:dyDescent="0.15">
      <c r="A82" s="1">
        <v>0.11363449999999986</v>
      </c>
      <c r="B82" s="1">
        <v>240.55549999999999</v>
      </c>
      <c r="C82" s="1">
        <v>9.7186000000000661E-2</v>
      </c>
      <c r="D82" s="1">
        <v>197.7928</v>
      </c>
      <c r="E82" s="1">
        <v>6.4956000000000014E-2</v>
      </c>
      <c r="F82" s="1">
        <v>215.09379999999999</v>
      </c>
      <c r="M82" s="1">
        <f t="shared" si="12"/>
        <v>0</v>
      </c>
      <c r="N82">
        <f t="shared" si="13"/>
        <v>0</v>
      </c>
      <c r="O82" s="7">
        <f t="shared" si="14"/>
        <v>0</v>
      </c>
      <c r="P82">
        <f t="shared" si="15"/>
        <v>0</v>
      </c>
      <c r="X82" s="1"/>
      <c r="Z82" s="7"/>
      <c r="AC82">
        <v>159.651375</v>
      </c>
      <c r="AF82">
        <v>0.19849157333374023</v>
      </c>
      <c r="AH82">
        <v>0.15769384801387787</v>
      </c>
      <c r="AJ82">
        <f t="shared" si="16"/>
        <v>4.0797725319862366E-2</v>
      </c>
    </row>
    <row r="83" spans="1:36" x14ac:dyDescent="0.15">
      <c r="A83" s="1">
        <v>0.1274150000000005</v>
      </c>
      <c r="B83" s="1">
        <v>247.845</v>
      </c>
      <c r="C83" s="1">
        <v>9.8818500000000142E-2</v>
      </c>
      <c r="D83" s="1">
        <v>201.1026</v>
      </c>
      <c r="E83" s="1">
        <v>6.5279999999999561E-2</v>
      </c>
      <c r="F83" s="1">
        <v>215.45849999999999</v>
      </c>
      <c r="M83" s="1">
        <f t="shared" si="12"/>
        <v>0</v>
      </c>
      <c r="N83">
        <f t="shared" si="13"/>
        <v>0</v>
      </c>
      <c r="O83" s="7">
        <f t="shared" si="14"/>
        <v>0</v>
      </c>
      <c r="P83">
        <f t="shared" si="15"/>
        <v>0</v>
      </c>
      <c r="X83" s="1"/>
      <c r="Z83" s="7"/>
      <c r="AC83">
        <v>161.66482812500001</v>
      </c>
      <c r="AF83">
        <v>0.20116539299488068</v>
      </c>
      <c r="AH83">
        <v>0.15970341861248016</v>
      </c>
      <c r="AJ83">
        <f t="shared" si="16"/>
        <v>4.1461974382400513E-2</v>
      </c>
    </row>
    <row r="84" spans="1:36" x14ac:dyDescent="0.15">
      <c r="A84" s="1">
        <v>0.14113499999999979</v>
      </c>
      <c r="B84" s="1">
        <v>254.31049999999999</v>
      </c>
      <c r="C84" s="1">
        <v>0.1009585000000004</v>
      </c>
      <c r="D84" s="1">
        <v>207.25070000000002</v>
      </c>
      <c r="E84" s="1">
        <v>6.5386000000000166E-2</v>
      </c>
      <c r="F84" s="1">
        <v>215.81659999999999</v>
      </c>
      <c r="M84" s="1">
        <f t="shared" si="12"/>
        <v>0</v>
      </c>
      <c r="N84">
        <f t="shared" si="13"/>
        <v>0</v>
      </c>
      <c r="O84" s="7">
        <f t="shared" si="14"/>
        <v>0</v>
      </c>
      <c r="P84">
        <f t="shared" si="15"/>
        <v>0</v>
      </c>
      <c r="X84" s="1"/>
      <c r="Z84" s="7"/>
      <c r="AC84">
        <v>163.67275000000001</v>
      </c>
      <c r="AF84">
        <v>0.20384247601032257</v>
      </c>
      <c r="AH84">
        <v>0.16170907020568848</v>
      </c>
      <c r="AJ84">
        <f t="shared" si="16"/>
        <v>4.2133405804634094E-2</v>
      </c>
    </row>
    <row r="85" spans="1:36" x14ac:dyDescent="0.15">
      <c r="A85" s="1">
        <v>0.18102899999999944</v>
      </c>
      <c r="B85" s="1">
        <v>261.3836</v>
      </c>
      <c r="C85" s="1">
        <v>0.10451500000000014</v>
      </c>
      <c r="D85" s="1">
        <v>211.5677</v>
      </c>
      <c r="E85" s="1">
        <v>6.5220000000000056E-2</v>
      </c>
      <c r="F85" s="1">
        <v>216.10670000000002</v>
      </c>
      <c r="M85" s="1">
        <f t="shared" si="12"/>
        <v>0</v>
      </c>
      <c r="N85">
        <f t="shared" si="13"/>
        <v>0</v>
      </c>
      <c r="O85" s="7">
        <f t="shared" si="14"/>
        <v>0</v>
      </c>
      <c r="P85">
        <f t="shared" si="15"/>
        <v>0</v>
      </c>
      <c r="X85" s="1"/>
      <c r="Z85" s="7"/>
      <c r="AC85">
        <v>165.675359375</v>
      </c>
      <c r="AF85">
        <v>0.20652249455451965</v>
      </c>
      <c r="AH85">
        <v>0.16371043026447296</v>
      </c>
      <c r="AJ85">
        <f t="shared" si="16"/>
        <v>4.2812064290046692E-2</v>
      </c>
    </row>
    <row r="86" spans="1:36" x14ac:dyDescent="0.15">
      <c r="A86" s="1">
        <v>0.19499299999999975</v>
      </c>
      <c r="B86" s="1">
        <v>266.70029999999997</v>
      </c>
      <c r="C86" s="1">
        <v>0.10718649999999963</v>
      </c>
      <c r="D86" s="1">
        <v>210.72300000000001</v>
      </c>
      <c r="E86" s="1">
        <v>6.5875999999999824E-2</v>
      </c>
      <c r="F86" s="1">
        <v>209.95949999999999</v>
      </c>
      <c r="M86" s="1">
        <f t="shared" si="12"/>
        <v>0</v>
      </c>
      <c r="N86">
        <f t="shared" si="13"/>
        <v>0</v>
      </c>
      <c r="O86" s="7">
        <f t="shared" si="14"/>
        <v>0</v>
      </c>
      <c r="P86">
        <f t="shared" si="15"/>
        <v>0</v>
      </c>
      <c r="X86" s="1"/>
      <c r="Z86" s="7"/>
      <c r="AC86">
        <v>167.67223437499999</v>
      </c>
      <c r="AF86">
        <v>0.20920601487159729</v>
      </c>
      <c r="AH86">
        <v>0.16570751368999481</v>
      </c>
      <c r="AJ86">
        <f t="shared" si="16"/>
        <v>4.3498501181602478E-2</v>
      </c>
    </row>
    <row r="87" spans="1:36" x14ac:dyDescent="0.15">
      <c r="A87" s="1">
        <v>0.19593449999999946</v>
      </c>
      <c r="B87" s="1">
        <v>279.2724</v>
      </c>
      <c r="C87" s="1">
        <v>0.10794399999999982</v>
      </c>
      <c r="D87" s="1">
        <v>214.4787</v>
      </c>
      <c r="E87" s="1">
        <v>6.6114000000000228E-2</v>
      </c>
      <c r="F87" s="1">
        <v>211.0669</v>
      </c>
      <c r="M87" s="1">
        <f t="shared" si="12"/>
        <v>0</v>
      </c>
      <c r="N87">
        <f t="shared" si="13"/>
        <v>0</v>
      </c>
      <c r="O87" s="7">
        <f t="shared" si="14"/>
        <v>0</v>
      </c>
      <c r="P87">
        <f t="shared" si="15"/>
        <v>0</v>
      </c>
      <c r="X87" s="1"/>
      <c r="Z87" s="7"/>
      <c r="AC87">
        <v>169.66131250000001</v>
      </c>
      <c r="AF87">
        <v>0.21189455687999725</v>
      </c>
      <c r="AH87">
        <v>0.16769862174987793</v>
      </c>
      <c r="AJ87">
        <f t="shared" si="16"/>
        <v>4.4195935130119324E-2</v>
      </c>
    </row>
    <row r="88" spans="1:36" x14ac:dyDescent="0.15">
      <c r="A88" s="1">
        <v>0.2523645000000001</v>
      </c>
      <c r="B88" s="1">
        <v>278.92849999999999</v>
      </c>
      <c r="C88" s="1">
        <v>0.10917249999999967</v>
      </c>
      <c r="D88" s="1">
        <v>219.07259999999999</v>
      </c>
      <c r="E88" s="1">
        <v>6.4171499999999604E-2</v>
      </c>
      <c r="F88" s="1">
        <v>212.1147</v>
      </c>
      <c r="M88" s="1">
        <f t="shared" si="12"/>
        <v>0</v>
      </c>
      <c r="N88">
        <f t="shared" si="13"/>
        <v>0</v>
      </c>
      <c r="O88" s="7">
        <f t="shared" si="14"/>
        <v>0</v>
      </c>
      <c r="P88">
        <f t="shared" si="15"/>
        <v>0</v>
      </c>
      <c r="X88" s="1"/>
      <c r="Z88" s="7"/>
      <c r="AC88">
        <v>171.642875</v>
      </c>
      <c r="AF88">
        <v>0.21458712220191956</v>
      </c>
      <c r="AH88">
        <v>0.16968376934528351</v>
      </c>
      <c r="AJ88">
        <f t="shared" si="16"/>
        <v>4.4903352856636047E-2</v>
      </c>
    </row>
    <row r="89" spans="1:36" x14ac:dyDescent="0.15">
      <c r="A89" s="1">
        <v>0.25870000000000015</v>
      </c>
      <c r="B89" s="1">
        <v>279.31299999999999</v>
      </c>
      <c r="C89" s="1">
        <v>0.11279050000000046</v>
      </c>
      <c r="D89" s="1">
        <v>224.5385</v>
      </c>
      <c r="E89" s="1">
        <v>6.4832999999999696E-2</v>
      </c>
      <c r="F89" s="1">
        <v>212.6344</v>
      </c>
      <c r="M89" s="1">
        <f t="shared" si="12"/>
        <v>0</v>
      </c>
      <c r="N89">
        <f t="shared" si="13"/>
        <v>0</v>
      </c>
      <c r="O89" s="7">
        <f t="shared" si="14"/>
        <v>0</v>
      </c>
      <c r="P89">
        <f t="shared" si="15"/>
        <v>0</v>
      </c>
      <c r="X89" s="1"/>
      <c r="Z89" s="7"/>
      <c r="AC89">
        <v>173.61609375</v>
      </c>
      <c r="AF89">
        <v>0.2172846794128418</v>
      </c>
      <c r="AH89">
        <v>0.17166191339492798</v>
      </c>
      <c r="AJ89">
        <f t="shared" si="16"/>
        <v>4.5622766017913818E-2</v>
      </c>
    </row>
    <row r="90" spans="1:36" x14ac:dyDescent="0.15">
      <c r="A90" s="1">
        <v>0.30477550000000031</v>
      </c>
      <c r="B90" s="1">
        <v>284.31880000000001</v>
      </c>
      <c r="C90" s="1">
        <v>0.11588999999999983</v>
      </c>
      <c r="D90" s="1">
        <v>228.4161</v>
      </c>
      <c r="E90" s="1">
        <v>6.4941500000000207E-2</v>
      </c>
      <c r="F90" s="1">
        <v>212.85079999999999</v>
      </c>
      <c r="M90" s="1">
        <f t="shared" si="12"/>
        <v>0</v>
      </c>
      <c r="N90">
        <f t="shared" si="13"/>
        <v>0</v>
      </c>
      <c r="O90" s="7">
        <f t="shared" si="14"/>
        <v>0</v>
      </c>
      <c r="P90">
        <f t="shared" si="15"/>
        <v>0</v>
      </c>
      <c r="X90" s="1"/>
      <c r="Z90" s="7"/>
      <c r="AC90">
        <v>175.58096875000001</v>
      </c>
      <c r="AF90">
        <v>0.21998745203018188</v>
      </c>
      <c r="AH90">
        <v>0.1736331433057785</v>
      </c>
      <c r="AJ90">
        <f t="shared" si="16"/>
        <v>4.6354308724403381E-2</v>
      </c>
    </row>
    <row r="91" spans="1:36" x14ac:dyDescent="0.15">
      <c r="A91" s="1">
        <v>0.41178800000000004</v>
      </c>
      <c r="B91" s="1">
        <v>289.42</v>
      </c>
      <c r="C91" s="1">
        <v>0.11889549999999982</v>
      </c>
      <c r="D91" s="1">
        <v>232.56399999999999</v>
      </c>
      <c r="E91" s="1">
        <v>6.4572000000000074E-2</v>
      </c>
      <c r="F91" s="1">
        <v>213.01990000000001</v>
      </c>
      <c r="M91" s="1">
        <f t="shared" si="12"/>
        <v>0</v>
      </c>
      <c r="N91">
        <f t="shared" si="13"/>
        <v>0</v>
      </c>
      <c r="O91" s="7">
        <f t="shared" si="14"/>
        <v>0</v>
      </c>
      <c r="P91">
        <f t="shared" si="15"/>
        <v>0</v>
      </c>
      <c r="X91" s="1"/>
      <c r="Z91" s="7"/>
      <c r="AC91">
        <v>177.535984375</v>
      </c>
      <c r="AF91">
        <v>0.22269633412361145</v>
      </c>
      <c r="AH91">
        <v>0.1755964607000351</v>
      </c>
      <c r="AJ91">
        <f t="shared" si="16"/>
        <v>4.7099873423576355E-2</v>
      </c>
    </row>
    <row r="92" spans="1:36" x14ac:dyDescent="0.15">
      <c r="A92" s="1">
        <v>0.48990799999999979</v>
      </c>
      <c r="B92" s="1">
        <v>290.77109999999999</v>
      </c>
      <c r="C92" s="1">
        <v>0.12157550000000006</v>
      </c>
      <c r="D92" s="1">
        <v>231.94229999999999</v>
      </c>
      <c r="E92" s="1">
        <v>6.5212499999999896E-2</v>
      </c>
      <c r="F92" s="1">
        <v>213.18899999999999</v>
      </c>
      <c r="M92" s="1">
        <f t="shared" si="12"/>
        <v>0</v>
      </c>
      <c r="N92">
        <f t="shared" si="13"/>
        <v>0</v>
      </c>
      <c r="O92" s="7">
        <f t="shared" si="14"/>
        <v>0</v>
      </c>
      <c r="P92">
        <f t="shared" si="15"/>
        <v>0</v>
      </c>
      <c r="X92" s="1"/>
      <c r="Z92" s="7"/>
      <c r="AC92">
        <v>179.478390625</v>
      </c>
      <c r="AF92">
        <v>0.225412517786026</v>
      </c>
      <c r="AH92">
        <v>0.17754863202571869</v>
      </c>
      <c r="AJ92">
        <f t="shared" si="16"/>
        <v>4.7863885760307312E-2</v>
      </c>
    </row>
    <row r="93" spans="1:36" x14ac:dyDescent="0.15">
      <c r="A93" s="1">
        <v>0.52660950000000017</v>
      </c>
      <c r="B93" s="1">
        <v>290.2912</v>
      </c>
      <c r="C93" s="1">
        <v>0.12189049999999968</v>
      </c>
      <c r="D93" s="1">
        <v>237.11060000000001</v>
      </c>
      <c r="E93" s="1">
        <v>6.464349999999941E-2</v>
      </c>
      <c r="F93" s="1">
        <v>213.42520000000002</v>
      </c>
      <c r="M93" s="1">
        <f t="shared" si="12"/>
        <v>0</v>
      </c>
      <c r="N93">
        <f t="shared" si="13"/>
        <v>0</v>
      </c>
      <c r="O93" s="7">
        <f t="shared" si="14"/>
        <v>0</v>
      </c>
      <c r="P93">
        <f t="shared" si="15"/>
        <v>0</v>
      </c>
      <c r="X93" s="1"/>
      <c r="Z93" s="7"/>
      <c r="AC93">
        <v>181.4085</v>
      </c>
      <c r="AF93">
        <v>0.22813592851161957</v>
      </c>
      <c r="AH93">
        <v>0.17949090898036957</v>
      </c>
      <c r="AJ93">
        <f t="shared" si="16"/>
        <v>4.864501953125E-2</v>
      </c>
    </row>
    <row r="94" spans="1:36" x14ac:dyDescent="0.15">
      <c r="A94" s="1">
        <v>0.57399650000000024</v>
      </c>
      <c r="B94" s="1">
        <v>293.94579999999996</v>
      </c>
      <c r="C94" s="1">
        <v>0.12709849999999978</v>
      </c>
      <c r="D94" s="1">
        <v>246.4674</v>
      </c>
      <c r="E94" s="1">
        <v>6.5551000000000137E-2</v>
      </c>
      <c r="F94" s="1">
        <v>213.99209999999999</v>
      </c>
      <c r="M94" s="1">
        <f t="shared" si="12"/>
        <v>0</v>
      </c>
      <c r="N94">
        <f t="shared" si="13"/>
        <v>0</v>
      </c>
      <c r="O94" s="7">
        <f t="shared" si="14"/>
        <v>0</v>
      </c>
      <c r="P94">
        <f t="shared" si="15"/>
        <v>0</v>
      </c>
      <c r="X94" s="1"/>
      <c r="Z94" s="7"/>
      <c r="AC94">
        <v>183.32664062500001</v>
      </c>
      <c r="AF94">
        <v>0.23086707293987274</v>
      </c>
      <c r="AH94">
        <v>0.18142372369766235</v>
      </c>
      <c r="AJ94">
        <f t="shared" si="16"/>
        <v>4.9443349242210388E-2</v>
      </c>
    </row>
    <row r="95" spans="1:36" x14ac:dyDescent="0.15">
      <c r="A95" s="1">
        <v>0.62245850000000003</v>
      </c>
      <c r="B95" s="1">
        <v>291.2029</v>
      </c>
      <c r="C95" s="1">
        <v>0.13229749999999996</v>
      </c>
      <c r="D95" s="1">
        <v>251.5403</v>
      </c>
      <c r="E95" s="1">
        <v>6.5236999999999767E-2</v>
      </c>
      <c r="F95" s="1">
        <v>214.52600000000001</v>
      </c>
      <c r="M95" s="1">
        <f t="shared" si="12"/>
        <v>0</v>
      </c>
      <c r="N95">
        <f t="shared" si="13"/>
        <v>0</v>
      </c>
      <c r="O95" s="7">
        <f t="shared" si="14"/>
        <v>0</v>
      </c>
      <c r="P95">
        <f t="shared" si="15"/>
        <v>0</v>
      </c>
      <c r="X95" s="1"/>
      <c r="Z95" s="7"/>
      <c r="AC95">
        <v>185.230171875</v>
      </c>
      <c r="AF95">
        <v>0.23360821604728699</v>
      </c>
      <c r="AH95">
        <v>0.18334479629993439</v>
      </c>
      <c r="AJ95">
        <f t="shared" si="16"/>
        <v>5.02634197473526E-2</v>
      </c>
    </row>
    <row r="96" spans="1:36" x14ac:dyDescent="0.15">
      <c r="A96" s="1">
        <v>0.69304050000000039</v>
      </c>
      <c r="B96" s="1">
        <v>285.31940000000003</v>
      </c>
      <c r="C96" s="1">
        <v>0.13454250000000023</v>
      </c>
      <c r="D96" s="1">
        <v>253.77670000000001</v>
      </c>
      <c r="E96" s="1">
        <v>6.5140999999999671E-2</v>
      </c>
      <c r="F96" s="1">
        <v>215.02579999999998</v>
      </c>
      <c r="M96" s="1">
        <f t="shared" si="12"/>
        <v>0</v>
      </c>
      <c r="N96">
        <f t="shared" si="13"/>
        <v>0</v>
      </c>
      <c r="O96" s="7">
        <f t="shared" si="14"/>
        <v>0</v>
      </c>
      <c r="P96">
        <f t="shared" si="15"/>
        <v>0</v>
      </c>
      <c r="X96" s="1"/>
      <c r="Z96" s="7"/>
      <c r="AC96">
        <v>187.11334375000001</v>
      </c>
      <c r="AF96">
        <v>0.23636287450790405</v>
      </c>
      <c r="AH96">
        <v>0.18525013327598572</v>
      </c>
      <c r="AJ96">
        <f t="shared" si="16"/>
        <v>5.1112741231918335E-2</v>
      </c>
    </row>
    <row r="97" spans="1:36" x14ac:dyDescent="0.15">
      <c r="A97" s="1"/>
      <c r="B97" s="1"/>
      <c r="C97" s="1">
        <v>0.13474299999999984</v>
      </c>
      <c r="D97" s="1">
        <v>254.10079999999999</v>
      </c>
      <c r="E97" s="1">
        <v>6.5412999999999943E-2</v>
      </c>
      <c r="F97" s="1">
        <v>215.4992</v>
      </c>
      <c r="M97" s="1">
        <f t="shared" si="12"/>
        <v>0</v>
      </c>
      <c r="N97">
        <f t="shared" si="13"/>
        <v>0</v>
      </c>
      <c r="O97" s="7">
        <f t="shared" si="14"/>
        <v>0</v>
      </c>
      <c r="P97">
        <f t="shared" si="15"/>
        <v>0</v>
      </c>
      <c r="X97" s="1"/>
      <c r="Z97" s="7"/>
      <c r="AC97">
        <v>188.9716875</v>
      </c>
      <c r="AF97">
        <v>0.23913434147834778</v>
      </c>
      <c r="AH97">
        <v>0.18713517487049103</v>
      </c>
      <c r="AJ97">
        <f t="shared" si="16"/>
        <v>5.199916660785675E-2</v>
      </c>
    </row>
    <row r="98" spans="1:36" x14ac:dyDescent="0.15">
      <c r="A98" s="1"/>
      <c r="B98" s="1"/>
      <c r="C98" s="1">
        <v>0.13563750000000008</v>
      </c>
      <c r="D98" s="1">
        <v>254.45229999999998</v>
      </c>
      <c r="E98" s="1">
        <v>6.6011500000000112E-2</v>
      </c>
      <c r="F98" s="1">
        <v>215.9385</v>
      </c>
      <c r="M98" s="1">
        <f t="shared" si="12"/>
        <v>0</v>
      </c>
      <c r="N98">
        <f t="shared" si="13"/>
        <v>0</v>
      </c>
      <c r="O98" s="7">
        <f t="shared" si="14"/>
        <v>0</v>
      </c>
      <c r="P98">
        <f t="shared" si="15"/>
        <v>0</v>
      </c>
      <c r="X98" s="1"/>
      <c r="Z98" s="7"/>
      <c r="AC98">
        <v>190.80246875</v>
      </c>
      <c r="AF98">
        <v>0.24192410707473755</v>
      </c>
      <c r="AH98">
        <v>0.18899671733379364</v>
      </c>
      <c r="AJ98">
        <f t="shared" si="16"/>
        <v>5.2927389740943909E-2</v>
      </c>
    </row>
    <row r="99" spans="1:36" x14ac:dyDescent="0.15">
      <c r="A99" s="1"/>
      <c r="B99" s="1"/>
      <c r="C99" s="1">
        <v>0.13553850000000001</v>
      </c>
      <c r="D99" s="1">
        <v>254.78299999999999</v>
      </c>
      <c r="E99" s="1">
        <v>6.606800000000046E-2</v>
      </c>
      <c r="F99" s="1">
        <v>216.32310000000001</v>
      </c>
      <c r="M99" s="1">
        <f t="shared" si="12"/>
        <v>0</v>
      </c>
      <c r="N99">
        <f t="shared" si="13"/>
        <v>0</v>
      </c>
      <c r="O99" s="7">
        <f t="shared" si="14"/>
        <v>0</v>
      </c>
      <c r="P99">
        <f t="shared" si="15"/>
        <v>0</v>
      </c>
      <c r="X99" s="1"/>
      <c r="Z99" s="7"/>
      <c r="AC99">
        <v>192.59899999999999</v>
      </c>
      <c r="AF99">
        <v>0.24473631381988525</v>
      </c>
      <c r="AH99">
        <v>0.19082759320735931</v>
      </c>
      <c r="AJ99">
        <f t="shared" si="16"/>
        <v>5.390872061252594E-2</v>
      </c>
    </row>
    <row r="100" spans="1:36" x14ac:dyDescent="0.15">
      <c r="A100" s="1"/>
      <c r="B100" s="1"/>
      <c r="C100" s="1">
        <v>0.13651499999999972</v>
      </c>
      <c r="D100" s="1">
        <v>255.08720000000002</v>
      </c>
      <c r="E100" s="1">
        <v>6.6363499999999576E-2</v>
      </c>
      <c r="F100" s="1">
        <v>216.70860000000002</v>
      </c>
      <c r="M100" s="1">
        <f t="shared" si="12"/>
        <v>0</v>
      </c>
      <c r="N100">
        <f t="shared" si="13"/>
        <v>0</v>
      </c>
      <c r="O100" s="7">
        <f t="shared" si="14"/>
        <v>0</v>
      </c>
      <c r="P100">
        <f t="shared" si="15"/>
        <v>0</v>
      </c>
      <c r="X100" s="1"/>
      <c r="Z100" s="7"/>
      <c r="AC100">
        <v>194.35957812500001</v>
      </c>
      <c r="AF100">
        <v>0.24757173657417297</v>
      </c>
      <c r="AH100">
        <v>0.19262537360191345</v>
      </c>
      <c r="AJ100">
        <f t="shared" si="16"/>
        <v>5.4946362972259521E-2</v>
      </c>
    </row>
    <row r="101" spans="1:36" x14ac:dyDescent="0.15">
      <c r="A101" s="1"/>
      <c r="B101" s="1"/>
      <c r="C101" s="1">
        <v>0.13646549999999991</v>
      </c>
      <c r="D101" s="1">
        <v>254.60060000000001</v>
      </c>
      <c r="E101" s="1">
        <v>6.6414500000000043E-2</v>
      </c>
      <c r="F101" s="1">
        <v>217.0393</v>
      </c>
      <c r="M101" s="1">
        <f t="shared" si="12"/>
        <v>0</v>
      </c>
      <c r="N101">
        <f t="shared" si="13"/>
        <v>0</v>
      </c>
      <c r="O101" s="7">
        <f t="shared" si="14"/>
        <v>0</v>
      </c>
      <c r="P101">
        <f t="shared" si="15"/>
        <v>0</v>
      </c>
      <c r="X101" s="1"/>
      <c r="Z101" s="7"/>
      <c r="AC101">
        <v>196.08087499999999</v>
      </c>
      <c r="AF101">
        <v>0.25043216347694397</v>
      </c>
      <c r="AH101">
        <v>0.19438521564006805</v>
      </c>
      <c r="AJ101">
        <f t="shared" si="16"/>
        <v>5.6046947836875916E-2</v>
      </c>
    </row>
    <row r="102" spans="1:36" x14ac:dyDescent="0.15">
      <c r="A102" s="1"/>
      <c r="B102" s="1"/>
      <c r="C102" s="1">
        <v>0.13658400000000004</v>
      </c>
      <c r="D102" s="1">
        <v>254.2501</v>
      </c>
      <c r="E102" s="1">
        <v>6.6226499999999522E-2</v>
      </c>
      <c r="F102" s="1">
        <v>217.51929999999999</v>
      </c>
      <c r="M102" s="1">
        <f t="shared" si="12"/>
        <v>0</v>
      </c>
      <c r="N102">
        <f t="shared" si="13"/>
        <v>0</v>
      </c>
      <c r="O102" s="7">
        <f t="shared" si="14"/>
        <v>0</v>
      </c>
      <c r="P102">
        <f t="shared" si="15"/>
        <v>0</v>
      </c>
      <c r="X102" s="1"/>
      <c r="Z102" s="7"/>
      <c r="AC102">
        <v>197.756421875</v>
      </c>
      <c r="AF102">
        <v>0.25332114100456238</v>
      </c>
      <c r="AH102">
        <v>0.19609898328781128</v>
      </c>
      <c r="AJ102">
        <f t="shared" si="16"/>
        <v>5.7222157716751099E-2</v>
      </c>
    </row>
    <row r="103" spans="1:36" x14ac:dyDescent="0.15">
      <c r="A103" s="1"/>
      <c r="B103" s="1"/>
      <c r="C103" s="1">
        <v>0.1368520000000002</v>
      </c>
      <c r="D103" s="1">
        <v>254.00629999999998</v>
      </c>
      <c r="E103" s="1">
        <v>6.7146499999999776E-2</v>
      </c>
      <c r="F103" s="1">
        <v>218.12679999999997</v>
      </c>
      <c r="M103" s="1">
        <f t="shared" si="12"/>
        <v>0</v>
      </c>
      <c r="N103">
        <f t="shared" si="13"/>
        <v>0</v>
      </c>
      <c r="O103" s="7">
        <f t="shared" si="14"/>
        <v>0</v>
      </c>
      <c r="P103">
        <f t="shared" si="15"/>
        <v>0</v>
      </c>
      <c r="X103" s="1"/>
      <c r="Z103" s="7"/>
      <c r="AC103">
        <v>199.37460937500001</v>
      </c>
      <c r="AF103">
        <v>0.25624564290046692</v>
      </c>
      <c r="AH103">
        <v>0.19775456190109253</v>
      </c>
      <c r="AJ103">
        <f t="shared" si="16"/>
        <v>5.849108099937439E-2</v>
      </c>
    </row>
    <row r="104" spans="1:36" x14ac:dyDescent="0.15">
      <c r="A104" s="1"/>
      <c r="B104" s="1"/>
      <c r="C104" s="1">
        <v>0.13692850000000023</v>
      </c>
      <c r="D104" s="1">
        <v>253.81729999999999</v>
      </c>
      <c r="E104" s="1">
        <v>6.6578000000000248E-2</v>
      </c>
      <c r="F104" s="1">
        <v>218.654</v>
      </c>
      <c r="M104" s="1">
        <f t="shared" si="12"/>
        <v>0</v>
      </c>
      <c r="N104">
        <f t="shared" si="13"/>
        <v>0</v>
      </c>
      <c r="O104" s="7">
        <f t="shared" si="14"/>
        <v>0</v>
      </c>
      <c r="P104">
        <f t="shared" si="15"/>
        <v>0</v>
      </c>
      <c r="X104" s="1"/>
      <c r="Z104" s="7"/>
      <c r="AC104">
        <v>200.93475000000001</v>
      </c>
      <c r="AF104">
        <v>0.259206622838974</v>
      </c>
      <c r="AH104">
        <v>0.19934999942779541</v>
      </c>
      <c r="AJ104">
        <f t="shared" si="16"/>
        <v>5.9856623411178589E-2</v>
      </c>
    </row>
    <row r="105" spans="1:36" x14ac:dyDescent="0.15">
      <c r="A105" s="1"/>
      <c r="B105" s="1"/>
      <c r="C105" s="1">
        <v>0.13747700000000007</v>
      </c>
      <c r="D105" s="1">
        <v>253.7833</v>
      </c>
      <c r="E105" s="1">
        <v>6.696299999999944E-2</v>
      </c>
      <c r="F105" s="1">
        <v>218.7353</v>
      </c>
      <c r="M105" s="1">
        <f t="shared" si="12"/>
        <v>0</v>
      </c>
      <c r="N105">
        <f t="shared" si="13"/>
        <v>0</v>
      </c>
      <c r="O105" s="7">
        <f t="shared" si="14"/>
        <v>0</v>
      </c>
      <c r="P105">
        <f t="shared" si="15"/>
        <v>0</v>
      </c>
      <c r="X105" s="1"/>
      <c r="Z105" s="7"/>
      <c r="AC105">
        <v>202.43290625</v>
      </c>
      <c r="AF105">
        <v>0.26220595836639404</v>
      </c>
      <c r="AH105">
        <v>0.20088067650794983</v>
      </c>
      <c r="AJ105">
        <f t="shared" si="16"/>
        <v>6.1325281858444214E-2</v>
      </c>
    </row>
    <row r="106" spans="1:36" x14ac:dyDescent="0.15">
      <c r="A106" s="1"/>
      <c r="B106" s="1"/>
      <c r="C106" s="1">
        <v>0.13775100000000018</v>
      </c>
      <c r="D106" s="1">
        <v>254.02710000000002</v>
      </c>
      <c r="E106" s="1">
        <v>6.7222499999999297E-2</v>
      </c>
      <c r="F106" s="1">
        <v>218.62</v>
      </c>
      <c r="M106" s="1">
        <f t="shared" si="12"/>
        <v>0</v>
      </c>
      <c r="N106">
        <f t="shared" si="13"/>
        <v>0</v>
      </c>
      <c r="O106" s="7">
        <f t="shared" si="14"/>
        <v>0</v>
      </c>
      <c r="P106">
        <f t="shared" si="15"/>
        <v>0</v>
      </c>
      <c r="X106" s="1"/>
      <c r="Z106" s="7"/>
      <c r="AC106">
        <v>203.87118749999999</v>
      </c>
      <c r="AF106">
        <v>0.26524204015731812</v>
      </c>
      <c r="AH106">
        <v>0.20234936475753784</v>
      </c>
      <c r="AJ106">
        <f t="shared" si="16"/>
        <v>6.2892675399780273E-2</v>
      </c>
    </row>
    <row r="107" spans="1:36" x14ac:dyDescent="0.15">
      <c r="A107" s="1"/>
      <c r="B107" s="1"/>
      <c r="C107" s="1">
        <v>0.1378594999999998</v>
      </c>
      <c r="D107" s="1">
        <v>254.23589999999999</v>
      </c>
      <c r="E107" s="1">
        <v>6.7213999999999885E-2</v>
      </c>
      <c r="F107" s="1">
        <v>218.56610000000001</v>
      </c>
      <c r="M107" s="1">
        <f t="shared" si="12"/>
        <v>0</v>
      </c>
      <c r="N107">
        <f t="shared" si="13"/>
        <v>0</v>
      </c>
      <c r="O107" s="7">
        <f t="shared" si="14"/>
        <v>0</v>
      </c>
      <c r="P107">
        <f t="shared" si="15"/>
        <v>0</v>
      </c>
      <c r="X107" s="1"/>
      <c r="Z107" s="7"/>
      <c r="AC107">
        <v>205.255578125</v>
      </c>
      <c r="AF107">
        <v>0.2683127224445343</v>
      </c>
      <c r="AH107">
        <v>0.20376226305961609</v>
      </c>
      <c r="AJ107">
        <f t="shared" si="16"/>
        <v>6.4550459384918213E-2</v>
      </c>
    </row>
    <row r="108" spans="1:36" x14ac:dyDescent="0.15">
      <c r="A108" s="1"/>
      <c r="B108" s="1"/>
      <c r="C108" s="1">
        <v>0.13818100000000033</v>
      </c>
      <c r="D108" s="1">
        <v>254.45229999999998</v>
      </c>
      <c r="E108" s="1">
        <v>6.6823000000000299E-2</v>
      </c>
      <c r="F108" s="1">
        <v>218.53210000000001</v>
      </c>
      <c r="M108" s="1">
        <f t="shared" si="12"/>
        <v>0</v>
      </c>
      <c r="N108">
        <f t="shared" si="13"/>
        <v>0</v>
      </c>
      <c r="O108" s="7">
        <f t="shared" si="14"/>
        <v>0</v>
      </c>
      <c r="P108">
        <f t="shared" si="15"/>
        <v>0</v>
      </c>
      <c r="X108" s="1"/>
      <c r="Z108" s="7"/>
      <c r="AC108">
        <v>206.59198437500001</v>
      </c>
      <c r="AF108">
        <v>0.27141398191452026</v>
      </c>
      <c r="AH108">
        <v>0.20512527227401733</v>
      </c>
      <c r="AJ108">
        <f t="shared" si="16"/>
        <v>6.628870964050293E-2</v>
      </c>
    </row>
    <row r="109" spans="1:36" x14ac:dyDescent="0.15">
      <c r="A109" s="1"/>
      <c r="B109" s="1"/>
      <c r="C109" s="1">
        <v>0.13805449999999997</v>
      </c>
      <c r="D109" s="1">
        <v>254.6686</v>
      </c>
      <c r="E109" s="1">
        <v>6.7107499999999654E-2</v>
      </c>
      <c r="F109" s="1">
        <v>218.7079</v>
      </c>
      <c r="M109" s="1">
        <f t="shared" si="12"/>
        <v>0</v>
      </c>
      <c r="N109">
        <f t="shared" si="13"/>
        <v>0</v>
      </c>
      <c r="O109" s="7">
        <f t="shared" si="14"/>
        <v>0</v>
      </c>
      <c r="P109">
        <f t="shared" si="15"/>
        <v>0</v>
      </c>
      <c r="X109" s="1"/>
      <c r="Z109" s="7"/>
      <c r="AC109">
        <v>207.88303124999999</v>
      </c>
      <c r="AF109">
        <v>0.2745434045791626</v>
      </c>
      <c r="AH109">
        <v>0.2064422070980072</v>
      </c>
      <c r="AJ109">
        <f t="shared" si="16"/>
        <v>6.8101197481155396E-2</v>
      </c>
    </row>
    <row r="110" spans="1:36" x14ac:dyDescent="0.15">
      <c r="A110" s="1"/>
      <c r="B110" s="1"/>
      <c r="C110" s="1">
        <v>0.13821149999999927</v>
      </c>
      <c r="D110" s="1">
        <v>255.297</v>
      </c>
      <c r="E110" s="1">
        <v>6.689899999999982E-2</v>
      </c>
      <c r="F110" s="1">
        <v>219.066</v>
      </c>
      <c r="M110" s="1">
        <f t="shared" si="12"/>
        <v>0</v>
      </c>
      <c r="N110">
        <f t="shared" si="13"/>
        <v>0</v>
      </c>
      <c r="O110" s="7">
        <f t="shared" si="14"/>
        <v>0</v>
      </c>
      <c r="P110">
        <f t="shared" si="15"/>
        <v>0</v>
      </c>
      <c r="X110" s="1"/>
      <c r="Z110" s="7"/>
      <c r="AC110">
        <v>209.13612499999999</v>
      </c>
      <c r="AF110">
        <v>0.27769756317138672</v>
      </c>
      <c r="AH110">
        <v>0.20771937072277069</v>
      </c>
      <c r="AJ110">
        <f t="shared" si="16"/>
        <v>6.9978192448616028E-2</v>
      </c>
    </row>
    <row r="111" spans="1:36" x14ac:dyDescent="0.15">
      <c r="A111" s="1"/>
      <c r="B111" s="1"/>
      <c r="C111" s="1">
        <v>0.13836599999999999</v>
      </c>
      <c r="D111" s="1">
        <v>255.84399999999999</v>
      </c>
      <c r="E111" s="1">
        <v>6.7354500000000428E-2</v>
      </c>
      <c r="F111" s="1">
        <v>219.37679999999997</v>
      </c>
      <c r="M111" s="1">
        <f t="shared" si="12"/>
        <v>0</v>
      </c>
      <c r="N111">
        <f t="shared" si="13"/>
        <v>0</v>
      </c>
      <c r="O111" s="7">
        <f t="shared" si="14"/>
        <v>0</v>
      </c>
      <c r="P111">
        <f t="shared" si="15"/>
        <v>0</v>
      </c>
      <c r="X111" s="1"/>
      <c r="Z111" s="7"/>
      <c r="AC111">
        <v>210.35890624999999</v>
      </c>
      <c r="AF111">
        <v>0.28087103366851807</v>
      </c>
      <c r="AH111">
        <v>0.20896592736244202</v>
      </c>
      <c r="AJ111">
        <f t="shared" si="16"/>
        <v>7.190510630607605E-2</v>
      </c>
    </row>
    <row r="112" spans="1:36" x14ac:dyDescent="0.15">
      <c r="A112" s="1"/>
      <c r="B112" s="1"/>
      <c r="C112" s="1">
        <v>0.13836350000000053</v>
      </c>
      <c r="D112" s="1">
        <v>256.36369999999999</v>
      </c>
      <c r="E112" s="1">
        <v>6.7462999999999607E-2</v>
      </c>
      <c r="F112" s="1">
        <v>219.68100000000001</v>
      </c>
      <c r="M112" s="1">
        <f t="shared" si="12"/>
        <v>0</v>
      </c>
      <c r="N112">
        <f t="shared" si="13"/>
        <v>0</v>
      </c>
      <c r="O112" s="7">
        <f t="shared" si="14"/>
        <v>0</v>
      </c>
      <c r="P112">
        <f t="shared" si="15"/>
        <v>0</v>
      </c>
      <c r="X112" s="1"/>
      <c r="Z112" s="7"/>
      <c r="AC112">
        <v>211.545078125</v>
      </c>
      <c r="AF112">
        <v>0.28406819701194763</v>
      </c>
      <c r="AH112">
        <v>0.21017523109912872</v>
      </c>
      <c r="AJ112">
        <f t="shared" si="16"/>
        <v>7.3892965912818909E-2</v>
      </c>
    </row>
    <row r="113" spans="1:36" x14ac:dyDescent="0.15">
      <c r="A113" s="1"/>
      <c r="B113" s="1"/>
      <c r="C113" s="1">
        <v>0.13802799999999982</v>
      </c>
      <c r="D113" s="1">
        <v>256.80970000000002</v>
      </c>
      <c r="E113" s="1">
        <v>6.7327000000000137E-2</v>
      </c>
      <c r="F113" s="1">
        <v>220.30939999999998</v>
      </c>
      <c r="M113" s="1">
        <f t="shared" si="12"/>
        <v>0</v>
      </c>
      <c r="N113">
        <f t="shared" si="13"/>
        <v>0</v>
      </c>
      <c r="O113" s="7">
        <f t="shared" si="14"/>
        <v>0</v>
      </c>
      <c r="P113">
        <f t="shared" si="15"/>
        <v>0</v>
      </c>
      <c r="X113" s="1"/>
      <c r="Z113" s="7"/>
      <c r="AC113">
        <v>212.70235937499999</v>
      </c>
      <c r="AF113">
        <v>0.2872832715511322</v>
      </c>
      <c r="AH113">
        <v>0.21135552227497101</v>
      </c>
      <c r="AJ113">
        <f t="shared" si="16"/>
        <v>7.5927749276161194E-2</v>
      </c>
    </row>
    <row r="114" spans="1:36" x14ac:dyDescent="0.15">
      <c r="A114" s="1"/>
      <c r="B114" s="1"/>
      <c r="C114" s="1">
        <v>0.13813550000000063</v>
      </c>
      <c r="D114" s="1">
        <v>256.97879999999998</v>
      </c>
      <c r="E114" s="1">
        <v>6.783199999999967E-2</v>
      </c>
      <c r="F114" s="1">
        <v>220.9641</v>
      </c>
      <c r="M114" s="1">
        <f t="shared" si="12"/>
        <v>0</v>
      </c>
      <c r="N114">
        <f t="shared" si="13"/>
        <v>0</v>
      </c>
      <c r="O114" s="7">
        <f t="shared" si="14"/>
        <v>0</v>
      </c>
      <c r="P114">
        <f t="shared" si="15"/>
        <v>0</v>
      </c>
      <c r="X114" s="1"/>
      <c r="Z114" s="7"/>
      <c r="AC114">
        <v>213.83462499999999</v>
      </c>
      <c r="AF114">
        <v>0.2905140221118927</v>
      </c>
      <c r="AH114">
        <v>0.21250998973846436</v>
      </c>
      <c r="AJ114">
        <f t="shared" si="16"/>
        <v>7.8004032373428345E-2</v>
      </c>
    </row>
    <row r="115" spans="1:36" x14ac:dyDescent="0.15">
      <c r="A115" s="1"/>
      <c r="B115" s="1"/>
      <c r="C115" s="1">
        <v>0.13825049999999983</v>
      </c>
      <c r="D115" s="1">
        <v>251.3853</v>
      </c>
      <c r="E115" s="1">
        <v>6.7754500000000384E-2</v>
      </c>
      <c r="F115" s="1">
        <v>222.23400000000001</v>
      </c>
      <c r="M115" s="1">
        <f t="shared" si="12"/>
        <v>0</v>
      </c>
      <c r="N115">
        <f t="shared" si="13"/>
        <v>0</v>
      </c>
      <c r="O115" s="7">
        <f t="shared" si="14"/>
        <v>0</v>
      </c>
      <c r="P115">
        <f t="shared" si="15"/>
        <v>0</v>
      </c>
      <c r="X115" s="1"/>
      <c r="Z115" s="7"/>
      <c r="AC115">
        <v>214.94300000000001</v>
      </c>
      <c r="AF115">
        <v>0.29375982284545898</v>
      </c>
      <c r="AH115">
        <v>0.2136409729719162</v>
      </c>
      <c r="AJ115">
        <f t="shared" si="16"/>
        <v>8.0118849873542786E-2</v>
      </c>
    </row>
    <row r="116" spans="1:36" x14ac:dyDescent="0.15">
      <c r="A116" s="1"/>
      <c r="B116" s="1"/>
      <c r="C116" s="1">
        <v>0.13846750000000041</v>
      </c>
      <c r="D116" s="1">
        <v>252.28379999999999</v>
      </c>
      <c r="E116" s="1">
        <v>6.8175500000000167E-2</v>
      </c>
      <c r="F116" s="1">
        <v>223.46420000000001</v>
      </c>
      <c r="M116" s="1">
        <f t="shared" si="12"/>
        <v>0</v>
      </c>
      <c r="N116">
        <f t="shared" si="13"/>
        <v>0</v>
      </c>
      <c r="O116" s="7">
        <f t="shared" si="14"/>
        <v>0</v>
      </c>
      <c r="P116">
        <f t="shared" si="15"/>
        <v>0</v>
      </c>
      <c r="X116" s="1"/>
      <c r="Z116" s="7"/>
      <c r="AC116">
        <v>216.03189062499999</v>
      </c>
      <c r="AF116">
        <v>0.29701843857765198</v>
      </c>
      <c r="AH116">
        <v>0.21475183963775635</v>
      </c>
      <c r="AJ116">
        <f t="shared" si="16"/>
        <v>8.226659893989563E-2</v>
      </c>
    </row>
    <row r="117" spans="1:36" x14ac:dyDescent="0.15">
      <c r="A117" s="1"/>
      <c r="B117" s="1"/>
      <c r="C117" s="1">
        <v>0.13900349999999939</v>
      </c>
      <c r="D117" s="1">
        <v>252.22239999999999</v>
      </c>
      <c r="E117" s="1">
        <v>6.8900499999999809E-2</v>
      </c>
      <c r="F117" s="1">
        <v>224.4572</v>
      </c>
      <c r="M117" s="1">
        <f t="shared" si="12"/>
        <v>0</v>
      </c>
      <c r="N117">
        <f t="shared" si="13"/>
        <v>0</v>
      </c>
      <c r="O117" s="7">
        <f t="shared" si="14"/>
        <v>0</v>
      </c>
      <c r="P117">
        <f t="shared" si="15"/>
        <v>0</v>
      </c>
      <c r="X117" s="1"/>
      <c r="Z117" s="7"/>
      <c r="AC117">
        <v>217.09435937500001</v>
      </c>
      <c r="AF117">
        <v>0.30029404163360596</v>
      </c>
      <c r="AH117">
        <v>0.21583552658557892</v>
      </c>
      <c r="AJ117">
        <f t="shared" si="16"/>
        <v>8.4458515048027039E-2</v>
      </c>
    </row>
    <row r="118" spans="1:36" x14ac:dyDescent="0.15">
      <c r="A118" s="1"/>
      <c r="B118" s="1"/>
      <c r="C118" s="1">
        <v>0.13874450000000005</v>
      </c>
      <c r="D118" s="1">
        <v>252.12799999999999</v>
      </c>
      <c r="E118" s="1">
        <v>6.9297000000000164E-2</v>
      </c>
      <c r="F118" s="1">
        <v>225.28779999999998</v>
      </c>
      <c r="M118" s="1">
        <f t="shared" si="12"/>
        <v>0</v>
      </c>
      <c r="N118">
        <f t="shared" si="13"/>
        <v>0</v>
      </c>
      <c r="O118" s="7">
        <f t="shared" si="14"/>
        <v>0</v>
      </c>
      <c r="P118">
        <f t="shared" si="15"/>
        <v>0</v>
      </c>
      <c r="X118" s="1"/>
      <c r="Z118" s="7"/>
      <c r="AC118">
        <v>218.138375</v>
      </c>
      <c r="AF118">
        <v>0.30358153581619263</v>
      </c>
      <c r="AH118">
        <v>0.21690055727958679</v>
      </c>
      <c r="AJ118">
        <f t="shared" si="16"/>
        <v>8.6680978536605835E-2</v>
      </c>
    </row>
    <row r="119" spans="1:36" x14ac:dyDescent="0.15">
      <c r="A119" s="1"/>
      <c r="B119" s="1"/>
      <c r="C119" s="1">
        <v>0.13915950000000032</v>
      </c>
      <c r="D119" s="1">
        <v>252.0675</v>
      </c>
      <c r="E119" s="1">
        <v>6.9804999999999673E-2</v>
      </c>
      <c r="F119" s="1">
        <v>226.072</v>
      </c>
      <c r="M119" s="1">
        <f t="shared" si="12"/>
        <v>0</v>
      </c>
      <c r="N119">
        <f t="shared" si="13"/>
        <v>0</v>
      </c>
      <c r="O119" s="7">
        <f t="shared" si="14"/>
        <v>0</v>
      </c>
      <c r="P119">
        <f t="shared" si="15"/>
        <v>0</v>
      </c>
      <c r="X119" s="1"/>
      <c r="Z119" s="7"/>
      <c r="AC119">
        <v>219.16332812499999</v>
      </c>
      <c r="AF119">
        <v>0.30688214302062988</v>
      </c>
      <c r="AH119">
        <v>0.21794596314430237</v>
      </c>
      <c r="AJ119">
        <f t="shared" si="16"/>
        <v>8.8936179876327515E-2</v>
      </c>
    </row>
    <row r="120" spans="1:36" x14ac:dyDescent="0.15">
      <c r="A120" s="1"/>
      <c r="B120" s="1"/>
      <c r="C120" s="1">
        <v>0.13960050000000024</v>
      </c>
      <c r="D120" s="1">
        <v>252.02679999999998</v>
      </c>
      <c r="E120" s="1">
        <v>6.9721499999999548E-2</v>
      </c>
      <c r="F120" s="1">
        <v>226.88929999999999</v>
      </c>
      <c r="M120" s="1">
        <f t="shared" si="12"/>
        <v>0</v>
      </c>
      <c r="N120">
        <f t="shared" si="13"/>
        <v>0</v>
      </c>
      <c r="O120" s="7">
        <f t="shared" si="14"/>
        <v>0</v>
      </c>
      <c r="P120">
        <f t="shared" si="15"/>
        <v>0</v>
      </c>
      <c r="X120" s="1"/>
      <c r="Z120" s="7"/>
      <c r="AC120">
        <v>220.17095312500001</v>
      </c>
      <c r="AF120">
        <v>0.31019404530525208</v>
      </c>
      <c r="AH120">
        <v>0.21897289156913757</v>
      </c>
      <c r="AJ120">
        <f t="shared" si="16"/>
        <v>9.1221153736114502E-2</v>
      </c>
    </row>
    <row r="121" spans="1:36" x14ac:dyDescent="0.15">
      <c r="A121" s="1"/>
      <c r="B121" s="1"/>
      <c r="C121" s="1">
        <v>0.13961449999999997</v>
      </c>
      <c r="D121" s="1">
        <v>252.2432</v>
      </c>
      <c r="E121" s="1">
        <v>6.9506500000000138E-2</v>
      </c>
      <c r="F121" s="1">
        <v>227.6593</v>
      </c>
      <c r="M121" s="1">
        <f t="shared" si="12"/>
        <v>0</v>
      </c>
      <c r="N121">
        <f t="shared" si="13"/>
        <v>0</v>
      </c>
      <c r="O121" s="7">
        <f t="shared" si="14"/>
        <v>0</v>
      </c>
      <c r="P121">
        <f t="shared" si="15"/>
        <v>0</v>
      </c>
      <c r="X121" s="1"/>
      <c r="Z121" s="7"/>
      <c r="AC121">
        <v>221.156515625</v>
      </c>
      <c r="AF121">
        <v>0.31352046132087708</v>
      </c>
      <c r="AH121">
        <v>0.2199772447347641</v>
      </c>
      <c r="AJ121">
        <f t="shared" si="16"/>
        <v>9.3543216586112976E-2</v>
      </c>
    </row>
    <row r="122" spans="1:36" x14ac:dyDescent="0.15">
      <c r="A122" s="1"/>
      <c r="B122" s="1"/>
      <c r="C122" s="1">
        <v>0.13989899999999977</v>
      </c>
      <c r="D122" s="1">
        <v>252.64860000000002</v>
      </c>
      <c r="E122" s="1">
        <v>6.9811499999999693E-2</v>
      </c>
      <c r="F122" s="1">
        <v>227.9494</v>
      </c>
      <c r="M122" s="1">
        <f t="shared" si="12"/>
        <v>0</v>
      </c>
      <c r="N122">
        <f t="shared" si="13"/>
        <v>0</v>
      </c>
      <c r="O122" s="7">
        <f t="shared" si="14"/>
        <v>0</v>
      </c>
      <c r="P122">
        <f t="shared" si="15"/>
        <v>0</v>
      </c>
      <c r="X122" s="1"/>
      <c r="Z122" s="7"/>
      <c r="AC122">
        <v>222.12339062500001</v>
      </c>
      <c r="AF122">
        <v>0.31685745716094971</v>
      </c>
      <c r="AH122">
        <v>0.22096255421638489</v>
      </c>
      <c r="AJ122">
        <f t="shared" si="16"/>
        <v>9.5894902944564819E-2</v>
      </c>
    </row>
    <row r="123" spans="1:36" x14ac:dyDescent="0.15">
      <c r="A123" s="1"/>
      <c r="B123" s="1"/>
      <c r="C123" s="1">
        <v>0.13770300000000013</v>
      </c>
      <c r="D123" s="1">
        <v>253.0265</v>
      </c>
      <c r="E123" s="1">
        <v>7.0103500000000096E-2</v>
      </c>
      <c r="F123" s="1">
        <v>223.5993</v>
      </c>
      <c r="M123" s="1">
        <f t="shared" si="12"/>
        <v>0</v>
      </c>
      <c r="N123">
        <f t="shared" si="13"/>
        <v>0</v>
      </c>
      <c r="O123" s="7">
        <f t="shared" si="14"/>
        <v>0</v>
      </c>
      <c r="P123">
        <f t="shared" si="15"/>
        <v>0</v>
      </c>
      <c r="X123" s="1"/>
      <c r="Z123" s="7"/>
      <c r="AC123">
        <v>223.070015625</v>
      </c>
      <c r="AF123">
        <v>0.32020783424377441</v>
      </c>
      <c r="AH123">
        <v>0.22192583978176117</v>
      </c>
      <c r="AJ123">
        <f t="shared" si="16"/>
        <v>9.8281994462013245E-2</v>
      </c>
    </row>
    <row r="124" spans="1:36" x14ac:dyDescent="0.15">
      <c r="A124" s="1"/>
      <c r="B124" s="1"/>
      <c r="C124" s="1">
        <v>0.13808200000000026</v>
      </c>
      <c r="D124" s="1">
        <v>253.42520000000002</v>
      </c>
      <c r="E124" s="1">
        <v>6.9295499999999954E-2</v>
      </c>
      <c r="F124" s="1">
        <v>225.67329999999998</v>
      </c>
      <c r="M124" s="1">
        <f t="shared" si="12"/>
        <v>0</v>
      </c>
      <c r="N124">
        <f t="shared" si="13"/>
        <v>0</v>
      </c>
      <c r="O124" s="7">
        <f t="shared" si="14"/>
        <v>0</v>
      </c>
      <c r="P124">
        <f t="shared" si="15"/>
        <v>0</v>
      </c>
      <c r="X124" s="1"/>
      <c r="Z124" s="7"/>
      <c r="AC124">
        <v>224.00228125000001</v>
      </c>
      <c r="AF124">
        <v>0.32356804609298706</v>
      </c>
      <c r="AH124">
        <v>0.22287319600582123</v>
      </c>
      <c r="AJ124">
        <f t="shared" si="16"/>
        <v>0.10069485008716583</v>
      </c>
    </row>
    <row r="125" spans="1:36" x14ac:dyDescent="0.15">
      <c r="A125" s="1"/>
      <c r="B125" s="1"/>
      <c r="C125" s="1">
        <v>0.13850249999999997</v>
      </c>
      <c r="D125" s="1">
        <v>253.77670000000001</v>
      </c>
      <c r="E125" s="1">
        <v>6.9323499999999871E-2</v>
      </c>
      <c r="F125" s="1">
        <v>227.45620000000002</v>
      </c>
      <c r="M125" s="1">
        <f t="shared" si="12"/>
        <v>0</v>
      </c>
      <c r="N125">
        <f t="shared" si="13"/>
        <v>0</v>
      </c>
      <c r="O125" s="7">
        <f t="shared" si="14"/>
        <v>0</v>
      </c>
      <c r="P125">
        <f t="shared" si="15"/>
        <v>0</v>
      </c>
      <c r="X125" s="1"/>
      <c r="Z125" s="7"/>
      <c r="AC125">
        <v>224.92014062499999</v>
      </c>
      <c r="AF125">
        <v>0.32693833112716675</v>
      </c>
      <c r="AH125">
        <v>0.22380465269088745</v>
      </c>
      <c r="AJ125">
        <f t="shared" si="16"/>
        <v>0.1031336784362793</v>
      </c>
    </row>
    <row r="126" spans="1:36" x14ac:dyDescent="0.15">
      <c r="A126" s="1"/>
      <c r="B126" s="1"/>
      <c r="C126" s="1">
        <v>0.13790049999999976</v>
      </c>
      <c r="D126" s="1">
        <v>254.10079999999999</v>
      </c>
      <c r="E126" s="1">
        <v>6.9930499999999896E-2</v>
      </c>
      <c r="F126" s="1">
        <v>228.916</v>
      </c>
      <c r="M126" s="1">
        <f t="shared" si="12"/>
        <v>0</v>
      </c>
      <c r="N126">
        <f t="shared" si="13"/>
        <v>0</v>
      </c>
      <c r="O126" s="7">
        <f t="shared" si="14"/>
        <v>0</v>
      </c>
      <c r="P126">
        <f t="shared" si="15"/>
        <v>0</v>
      </c>
      <c r="X126" s="1"/>
      <c r="Z126" s="7"/>
      <c r="AC126">
        <v>225.82803125000001</v>
      </c>
      <c r="AF126">
        <v>0.33031570911407471</v>
      </c>
      <c r="AH126">
        <v>0.22472439706325531</v>
      </c>
      <c r="AJ126">
        <f t="shared" si="16"/>
        <v>0.1055913120508194</v>
      </c>
    </row>
    <row r="127" spans="1:36" x14ac:dyDescent="0.15">
      <c r="A127" s="1"/>
      <c r="B127" s="1"/>
      <c r="C127" s="1">
        <v>0.13835400000000009</v>
      </c>
      <c r="D127" s="1">
        <v>254.405</v>
      </c>
      <c r="E127" s="1">
        <v>7.1115499999999887E-2</v>
      </c>
      <c r="F127" s="1">
        <v>229.96279999999999</v>
      </c>
      <c r="M127" s="1">
        <f t="shared" si="12"/>
        <v>0</v>
      </c>
      <c r="N127">
        <f t="shared" si="13"/>
        <v>0</v>
      </c>
      <c r="O127" s="7">
        <f t="shared" si="14"/>
        <v>0</v>
      </c>
      <c r="P127">
        <f t="shared" si="15"/>
        <v>0</v>
      </c>
      <c r="X127" s="1"/>
      <c r="Z127" s="7"/>
      <c r="AC127">
        <v>226.72635937499999</v>
      </c>
      <c r="AF127">
        <v>0.33369866013526917</v>
      </c>
      <c r="AH127">
        <v>0.22563342750072479</v>
      </c>
      <c r="AJ127">
        <f t="shared" si="16"/>
        <v>0.10806523263454437</v>
      </c>
    </row>
    <row r="128" spans="1:36" x14ac:dyDescent="0.15">
      <c r="A128" s="1"/>
      <c r="B128" s="1"/>
      <c r="C128" s="1">
        <v>0.13816050000000013</v>
      </c>
      <c r="D128" s="1">
        <v>254.70929999999998</v>
      </c>
      <c r="E128" s="1">
        <v>7.1353999999999917E-2</v>
      </c>
      <c r="F128" s="1">
        <v>230.40220000000002</v>
      </c>
      <c r="M128" s="1">
        <f t="shared" si="12"/>
        <v>0</v>
      </c>
      <c r="N128">
        <f t="shared" si="13"/>
        <v>0</v>
      </c>
      <c r="O128" s="7">
        <f t="shared" si="14"/>
        <v>0</v>
      </c>
      <c r="P128">
        <f t="shared" si="15"/>
        <v>0</v>
      </c>
      <c r="X128" s="1"/>
      <c r="Z128" s="7"/>
      <c r="AC128">
        <v>227.61501562500001</v>
      </c>
      <c r="AF128">
        <v>0.33708822727203369</v>
      </c>
      <c r="AH128">
        <v>0.22653165459632874</v>
      </c>
      <c r="AJ128">
        <f t="shared" si="16"/>
        <v>0.11055657267570496</v>
      </c>
    </row>
    <row r="129" spans="1:36" x14ac:dyDescent="0.15">
      <c r="A129" s="1"/>
      <c r="B129" s="1"/>
      <c r="C129" s="1">
        <v>0.13760249999999985</v>
      </c>
      <c r="D129" s="1">
        <v>255.3168</v>
      </c>
      <c r="E129" s="1">
        <v>7.2120999999999658E-2</v>
      </c>
      <c r="F129" s="1">
        <v>230.90199999999999</v>
      </c>
      <c r="M129" s="1">
        <f t="shared" si="12"/>
        <v>0</v>
      </c>
      <c r="N129">
        <f t="shared" si="13"/>
        <v>0</v>
      </c>
      <c r="O129" s="7">
        <f t="shared" si="14"/>
        <v>0</v>
      </c>
      <c r="P129">
        <f t="shared" si="15"/>
        <v>0</v>
      </c>
      <c r="X129" s="1"/>
      <c r="Z129" s="7"/>
      <c r="AC129">
        <v>228.49360937500001</v>
      </c>
      <c r="AF129">
        <v>0.34048467874526978</v>
      </c>
      <c r="AH129">
        <v>0.22741805016994476</v>
      </c>
      <c r="AJ129">
        <f t="shared" si="16"/>
        <v>0.11306662857532501</v>
      </c>
    </row>
    <row r="130" spans="1:36" x14ac:dyDescent="0.15">
      <c r="A130" s="1"/>
      <c r="B130" s="1"/>
      <c r="C130" s="1">
        <v>0.13806350000000034</v>
      </c>
      <c r="D130" s="1">
        <v>256.0462</v>
      </c>
      <c r="E130" s="1">
        <v>7.1075999999999695E-2</v>
      </c>
      <c r="F130" s="1">
        <v>231.4085</v>
      </c>
      <c r="M130" s="1">
        <f t="shared" si="12"/>
        <v>0</v>
      </c>
      <c r="N130">
        <f t="shared" si="13"/>
        <v>0</v>
      </c>
      <c r="O130" s="7">
        <f t="shared" si="14"/>
        <v>0</v>
      </c>
      <c r="P130">
        <f t="shared" si="15"/>
        <v>0</v>
      </c>
      <c r="X130" s="1"/>
      <c r="Z130" s="7"/>
      <c r="AC130">
        <v>229.361609375</v>
      </c>
      <c r="AF130">
        <v>0.34388822317123413</v>
      </c>
      <c r="AH130">
        <v>0.22829368710517883</v>
      </c>
      <c r="AJ130">
        <f t="shared" si="16"/>
        <v>0.1155945360660553</v>
      </c>
    </row>
    <row r="131" spans="1:36" x14ac:dyDescent="0.15">
      <c r="A131" s="1"/>
      <c r="B131" s="1"/>
      <c r="C131" s="1">
        <v>0.13861699999999999</v>
      </c>
      <c r="D131" s="1">
        <v>257.47199999999998</v>
      </c>
      <c r="E131" s="1">
        <v>7.1699499999999805E-2</v>
      </c>
      <c r="F131" s="1">
        <v>231.9555</v>
      </c>
      <c r="M131" s="1">
        <f t="shared" si="12"/>
        <v>0</v>
      </c>
      <c r="N131">
        <f t="shared" si="13"/>
        <v>0</v>
      </c>
      <c r="O131" s="7">
        <f t="shared" si="14"/>
        <v>0</v>
      </c>
      <c r="P131">
        <f t="shared" si="15"/>
        <v>0</v>
      </c>
      <c r="X131" s="1"/>
      <c r="Z131" s="7"/>
      <c r="AC131">
        <v>230.22009374999999</v>
      </c>
      <c r="AF131">
        <v>0.34729799628257751</v>
      </c>
      <c r="AH131">
        <v>0.22915913164615631</v>
      </c>
      <c r="AJ131">
        <f t="shared" si="16"/>
        <v>0.1181388646364212</v>
      </c>
    </row>
    <row r="132" spans="1:36" x14ac:dyDescent="0.15">
      <c r="A132" s="1"/>
      <c r="B132" s="1"/>
      <c r="C132" s="1">
        <v>0.13859500000000002</v>
      </c>
      <c r="D132" s="1">
        <v>259.26249999999999</v>
      </c>
      <c r="E132" s="1">
        <v>7.1900500000000367E-2</v>
      </c>
      <c r="F132" s="1">
        <v>232.4828</v>
      </c>
      <c r="M132" s="1">
        <f t="shared" si="12"/>
        <v>0</v>
      </c>
      <c r="N132">
        <f t="shared" si="13"/>
        <v>0</v>
      </c>
      <c r="O132" s="7">
        <f t="shared" si="14"/>
        <v>0</v>
      </c>
      <c r="P132">
        <f t="shared" si="15"/>
        <v>0</v>
      </c>
      <c r="X132" s="1"/>
      <c r="Z132" s="7"/>
      <c r="AC132">
        <v>231.07296875</v>
      </c>
      <c r="AF132">
        <v>0.35071167349815369</v>
      </c>
      <c r="AH132">
        <v>0.23001784086227417</v>
      </c>
      <c r="AJ132">
        <f t="shared" si="16"/>
        <v>0.12069383263587952</v>
      </c>
    </row>
    <row r="133" spans="1:36" x14ac:dyDescent="0.15">
      <c r="A133" s="1"/>
      <c r="B133" s="1"/>
      <c r="C133" s="1">
        <v>0.1389680000000002</v>
      </c>
      <c r="D133" s="1">
        <v>260.74209999999999</v>
      </c>
      <c r="E133" s="1">
        <v>7.2070500000000148E-2</v>
      </c>
      <c r="F133" s="1">
        <v>233.01660000000001</v>
      </c>
      <c r="M133" s="1">
        <f t="shared" si="12"/>
        <v>0</v>
      </c>
      <c r="N133">
        <f t="shared" si="13"/>
        <v>0</v>
      </c>
      <c r="O133" s="7">
        <f t="shared" si="14"/>
        <v>0</v>
      </c>
      <c r="P133">
        <f t="shared" si="15"/>
        <v>0</v>
      </c>
      <c r="X133" s="1"/>
      <c r="Z133" s="7"/>
      <c r="AC133">
        <v>231.91514062499999</v>
      </c>
      <c r="AF133">
        <v>0.35413211584091187</v>
      </c>
      <c r="AH133">
        <v>0.23086489737033844</v>
      </c>
      <c r="AJ133">
        <f t="shared" si="16"/>
        <v>0.12326721847057343</v>
      </c>
    </row>
    <row r="134" spans="1:36" x14ac:dyDescent="0.15">
      <c r="A134" s="1"/>
      <c r="B134" s="1"/>
      <c r="C134" s="1">
        <v>0.13958199999999987</v>
      </c>
      <c r="D134" s="1">
        <v>261.9846</v>
      </c>
      <c r="E134" s="1">
        <v>7.224049999999993E-2</v>
      </c>
      <c r="F134" s="1">
        <v>233.57689999999999</v>
      </c>
      <c r="M134" s="1">
        <f t="shared" ref="M134:M153" si="17">SQRT(POWER(I134-K134,2)+POWER(J134-L134,2))</f>
        <v>0</v>
      </c>
      <c r="N134">
        <f t="shared" ref="N134:N153" si="18">J134-L134</f>
        <v>0</v>
      </c>
      <c r="O134" s="7">
        <f t="shared" ref="O134:O153" si="19">M134-N134</f>
        <v>0</v>
      </c>
      <c r="P134">
        <f t="shared" ref="P134:P153" si="20">M134-H134</f>
        <v>0</v>
      </c>
      <c r="X134" s="1"/>
      <c r="Z134" s="7"/>
      <c r="AC134">
        <v>232.74659374999999</v>
      </c>
      <c r="AF134">
        <v>0.35755938291549683</v>
      </c>
      <c r="AH134">
        <v>0.23170013725757599</v>
      </c>
      <c r="AJ134">
        <f t="shared" ref="AJ134:AJ197" si="21">AF134-AH134</f>
        <v>0.12585924565792084</v>
      </c>
    </row>
    <row r="135" spans="1:36" x14ac:dyDescent="0.15">
      <c r="A135" s="1"/>
      <c r="B135" s="1"/>
      <c r="C135" s="1">
        <v>0.13915400000000044</v>
      </c>
      <c r="D135" s="1">
        <v>263.05879999999996</v>
      </c>
      <c r="E135" s="1">
        <v>7.2661500000000157E-2</v>
      </c>
      <c r="F135" s="1">
        <v>234.0975</v>
      </c>
      <c r="M135" s="1">
        <f t="shared" si="17"/>
        <v>0</v>
      </c>
      <c r="N135">
        <f t="shared" si="18"/>
        <v>0</v>
      </c>
      <c r="O135" s="7">
        <f t="shared" si="19"/>
        <v>0</v>
      </c>
      <c r="P135">
        <f t="shared" si="20"/>
        <v>0</v>
      </c>
      <c r="X135" s="1"/>
      <c r="Z135" s="7"/>
      <c r="AC135">
        <v>233.56787499999999</v>
      </c>
      <c r="AF135">
        <v>0.36099374294281006</v>
      </c>
      <c r="AH135">
        <v>0.23252347111701965</v>
      </c>
      <c r="AJ135">
        <f t="shared" si="21"/>
        <v>0.12847027182579041</v>
      </c>
    </row>
    <row r="136" spans="1:36" x14ac:dyDescent="0.15">
      <c r="A136" s="1"/>
      <c r="B136" s="1"/>
      <c r="C136" s="1">
        <v>0.13963799999999971</v>
      </c>
      <c r="D136" s="1">
        <v>264.02540000000005</v>
      </c>
      <c r="E136" s="1">
        <v>7.3118500000000086E-2</v>
      </c>
      <c r="F136" s="1">
        <v>234.59729999999999</v>
      </c>
      <c r="M136" s="1">
        <f t="shared" si="17"/>
        <v>0</v>
      </c>
      <c r="N136">
        <f t="shared" si="18"/>
        <v>0</v>
      </c>
      <c r="O136" s="7">
        <f t="shared" si="19"/>
        <v>0</v>
      </c>
      <c r="P136">
        <f t="shared" si="20"/>
        <v>0</v>
      </c>
      <c r="X136" s="1"/>
      <c r="Z136" s="7"/>
      <c r="AC136">
        <v>234.38217187500001</v>
      </c>
      <c r="AF136">
        <v>0.3644334077835083</v>
      </c>
      <c r="AH136">
        <v>0.23333917558193207</v>
      </c>
      <c r="AJ136">
        <f t="shared" si="21"/>
        <v>0.13109423220157623</v>
      </c>
    </row>
    <row r="137" spans="1:36" x14ac:dyDescent="0.15">
      <c r="A137" s="1"/>
      <c r="B137" s="1"/>
      <c r="C137" s="1">
        <v>0.13896650000000044</v>
      </c>
      <c r="D137" s="1">
        <v>264.78129999999999</v>
      </c>
      <c r="E137" s="1">
        <v>7.3066499999999923E-2</v>
      </c>
      <c r="F137" s="1">
        <v>235.1104</v>
      </c>
      <c r="M137" s="1">
        <f t="shared" si="17"/>
        <v>0</v>
      </c>
      <c r="N137">
        <f t="shared" si="18"/>
        <v>0</v>
      </c>
      <c r="O137" s="7">
        <f t="shared" si="19"/>
        <v>0</v>
      </c>
      <c r="P137">
        <f t="shared" si="20"/>
        <v>0</v>
      </c>
      <c r="X137" s="1"/>
      <c r="Z137" s="7"/>
      <c r="AC137">
        <v>235.19357812499999</v>
      </c>
      <c r="AF137">
        <v>0.36787515878677368</v>
      </c>
      <c r="AH137">
        <v>0.23415097594261169</v>
      </c>
      <c r="AJ137">
        <f t="shared" si="21"/>
        <v>0.13372418284416199</v>
      </c>
    </row>
    <row r="138" spans="1:36" x14ac:dyDescent="0.15">
      <c r="A138" s="1"/>
      <c r="B138" s="1"/>
      <c r="C138" s="1">
        <v>0.14012350000000007</v>
      </c>
      <c r="D138" s="1">
        <v>264.97120000000001</v>
      </c>
      <c r="E138" s="1">
        <v>7.3294999999999444E-2</v>
      </c>
      <c r="F138" s="1">
        <v>235.45520000000002</v>
      </c>
      <c r="M138" s="1">
        <f t="shared" si="17"/>
        <v>0</v>
      </c>
      <c r="N138">
        <f t="shared" si="18"/>
        <v>0</v>
      </c>
      <c r="O138" s="7">
        <f t="shared" si="19"/>
        <v>0</v>
      </c>
      <c r="P138">
        <f t="shared" si="20"/>
        <v>0</v>
      </c>
      <c r="X138" s="1"/>
      <c r="Z138" s="7"/>
      <c r="AC138">
        <v>236.00268750000001</v>
      </c>
      <c r="AF138">
        <v>0.37131866812705994</v>
      </c>
      <c r="AH138">
        <v>0.23495961725711823</v>
      </c>
      <c r="AJ138">
        <f t="shared" si="21"/>
        <v>0.13635905086994171</v>
      </c>
    </row>
    <row r="139" spans="1:36" x14ac:dyDescent="0.15">
      <c r="A139" s="1"/>
      <c r="B139" s="1"/>
      <c r="C139" s="1">
        <v>0.14051800000000014</v>
      </c>
      <c r="D139" s="1">
        <v>265.3218</v>
      </c>
      <c r="E139" s="1">
        <v>7.3892500000000361E-2</v>
      </c>
      <c r="F139" s="1">
        <v>235.3135</v>
      </c>
      <c r="M139" s="1">
        <f t="shared" si="17"/>
        <v>0</v>
      </c>
      <c r="N139">
        <f t="shared" si="18"/>
        <v>0</v>
      </c>
      <c r="O139" s="7">
        <f t="shared" si="19"/>
        <v>0</v>
      </c>
      <c r="P139">
        <f t="shared" si="20"/>
        <v>0</v>
      </c>
      <c r="X139" s="1"/>
      <c r="Z139" s="7"/>
      <c r="AC139">
        <v>236.81057812500001</v>
      </c>
      <c r="AF139">
        <v>0.37476271390914917</v>
      </c>
      <c r="AH139">
        <v>0.2357662171125412</v>
      </c>
      <c r="AJ139">
        <f t="shared" si="21"/>
        <v>0.13899649679660797</v>
      </c>
    </row>
    <row r="140" spans="1:36" x14ac:dyDescent="0.15">
      <c r="A140" s="1"/>
      <c r="B140" s="1"/>
      <c r="C140" s="1">
        <v>0.14137950000000021</v>
      </c>
      <c r="D140" s="1">
        <v>265.7611</v>
      </c>
      <c r="E140" s="1">
        <v>7.3810000000000375E-2</v>
      </c>
      <c r="F140" s="1">
        <v>235.32670000000002</v>
      </c>
      <c r="M140" s="1">
        <f t="shared" si="17"/>
        <v>0</v>
      </c>
      <c r="N140">
        <f t="shared" si="18"/>
        <v>0</v>
      </c>
      <c r="O140" s="7">
        <f t="shared" si="19"/>
        <v>0</v>
      </c>
      <c r="P140">
        <f t="shared" si="20"/>
        <v>0</v>
      </c>
      <c r="X140" s="1"/>
      <c r="Z140" s="7"/>
      <c r="AC140">
        <v>237.6170625</v>
      </c>
      <c r="AF140">
        <v>0.37820771336555481</v>
      </c>
      <c r="AH140">
        <v>0.23657013475894928</v>
      </c>
      <c r="AJ140">
        <f t="shared" si="21"/>
        <v>0.14163757860660553</v>
      </c>
    </row>
    <row r="141" spans="1:36" x14ac:dyDescent="0.15">
      <c r="A141" s="1"/>
      <c r="B141" s="1"/>
      <c r="C141" s="1">
        <v>0.14230649999999967</v>
      </c>
      <c r="D141" s="1">
        <v>266.21370000000002</v>
      </c>
      <c r="E141" s="1">
        <v>7.3978500000000391E-2</v>
      </c>
      <c r="F141" s="1">
        <v>235.3674</v>
      </c>
      <c r="M141" s="1">
        <f t="shared" si="17"/>
        <v>0</v>
      </c>
      <c r="N141">
        <f t="shared" si="18"/>
        <v>0</v>
      </c>
      <c r="O141" s="7">
        <f t="shared" si="19"/>
        <v>0</v>
      </c>
      <c r="P141">
        <f t="shared" si="20"/>
        <v>0</v>
      </c>
      <c r="X141" s="1"/>
      <c r="Z141" s="7"/>
      <c r="AC141">
        <v>238.4189375</v>
      </c>
      <c r="AF141">
        <v>0.38165590167045593</v>
      </c>
      <c r="AH141">
        <v>0.2373683750629425</v>
      </c>
      <c r="AJ141">
        <f t="shared" si="21"/>
        <v>0.14428752660751343</v>
      </c>
    </row>
    <row r="142" spans="1:36" x14ac:dyDescent="0.15">
      <c r="A142" s="1"/>
      <c r="B142" s="1"/>
      <c r="C142" s="1">
        <v>0.14379950000000008</v>
      </c>
      <c r="D142" s="1">
        <v>266.70029999999997</v>
      </c>
      <c r="E142" s="1">
        <v>7.4078999999999784E-2</v>
      </c>
      <c r="F142" s="1">
        <v>235.4212</v>
      </c>
      <c r="M142" s="1">
        <f t="shared" si="17"/>
        <v>0</v>
      </c>
      <c r="N142">
        <f t="shared" si="18"/>
        <v>0</v>
      </c>
      <c r="O142" s="7">
        <f t="shared" si="19"/>
        <v>0</v>
      </c>
      <c r="P142">
        <f t="shared" si="20"/>
        <v>0</v>
      </c>
      <c r="X142" s="1"/>
      <c r="Z142" s="7"/>
      <c r="AC142">
        <v>239.21473437500001</v>
      </c>
      <c r="AF142">
        <v>0.38510784506797791</v>
      </c>
      <c r="AH142">
        <v>0.23815970122814178</v>
      </c>
      <c r="AJ142">
        <f t="shared" si="21"/>
        <v>0.14694814383983612</v>
      </c>
    </row>
    <row r="143" spans="1:36" x14ac:dyDescent="0.15">
      <c r="A143" s="9"/>
      <c r="B143" s="1"/>
      <c r="C143" s="1">
        <v>0.14366149999999989</v>
      </c>
      <c r="D143" s="1">
        <v>267.19349999999997</v>
      </c>
      <c r="E143" s="1">
        <v>7.4656000000000056E-2</v>
      </c>
      <c r="F143" s="1">
        <v>235.83320000000001</v>
      </c>
      <c r="M143" s="1">
        <f t="shared" si="17"/>
        <v>0</v>
      </c>
      <c r="N143">
        <f t="shared" si="18"/>
        <v>0</v>
      </c>
      <c r="O143" s="7">
        <f t="shared" si="19"/>
        <v>0</v>
      </c>
      <c r="P143">
        <f t="shared" si="20"/>
        <v>0</v>
      </c>
      <c r="X143" s="1"/>
      <c r="Z143" s="7"/>
      <c r="AC143">
        <v>240.00262499999999</v>
      </c>
      <c r="AF143">
        <v>0.38856565952301025</v>
      </c>
      <c r="AH143">
        <v>0.23894248902797699</v>
      </c>
      <c r="AJ143">
        <f t="shared" si="21"/>
        <v>0.14962317049503326</v>
      </c>
    </row>
    <row r="144" spans="1:36" x14ac:dyDescent="0.15">
      <c r="A144" s="9"/>
      <c r="B144" s="1"/>
      <c r="C144" s="1">
        <v>0.14519249999999984</v>
      </c>
      <c r="D144" s="1">
        <v>267.69329999999997</v>
      </c>
      <c r="E144" s="1">
        <v>7.4423999999999602E-2</v>
      </c>
      <c r="F144" s="1">
        <v>236.29990000000001</v>
      </c>
      <c r="M144" s="1">
        <f t="shared" si="17"/>
        <v>0</v>
      </c>
      <c r="N144">
        <f t="shared" si="18"/>
        <v>0</v>
      </c>
      <c r="O144" s="7">
        <f t="shared" si="19"/>
        <v>0</v>
      </c>
      <c r="P144">
        <f t="shared" si="20"/>
        <v>0</v>
      </c>
      <c r="X144" s="1"/>
      <c r="Z144" s="7"/>
      <c r="AC144">
        <v>240.78526562499999</v>
      </c>
      <c r="AF144">
        <v>0.39202740788459778</v>
      </c>
      <c r="AH144">
        <v>0.23971910774707794</v>
      </c>
      <c r="AJ144">
        <f t="shared" si="21"/>
        <v>0.15230830013751984</v>
      </c>
    </row>
    <row r="145" spans="1:36" x14ac:dyDescent="0.15">
      <c r="A145" s="1"/>
      <c r="B145" s="1"/>
      <c r="C145" s="1">
        <v>0.14638449999999947</v>
      </c>
      <c r="D145" s="1">
        <v>268.17329999999998</v>
      </c>
      <c r="E145" s="1">
        <v>7.3902499999999982E-2</v>
      </c>
      <c r="F145" s="1">
        <v>236.6986</v>
      </c>
      <c r="M145" s="1">
        <f t="shared" si="17"/>
        <v>0</v>
      </c>
      <c r="N145">
        <f t="shared" si="18"/>
        <v>0</v>
      </c>
      <c r="O145" s="7">
        <f t="shared" si="19"/>
        <v>0</v>
      </c>
      <c r="P145">
        <f t="shared" si="20"/>
        <v>0</v>
      </c>
      <c r="X145" s="1"/>
      <c r="Z145" s="7"/>
      <c r="AC145">
        <v>241.56212500000001</v>
      </c>
      <c r="AF145">
        <v>0.39549323916435242</v>
      </c>
      <c r="AH145">
        <v>0.24048930406570435</v>
      </c>
      <c r="AJ145">
        <f t="shared" si="21"/>
        <v>0.15500393509864807</v>
      </c>
    </row>
    <row r="146" spans="1:36" x14ac:dyDescent="0.15">
      <c r="A146" s="1"/>
      <c r="B146" s="1"/>
      <c r="C146" s="1">
        <v>0.14664500000000036</v>
      </c>
      <c r="D146" s="1">
        <v>268.65229999999997</v>
      </c>
      <c r="E146" s="1">
        <v>7.4418999999999791E-2</v>
      </c>
      <c r="F146" s="1">
        <v>237.0898</v>
      </c>
      <c r="M146" s="1">
        <f t="shared" si="17"/>
        <v>0</v>
      </c>
      <c r="N146">
        <f t="shared" si="18"/>
        <v>0</v>
      </c>
      <c r="O146" s="7">
        <f t="shared" si="19"/>
        <v>0</v>
      </c>
      <c r="P146">
        <f t="shared" si="20"/>
        <v>0</v>
      </c>
      <c r="X146" s="1"/>
      <c r="Z146" s="7"/>
      <c r="AC146">
        <v>242.33304687500001</v>
      </c>
      <c r="AF146">
        <v>0.39896342158317566</v>
      </c>
      <c r="AH146">
        <v>0.2412530928850174</v>
      </c>
      <c r="AJ146">
        <f t="shared" si="21"/>
        <v>0.15771032869815826</v>
      </c>
    </row>
    <row r="147" spans="1:36" x14ac:dyDescent="0.15">
      <c r="A147" s="1"/>
      <c r="B147" s="1"/>
      <c r="C147" s="1">
        <v>0.14739750000000029</v>
      </c>
      <c r="D147" s="1">
        <v>269.1191</v>
      </c>
      <c r="E147" s="1">
        <v>7.4996500000000133E-2</v>
      </c>
      <c r="F147" s="1">
        <v>237.47529999999998</v>
      </c>
      <c r="M147" s="1">
        <f t="shared" si="17"/>
        <v>0</v>
      </c>
      <c r="N147">
        <f t="shared" si="18"/>
        <v>0</v>
      </c>
      <c r="O147" s="7">
        <f t="shared" si="19"/>
        <v>0</v>
      </c>
      <c r="P147">
        <f t="shared" si="20"/>
        <v>0</v>
      </c>
      <c r="X147" s="1"/>
      <c r="Z147" s="7"/>
      <c r="AC147">
        <v>243.09826562500001</v>
      </c>
      <c r="AF147">
        <v>0.40243765711784363</v>
      </c>
      <c r="AH147">
        <v>0.24201011657714844</v>
      </c>
      <c r="AJ147">
        <f t="shared" si="21"/>
        <v>0.16042754054069519</v>
      </c>
    </row>
    <row r="148" spans="1:36" x14ac:dyDescent="0.15">
      <c r="A148" s="1"/>
      <c r="B148" s="1"/>
      <c r="C148" s="1">
        <v>0.14697800000000028</v>
      </c>
      <c r="D148" s="1">
        <v>268.98399999999998</v>
      </c>
      <c r="E148" s="1">
        <v>7.4849500000000457E-2</v>
      </c>
      <c r="F148" s="1">
        <v>237.7928</v>
      </c>
      <c r="M148" s="1">
        <f t="shared" si="17"/>
        <v>0</v>
      </c>
      <c r="N148">
        <f t="shared" si="18"/>
        <v>0</v>
      </c>
      <c r="O148" s="7">
        <f t="shared" si="19"/>
        <v>0</v>
      </c>
      <c r="P148">
        <f t="shared" si="20"/>
        <v>0</v>
      </c>
      <c r="X148" s="1"/>
      <c r="Z148" s="7"/>
      <c r="AC148">
        <v>243.856859375</v>
      </c>
      <c r="AF148">
        <v>0.4059162437915802</v>
      </c>
      <c r="AH148">
        <v>0.24276010692119598</v>
      </c>
      <c r="AJ148">
        <f t="shared" si="21"/>
        <v>0.16315613687038422</v>
      </c>
    </row>
    <row r="149" spans="1:36" x14ac:dyDescent="0.15">
      <c r="A149" s="1"/>
      <c r="B149" s="1"/>
      <c r="C149" s="1">
        <v>0.14804799999999974</v>
      </c>
      <c r="D149" s="1">
        <v>268.72040000000004</v>
      </c>
      <c r="E149" s="1">
        <v>7.5276999999999816E-2</v>
      </c>
      <c r="F149" s="1">
        <v>238.1301</v>
      </c>
      <c r="M149" s="1">
        <f t="shared" si="17"/>
        <v>0</v>
      </c>
      <c r="N149">
        <f t="shared" si="18"/>
        <v>0</v>
      </c>
      <c r="O149" s="7">
        <f t="shared" si="19"/>
        <v>0</v>
      </c>
      <c r="P149">
        <f t="shared" si="20"/>
        <v>0</v>
      </c>
      <c r="X149" s="1"/>
      <c r="Z149" s="7"/>
      <c r="AC149">
        <v>244.61015624999999</v>
      </c>
      <c r="AF149">
        <v>0.40939837694168091</v>
      </c>
      <c r="AH149">
        <v>0.24350415170192719</v>
      </c>
      <c r="AJ149">
        <f t="shared" si="21"/>
        <v>0.16589422523975372</v>
      </c>
    </row>
    <row r="150" spans="1:36" x14ac:dyDescent="0.15">
      <c r="A150" s="1"/>
      <c r="B150" s="1"/>
      <c r="C150" s="1">
        <v>0.14852699999999963</v>
      </c>
      <c r="D150" s="1">
        <v>268.5985</v>
      </c>
      <c r="E150" s="1">
        <v>7.5194499999999831E-2</v>
      </c>
      <c r="F150" s="1">
        <v>238.46170000000001</v>
      </c>
      <c r="M150" s="1">
        <f t="shared" si="17"/>
        <v>0</v>
      </c>
      <c r="N150">
        <f t="shared" si="18"/>
        <v>0</v>
      </c>
      <c r="O150" s="7">
        <f t="shared" si="19"/>
        <v>0</v>
      </c>
      <c r="P150">
        <f t="shared" si="20"/>
        <v>0</v>
      </c>
      <c r="X150" s="1"/>
      <c r="Z150" s="7"/>
      <c r="AC150">
        <v>245.35803125000001</v>
      </c>
      <c r="AF150">
        <v>0.41288402676582336</v>
      </c>
      <c r="AH150">
        <v>0.24424202740192413</v>
      </c>
      <c r="AJ150">
        <f t="shared" si="21"/>
        <v>0.16864199936389923</v>
      </c>
    </row>
    <row r="151" spans="1:36" x14ac:dyDescent="0.15">
      <c r="A151" s="1"/>
      <c r="B151" s="1"/>
      <c r="C151" s="1">
        <v>0.14895349999999974</v>
      </c>
      <c r="D151" s="1">
        <v>268.55779999999999</v>
      </c>
      <c r="E151" s="1">
        <v>7.5450999999999713E-2</v>
      </c>
      <c r="F151" s="1">
        <v>238.77260000000001</v>
      </c>
      <c r="M151" s="1">
        <f t="shared" si="17"/>
        <v>0</v>
      </c>
      <c r="N151">
        <f t="shared" si="18"/>
        <v>0</v>
      </c>
      <c r="O151" s="7">
        <f t="shared" si="19"/>
        <v>0</v>
      </c>
      <c r="P151">
        <f t="shared" si="20"/>
        <v>0</v>
      </c>
      <c r="X151" s="1"/>
      <c r="Z151" s="7"/>
      <c r="AC151">
        <v>246.10084375</v>
      </c>
      <c r="AF151">
        <v>0.41637310385704041</v>
      </c>
      <c r="AH151">
        <v>0.24497419595718384</v>
      </c>
      <c r="AJ151">
        <f t="shared" si="21"/>
        <v>0.17139890789985657</v>
      </c>
    </row>
    <row r="152" spans="1:36" x14ac:dyDescent="0.15">
      <c r="A152" s="1"/>
      <c r="B152" s="1"/>
      <c r="C152" s="1">
        <v>0.14879699999999962</v>
      </c>
      <c r="D152" s="1">
        <v>268.63909999999998</v>
      </c>
      <c r="E152" s="1">
        <v>7.5097499999999595E-2</v>
      </c>
      <c r="F152" s="1">
        <v>239.09</v>
      </c>
      <c r="M152" s="1">
        <f t="shared" si="17"/>
        <v>0</v>
      </c>
      <c r="N152">
        <f t="shared" si="18"/>
        <v>0</v>
      </c>
      <c r="O152" s="7">
        <f t="shared" si="19"/>
        <v>0</v>
      </c>
      <c r="P152">
        <f t="shared" si="20"/>
        <v>0</v>
      </c>
      <c r="X152" s="1"/>
      <c r="Z152" s="7"/>
      <c r="AC152">
        <v>246.83560937499999</v>
      </c>
      <c r="AF152">
        <v>0.41986733675003052</v>
      </c>
      <c r="AH152">
        <v>0.24569733440876007</v>
      </c>
      <c r="AJ152">
        <f t="shared" si="21"/>
        <v>0.17417000234127045</v>
      </c>
    </row>
    <row r="153" spans="1:36" x14ac:dyDescent="0.15">
      <c r="A153" s="1"/>
      <c r="B153" s="1"/>
      <c r="C153" s="1">
        <v>0.15019049999999989</v>
      </c>
      <c r="D153" s="1">
        <v>269.0718</v>
      </c>
      <c r="E153" s="1">
        <v>7.5228499999999698E-2</v>
      </c>
      <c r="F153" s="1">
        <v>239.3603</v>
      </c>
      <c r="M153" s="1">
        <f t="shared" si="17"/>
        <v>0</v>
      </c>
      <c r="N153">
        <f t="shared" si="18"/>
        <v>0</v>
      </c>
      <c r="O153" s="7">
        <f t="shared" si="19"/>
        <v>0</v>
      </c>
      <c r="P153">
        <f t="shared" si="20"/>
        <v>0</v>
      </c>
      <c r="X153" s="1"/>
      <c r="Z153" s="7"/>
      <c r="AC153">
        <v>247.56623437499999</v>
      </c>
      <c r="AF153">
        <v>0.42336434125900269</v>
      </c>
      <c r="AH153">
        <v>0.24641652405261993</v>
      </c>
      <c r="AJ153">
        <f t="shared" si="21"/>
        <v>0.17694781720638275</v>
      </c>
    </row>
    <row r="154" spans="1:36" x14ac:dyDescent="0.15">
      <c r="A154" s="1"/>
      <c r="B154" s="1"/>
      <c r="C154" s="1">
        <v>0.15064599999999961</v>
      </c>
      <c r="D154" s="1">
        <v>269.45640000000003</v>
      </c>
      <c r="E154" s="1">
        <v>1.1316774999999994</v>
      </c>
      <c r="F154" s="1">
        <v>200.5489</v>
      </c>
      <c r="AC154">
        <v>248.293953125</v>
      </c>
      <c r="AF154">
        <v>0.42686343193054199</v>
      </c>
      <c r="AH154">
        <v>0.24713222682476044</v>
      </c>
      <c r="AJ154">
        <f t="shared" si="21"/>
        <v>0.17973120510578156</v>
      </c>
    </row>
    <row r="155" spans="1:36" x14ac:dyDescent="0.15">
      <c r="A155" s="1"/>
      <c r="B155" s="1"/>
      <c r="C155" s="1">
        <v>0.15120149999999999</v>
      </c>
      <c r="D155" s="1">
        <v>269.8211</v>
      </c>
      <c r="E155" s="1">
        <v>1.1969300000000005</v>
      </c>
      <c r="F155" s="1">
        <v>194.37429999999998</v>
      </c>
      <c r="AC155">
        <v>249.019125</v>
      </c>
      <c r="AF155">
        <v>0.43036442995071411</v>
      </c>
      <c r="AH155">
        <v>0.24784524738788605</v>
      </c>
      <c r="AJ155">
        <f t="shared" si="21"/>
        <v>0.18251918256282806</v>
      </c>
    </row>
    <row r="156" spans="1:36" x14ac:dyDescent="0.15">
      <c r="A156" s="1"/>
      <c r="B156" s="1"/>
      <c r="C156" s="1">
        <v>0.1515105000000001</v>
      </c>
      <c r="D156" s="1">
        <v>270.15280000000001</v>
      </c>
      <c r="E156" s="1"/>
      <c r="F156" s="1"/>
      <c r="AC156">
        <v>249.74268749999999</v>
      </c>
      <c r="AF156">
        <v>0.43386650085449219</v>
      </c>
      <c r="AH156">
        <v>0.2485562264919281</v>
      </c>
      <c r="AJ156">
        <f t="shared" si="21"/>
        <v>0.18531027436256409</v>
      </c>
    </row>
    <row r="157" spans="1:36" x14ac:dyDescent="0.15">
      <c r="A157" s="1"/>
      <c r="B157" s="1"/>
      <c r="C157" s="1">
        <v>0.15101500000000057</v>
      </c>
      <c r="D157" s="1">
        <v>270.46359999999999</v>
      </c>
      <c r="E157" s="1"/>
      <c r="F157" s="1"/>
      <c r="AC157">
        <v>250.463859375</v>
      </c>
      <c r="AF157">
        <v>0.43737006187438965</v>
      </c>
      <c r="AH157">
        <v>0.24926406145095825</v>
      </c>
      <c r="AJ157">
        <f t="shared" si="21"/>
        <v>0.1881060004234314</v>
      </c>
    </row>
    <row r="158" spans="1:36" x14ac:dyDescent="0.15">
      <c r="A158" s="1"/>
      <c r="B158" s="1"/>
      <c r="C158" s="1">
        <v>0.15145950000000008</v>
      </c>
      <c r="D158" s="1">
        <v>270.74709999999999</v>
      </c>
      <c r="E158" s="1"/>
      <c r="F158" s="1"/>
      <c r="AC158">
        <v>251.18182812500001</v>
      </c>
      <c r="AF158">
        <v>0.44087591767311096</v>
      </c>
      <c r="AH158">
        <v>0.24996815621852875</v>
      </c>
      <c r="AJ158">
        <f t="shared" si="21"/>
        <v>0.19090776145458221</v>
      </c>
    </row>
    <row r="159" spans="1:36" x14ac:dyDescent="0.15">
      <c r="A159" s="1"/>
      <c r="B159" s="1"/>
      <c r="C159" s="1">
        <v>0.15119149999999992</v>
      </c>
      <c r="D159" s="1">
        <v>271.21290000000005</v>
      </c>
      <c r="E159" s="1"/>
      <c r="F159" s="1"/>
      <c r="AC159">
        <v>251.89582812500001</v>
      </c>
      <c r="AF159">
        <v>0.44438460469245911</v>
      </c>
      <c r="AH159">
        <v>0.25066792964935303</v>
      </c>
      <c r="AJ159">
        <f t="shared" si="21"/>
        <v>0.19371667504310608</v>
      </c>
    </row>
    <row r="160" spans="1:36" x14ac:dyDescent="0.15">
      <c r="A160" s="1"/>
      <c r="B160" s="1"/>
      <c r="C160" s="1">
        <v>0.15063849999999945</v>
      </c>
      <c r="D160" s="1">
        <v>271.82130000000001</v>
      </c>
      <c r="E160" s="1"/>
      <c r="F160" s="1"/>
      <c r="AC160">
        <v>252.60357812500001</v>
      </c>
      <c r="AF160">
        <v>0.44789674878120422</v>
      </c>
      <c r="AH160">
        <v>0.25136196613311768</v>
      </c>
      <c r="AJ160">
        <f t="shared" si="21"/>
        <v>0.19653478264808655</v>
      </c>
    </row>
    <row r="161" spans="1:36" x14ac:dyDescent="0.15">
      <c r="A161" s="1"/>
      <c r="B161" s="1"/>
      <c r="C161" s="1">
        <v>0.15189450000000049</v>
      </c>
      <c r="D161" s="1">
        <v>265.38979999999998</v>
      </c>
      <c r="E161" s="1"/>
      <c r="F161" s="1"/>
      <c r="AC161">
        <v>253.30324999999999</v>
      </c>
      <c r="AF161">
        <v>0.45141419768333435</v>
      </c>
      <c r="AH161">
        <v>0.25204756855964661</v>
      </c>
      <c r="AJ161">
        <f t="shared" si="21"/>
        <v>0.19936662912368774</v>
      </c>
    </row>
    <row r="162" spans="1:36" x14ac:dyDescent="0.15">
      <c r="A162" s="1"/>
      <c r="B162" s="1"/>
      <c r="C162" s="1">
        <v>0.15307000000000004</v>
      </c>
      <c r="D162" s="1">
        <v>266.70690000000002</v>
      </c>
      <c r="E162" s="1"/>
      <c r="F162" s="1"/>
      <c r="AC162">
        <v>253.99596875</v>
      </c>
      <c r="AF162">
        <v>0.45493662357330322</v>
      </c>
      <c r="AH162">
        <v>0.25272572040557861</v>
      </c>
      <c r="AJ162">
        <f t="shared" si="21"/>
        <v>0.20221090316772461</v>
      </c>
    </row>
    <row r="163" spans="1:36" x14ac:dyDescent="0.15">
      <c r="A163" s="1"/>
      <c r="B163" s="1"/>
      <c r="C163" s="1">
        <v>0.15199600000000002</v>
      </c>
      <c r="D163" s="1">
        <v>267.94370000000004</v>
      </c>
      <c r="E163" s="1"/>
      <c r="F163" s="1"/>
      <c r="AC163">
        <v>254.68376562500001</v>
      </c>
      <c r="AF163">
        <v>0.45846238732337952</v>
      </c>
      <c r="AH163">
        <v>0.25339856743812561</v>
      </c>
      <c r="AJ163">
        <f t="shared" si="21"/>
        <v>0.20506381988525391</v>
      </c>
    </row>
    <row r="164" spans="1:36" x14ac:dyDescent="0.15">
      <c r="A164" s="1"/>
      <c r="B164" s="1"/>
      <c r="C164" s="1">
        <v>0.15261350000000018</v>
      </c>
      <c r="D164" s="1">
        <v>269.10490000000004</v>
      </c>
      <c r="E164" s="1"/>
      <c r="F164" s="1"/>
      <c r="AC164">
        <v>255.36739062500001</v>
      </c>
      <c r="AF164">
        <v>0.46199128031730652</v>
      </c>
      <c r="AH164">
        <v>0.25406670570373535</v>
      </c>
      <c r="AJ164">
        <f t="shared" si="21"/>
        <v>0.20792457461357117</v>
      </c>
    </row>
    <row r="165" spans="1:36" x14ac:dyDescent="0.15">
      <c r="A165" s="1"/>
      <c r="B165" s="1"/>
      <c r="C165" s="1">
        <v>0.15289799999999953</v>
      </c>
      <c r="D165" s="1">
        <v>270.17920000000004</v>
      </c>
      <c r="E165" s="1"/>
      <c r="F165" s="1"/>
      <c r="AC165">
        <v>256.04765624999999</v>
      </c>
      <c r="AF165">
        <v>0.46552231907844543</v>
      </c>
      <c r="AH165">
        <v>0.2547309398651123</v>
      </c>
      <c r="AJ165">
        <f t="shared" si="21"/>
        <v>0.21079137921333313</v>
      </c>
    </row>
    <row r="166" spans="1:36" x14ac:dyDescent="0.15">
      <c r="A166" s="1"/>
      <c r="B166" s="1"/>
      <c r="C166" s="1">
        <v>0.15361800000000025</v>
      </c>
      <c r="D166" s="1">
        <v>271.14580000000001</v>
      </c>
      <c r="E166" s="1"/>
      <c r="F166" s="1"/>
      <c r="AC166">
        <v>256.72367187499998</v>
      </c>
      <c r="AF166">
        <v>0.46905618906021118</v>
      </c>
      <c r="AH166">
        <v>0.255390465259552</v>
      </c>
      <c r="AJ166">
        <f t="shared" si="21"/>
        <v>0.21366572380065918</v>
      </c>
    </row>
    <row r="167" spans="1:36" x14ac:dyDescent="0.15">
      <c r="A167" s="1"/>
      <c r="B167" s="1"/>
      <c r="C167" s="1">
        <v>0.15302349999999976</v>
      </c>
      <c r="D167" s="1">
        <v>272.01029999999997</v>
      </c>
      <c r="E167" s="1"/>
      <c r="F167" s="1"/>
      <c r="AC167">
        <v>257.39645312499999</v>
      </c>
      <c r="AF167">
        <v>0.47259211540222168</v>
      </c>
      <c r="AH167">
        <v>0.25604626536369324</v>
      </c>
      <c r="AJ167">
        <f t="shared" si="21"/>
        <v>0.21654585003852844</v>
      </c>
    </row>
    <row r="168" spans="1:36" x14ac:dyDescent="0.15">
      <c r="A168" s="1"/>
      <c r="B168" s="1"/>
      <c r="C168" s="1">
        <v>0.15390799999999993</v>
      </c>
      <c r="D168" s="1">
        <v>272.80119999999999</v>
      </c>
      <c r="E168" s="1"/>
      <c r="F168" s="1"/>
      <c r="AC168">
        <v>258.06506250000001</v>
      </c>
      <c r="AF168">
        <v>0.47613069415092468</v>
      </c>
      <c r="AH168">
        <v>0.2566973865032196</v>
      </c>
      <c r="AJ168">
        <f t="shared" si="21"/>
        <v>0.21943330764770508</v>
      </c>
    </row>
    <row r="169" spans="1:36" x14ac:dyDescent="0.15">
      <c r="A169" s="1"/>
      <c r="B169" s="1"/>
      <c r="C169" s="1">
        <v>0.15147999999999939</v>
      </c>
      <c r="D169" s="1">
        <v>273.48990000000003</v>
      </c>
      <c r="E169" s="1"/>
      <c r="F169" s="1"/>
      <c r="AC169">
        <v>258.73173437499997</v>
      </c>
      <c r="AF169">
        <v>0.47967061400413513</v>
      </c>
      <c r="AH169">
        <v>0.25734639167785645</v>
      </c>
      <c r="AJ169">
        <f t="shared" si="21"/>
        <v>0.22232422232627869</v>
      </c>
    </row>
    <row r="170" spans="1:36" x14ac:dyDescent="0.15">
      <c r="A170" s="1"/>
      <c r="B170" s="1"/>
      <c r="C170" s="1">
        <v>0.15194249999999965</v>
      </c>
      <c r="D170" s="1">
        <v>274.12490000000003</v>
      </c>
      <c r="E170" s="1"/>
      <c r="F170" s="1"/>
      <c r="AC170">
        <v>259.39681250000001</v>
      </c>
      <c r="AF170">
        <v>0.48321187496185303</v>
      </c>
      <c r="AH170">
        <v>0.25799345970153809</v>
      </c>
      <c r="AJ170">
        <f t="shared" si="21"/>
        <v>0.22521841526031494</v>
      </c>
    </row>
    <row r="171" spans="1:36" x14ac:dyDescent="0.15">
      <c r="A171" s="1"/>
      <c r="B171" s="1"/>
      <c r="C171" s="1">
        <v>0.15287650000000008</v>
      </c>
      <c r="D171" s="1">
        <v>274.70590000000004</v>
      </c>
      <c r="E171" s="1"/>
      <c r="F171" s="1"/>
      <c r="AC171">
        <v>260.06053125</v>
      </c>
      <c r="AF171">
        <v>0.48675376176834106</v>
      </c>
      <c r="AH171">
        <v>0.25863891839981079</v>
      </c>
      <c r="AJ171">
        <f t="shared" si="21"/>
        <v>0.22811484336853027</v>
      </c>
    </row>
    <row r="172" spans="1:36" x14ac:dyDescent="0.15">
      <c r="A172" s="1"/>
      <c r="B172" s="1"/>
      <c r="C172" s="1">
        <v>0.15311400000000042</v>
      </c>
      <c r="D172" s="1">
        <v>275.24640000000005</v>
      </c>
      <c r="E172" s="1"/>
      <c r="F172" s="1"/>
      <c r="AC172">
        <v>260.72240625000001</v>
      </c>
      <c r="AF172">
        <v>0.49029681086540222</v>
      </c>
      <c r="AH172">
        <v>0.25928238034248352</v>
      </c>
      <c r="AJ172">
        <f t="shared" si="21"/>
        <v>0.2310144305229187</v>
      </c>
    </row>
    <row r="173" spans="1:36" x14ac:dyDescent="0.15">
      <c r="A173" s="1"/>
      <c r="B173" s="1"/>
      <c r="C173" s="1">
        <v>0.1538905000000006</v>
      </c>
      <c r="D173" s="1">
        <v>275.75940000000003</v>
      </c>
      <c r="E173" s="1"/>
      <c r="F173" s="1"/>
      <c r="AC173">
        <v>261.382515625</v>
      </c>
      <c r="AF173">
        <v>0.4938414990901947</v>
      </c>
      <c r="AH173">
        <v>0.25992366671562195</v>
      </c>
      <c r="AJ173">
        <f t="shared" si="21"/>
        <v>0.23391783237457275</v>
      </c>
    </row>
    <row r="174" spans="1:36" x14ac:dyDescent="0.15">
      <c r="A174" s="1"/>
      <c r="B174" s="1"/>
      <c r="C174" s="1">
        <v>0.15500899999999973</v>
      </c>
      <c r="D174" s="1">
        <v>276.24599999999998</v>
      </c>
      <c r="E174" s="1"/>
      <c r="F174" s="1"/>
      <c r="AC174">
        <v>262.04035937499998</v>
      </c>
      <c r="AF174">
        <v>0.49738794565200806</v>
      </c>
      <c r="AH174">
        <v>0.26056256890296936</v>
      </c>
      <c r="AJ174">
        <f t="shared" si="21"/>
        <v>0.2368253767490387</v>
      </c>
    </row>
    <row r="175" spans="1:36" x14ac:dyDescent="0.15">
      <c r="A175" s="1"/>
      <c r="B175" s="1"/>
      <c r="C175" s="1">
        <v>0.15533149999999951</v>
      </c>
      <c r="D175" s="1">
        <v>276.726</v>
      </c>
      <c r="E175" s="1"/>
      <c r="F175" s="1"/>
      <c r="AC175">
        <v>262.6966875</v>
      </c>
      <c r="AF175">
        <v>0.50093525648117065</v>
      </c>
      <c r="AH175">
        <v>0.26119998097419739</v>
      </c>
      <c r="AJ175">
        <f t="shared" si="21"/>
        <v>0.23973527550697327</v>
      </c>
    </row>
    <row r="176" spans="1:36" x14ac:dyDescent="0.15">
      <c r="A176" s="1"/>
      <c r="B176" s="1"/>
      <c r="C176" s="1">
        <v>0.15556599999999943</v>
      </c>
      <c r="D176" s="1">
        <v>277.18520000000001</v>
      </c>
      <c r="E176" s="1"/>
      <c r="F176" s="1"/>
      <c r="AC176">
        <v>263.35168750000003</v>
      </c>
      <c r="AF176">
        <v>0.50448364019393921</v>
      </c>
      <c r="AH176">
        <v>0.26183578372001648</v>
      </c>
      <c r="AJ176">
        <f t="shared" si="21"/>
        <v>0.24264785647392273</v>
      </c>
    </row>
    <row r="177" spans="1:36" x14ac:dyDescent="0.15">
      <c r="A177" s="1"/>
      <c r="B177" s="1"/>
      <c r="C177" s="1">
        <v>0.15615349999999983</v>
      </c>
      <c r="D177" s="1">
        <v>277.63779999999997</v>
      </c>
      <c r="E177" s="1"/>
      <c r="F177" s="1"/>
      <c r="AC177">
        <v>264.00471874999999</v>
      </c>
      <c r="AF177">
        <v>0.50803333520889282</v>
      </c>
      <c r="AH177">
        <v>0.26246938109397888</v>
      </c>
      <c r="AJ177">
        <f t="shared" si="21"/>
        <v>0.24556395411491394</v>
      </c>
    </row>
    <row r="178" spans="1:36" x14ac:dyDescent="0.15">
      <c r="A178" s="1"/>
      <c r="B178" s="1"/>
      <c r="C178" s="1">
        <v>0.15657549999999976</v>
      </c>
      <c r="D178" s="1">
        <v>278.0838</v>
      </c>
      <c r="E178" s="1"/>
      <c r="F178" s="1"/>
      <c r="AC178">
        <v>264.65509374999999</v>
      </c>
      <c r="AF178">
        <v>0.51158446073532104</v>
      </c>
      <c r="AH178">
        <v>0.26310038566589355</v>
      </c>
      <c r="AJ178">
        <f t="shared" si="21"/>
        <v>0.24848407506942749</v>
      </c>
    </row>
    <row r="179" spans="1:36" x14ac:dyDescent="0.15">
      <c r="A179" s="1"/>
      <c r="B179" s="1"/>
      <c r="C179" s="1">
        <v>0.15728650000000011</v>
      </c>
      <c r="D179" s="1">
        <v>278.55619999999999</v>
      </c>
      <c r="E179" s="1"/>
      <c r="F179" s="1"/>
      <c r="AC179">
        <v>265.30062500000003</v>
      </c>
      <c r="AF179">
        <v>0.51513898372650146</v>
      </c>
      <c r="AH179">
        <v>0.26372632384300232</v>
      </c>
      <c r="AJ179">
        <f t="shared" si="21"/>
        <v>0.25141265988349915</v>
      </c>
    </row>
    <row r="180" spans="1:36" x14ac:dyDescent="0.15">
      <c r="A180" s="1"/>
      <c r="B180" s="1"/>
      <c r="C180" s="1">
        <v>0.15740549999999986</v>
      </c>
      <c r="D180" s="1">
        <v>279.02290000000005</v>
      </c>
      <c r="E180" s="1"/>
      <c r="F180" s="1"/>
      <c r="AC180">
        <v>265.94375000000002</v>
      </c>
      <c r="AF180">
        <v>0.51869523525238037</v>
      </c>
      <c r="AH180">
        <v>0.26435002684593201</v>
      </c>
      <c r="AJ180">
        <f t="shared" si="21"/>
        <v>0.25434520840644836</v>
      </c>
    </row>
    <row r="181" spans="1:36" x14ac:dyDescent="0.15">
      <c r="A181" s="1"/>
      <c r="B181" s="1"/>
      <c r="C181" s="1">
        <v>0.15831099999999942</v>
      </c>
      <c r="D181" s="1">
        <v>279.44809999999995</v>
      </c>
      <c r="E181" s="1"/>
      <c r="F181" s="1"/>
      <c r="AC181">
        <v>266.58543750000001</v>
      </c>
      <c r="AF181">
        <v>0.52225244045257568</v>
      </c>
      <c r="AH181">
        <v>0.26497167348861694</v>
      </c>
      <c r="AJ181">
        <f t="shared" si="21"/>
        <v>0.25728076696395874</v>
      </c>
    </row>
    <row r="182" spans="1:36" x14ac:dyDescent="0.15">
      <c r="A182" s="1"/>
      <c r="B182" s="1"/>
      <c r="C182" s="1">
        <v>0.15896549999999987</v>
      </c>
      <c r="D182" s="1">
        <v>279.87430000000001</v>
      </c>
      <c r="E182" s="1"/>
      <c r="F182" s="1"/>
      <c r="AC182">
        <v>267.22384375000001</v>
      </c>
      <c r="AF182">
        <v>0.52581173181533813</v>
      </c>
      <c r="AH182">
        <v>0.26558968424797058</v>
      </c>
      <c r="AJ182">
        <f t="shared" si="21"/>
        <v>0.26022204756736755</v>
      </c>
    </row>
    <row r="183" spans="1:36" x14ac:dyDescent="0.15">
      <c r="A183" s="1"/>
      <c r="B183" s="1"/>
      <c r="C183" s="1">
        <v>0.15957749999999971</v>
      </c>
      <c r="D183" s="1">
        <v>280.3202</v>
      </c>
      <c r="E183" s="1"/>
      <c r="F183" s="1"/>
      <c r="AC183">
        <v>267.85940625000001</v>
      </c>
      <c r="AF183">
        <v>0.5293726921081543</v>
      </c>
      <c r="AH183">
        <v>0.26620474457740784</v>
      </c>
      <c r="AJ183">
        <f t="shared" si="21"/>
        <v>0.26316794753074646</v>
      </c>
    </row>
    <row r="184" spans="1:36" x14ac:dyDescent="0.15">
      <c r="A184" s="1"/>
      <c r="B184" s="1"/>
      <c r="C184" s="1">
        <v>0.16022700000000034</v>
      </c>
      <c r="D184" s="1">
        <v>280.79259999999999</v>
      </c>
      <c r="E184" s="1"/>
      <c r="F184" s="1"/>
      <c r="AC184">
        <v>268.49306250000001</v>
      </c>
      <c r="AF184">
        <v>0.53293484449386597</v>
      </c>
      <c r="AH184">
        <v>0.26681786775588989</v>
      </c>
      <c r="AJ184">
        <f t="shared" si="21"/>
        <v>0.26611697673797607</v>
      </c>
    </row>
    <row r="185" spans="1:36" x14ac:dyDescent="0.15">
      <c r="A185" s="1"/>
      <c r="B185" s="1"/>
      <c r="C185" s="1">
        <v>0.159999</v>
      </c>
      <c r="D185" s="1">
        <v>281.22540000000004</v>
      </c>
      <c r="E185" s="1"/>
      <c r="F185" s="1"/>
      <c r="AC185">
        <v>269.12568750000003</v>
      </c>
      <c r="AF185">
        <v>0.53649806976318359</v>
      </c>
      <c r="AH185">
        <v>0.26742938160896301</v>
      </c>
      <c r="AJ185">
        <f t="shared" si="21"/>
        <v>0.26906868815422058</v>
      </c>
    </row>
    <row r="186" spans="1:36" x14ac:dyDescent="0.15">
      <c r="A186" s="1"/>
      <c r="B186" s="1"/>
      <c r="C186" s="1">
        <v>0.16116750000000035</v>
      </c>
      <c r="D186" s="1">
        <v>281.66379999999998</v>
      </c>
      <c r="E186" s="1"/>
      <c r="F186" s="1"/>
      <c r="AC186">
        <v>269.75675000000001</v>
      </c>
      <c r="AF186">
        <v>0.54006260633468628</v>
      </c>
      <c r="AH186">
        <v>0.26803913712501526</v>
      </c>
      <c r="AJ186">
        <f t="shared" si="21"/>
        <v>0.27202346920967102</v>
      </c>
    </row>
    <row r="187" spans="1:36" x14ac:dyDescent="0.15">
      <c r="A187" s="1"/>
      <c r="B187" s="1"/>
      <c r="C187" s="1">
        <v>0.16146899999999986</v>
      </c>
      <c r="D187" s="1">
        <v>282.0899</v>
      </c>
      <c r="E187" s="1"/>
      <c r="F187" s="1"/>
      <c r="AC187">
        <v>270.38596875000002</v>
      </c>
      <c r="AF187">
        <v>0.54362863302230835</v>
      </c>
      <c r="AH187">
        <v>0.26864710450172424</v>
      </c>
      <c r="AJ187">
        <f t="shared" si="21"/>
        <v>0.27498152852058411</v>
      </c>
    </row>
    <row r="188" spans="1:36" x14ac:dyDescent="0.15">
      <c r="A188" s="1"/>
      <c r="B188" s="1"/>
      <c r="C188" s="1">
        <v>0.16213449999999963</v>
      </c>
      <c r="D188" s="1">
        <v>282.52170000000001</v>
      </c>
      <c r="E188" s="1"/>
      <c r="F188" s="1"/>
      <c r="AC188">
        <v>271.0136875</v>
      </c>
      <c r="AF188">
        <v>0.54719555377960205</v>
      </c>
      <c r="AH188">
        <v>0.26925387978553772</v>
      </c>
      <c r="AJ188">
        <f t="shared" si="21"/>
        <v>0.27794167399406433</v>
      </c>
    </row>
    <row r="189" spans="1:36" x14ac:dyDescent="0.15">
      <c r="A189" s="1"/>
      <c r="B189" s="1"/>
      <c r="C189" s="1">
        <v>0.16256250000000039</v>
      </c>
      <c r="D189" s="1">
        <v>282.96109999999999</v>
      </c>
      <c r="E189" s="1"/>
      <c r="F189" s="1"/>
      <c r="AC189">
        <v>271.64031249999999</v>
      </c>
      <c r="AF189">
        <v>0.55076330900192261</v>
      </c>
      <c r="AH189">
        <v>0.26985913515090942</v>
      </c>
      <c r="AJ189">
        <f t="shared" si="21"/>
        <v>0.28090417385101318</v>
      </c>
    </row>
    <row r="190" spans="1:36" x14ac:dyDescent="0.15">
      <c r="A190" s="1"/>
      <c r="B190" s="1"/>
      <c r="C190" s="1">
        <v>0.16322750000000008</v>
      </c>
      <c r="D190" s="1">
        <v>283.41359999999997</v>
      </c>
      <c r="E190" s="1"/>
      <c r="F190" s="1"/>
      <c r="AC190">
        <v>272.26546875000003</v>
      </c>
      <c r="AF190">
        <v>0.55433195829391479</v>
      </c>
      <c r="AH190">
        <v>0.27046287059783936</v>
      </c>
      <c r="AJ190">
        <f t="shared" si="21"/>
        <v>0.28386908769607544</v>
      </c>
    </row>
    <row r="191" spans="1:36" x14ac:dyDescent="0.15">
      <c r="A191" s="1"/>
      <c r="B191" s="1"/>
      <c r="C191" s="1">
        <v>0.16378250000000039</v>
      </c>
      <c r="D191" s="1">
        <v>283.81240000000003</v>
      </c>
      <c r="E191" s="1"/>
      <c r="F191" s="1"/>
      <c r="AC191">
        <v>272.88906250000002</v>
      </c>
      <c r="AF191">
        <v>0.55790191888809204</v>
      </c>
      <c r="AH191">
        <v>0.27106460928916931</v>
      </c>
      <c r="AJ191">
        <f t="shared" si="21"/>
        <v>0.28683730959892273</v>
      </c>
    </row>
    <row r="192" spans="1:36" x14ac:dyDescent="0.15">
      <c r="A192" s="1"/>
      <c r="B192" s="1"/>
      <c r="C192" s="1">
        <v>0.16447650000000014</v>
      </c>
      <c r="D192" s="1">
        <v>284.24509999999998</v>
      </c>
      <c r="E192" s="1"/>
      <c r="F192" s="1"/>
      <c r="AC192">
        <v>273.51153125000002</v>
      </c>
      <c r="AF192">
        <v>0.56147289276123047</v>
      </c>
      <c r="AH192">
        <v>0.27166524529457092</v>
      </c>
      <c r="AJ192">
        <f t="shared" si="21"/>
        <v>0.28980764746665955</v>
      </c>
    </row>
    <row r="193" spans="1:36" x14ac:dyDescent="0.15">
      <c r="A193" s="1"/>
      <c r="B193" s="1"/>
      <c r="C193" s="1">
        <v>0.16462250000000056</v>
      </c>
      <c r="D193" s="1">
        <v>284.62970000000001</v>
      </c>
      <c r="E193" s="1"/>
      <c r="F193" s="1"/>
      <c r="AC193">
        <v>274.13381249999998</v>
      </c>
      <c r="AF193">
        <v>0.56504422426223755</v>
      </c>
      <c r="AH193">
        <v>0.27226558327674866</v>
      </c>
      <c r="AJ193">
        <f t="shared" si="21"/>
        <v>0.29277864098548889</v>
      </c>
    </row>
    <row r="194" spans="1:36" x14ac:dyDescent="0.15">
      <c r="A194" s="1"/>
      <c r="B194" s="1"/>
      <c r="C194" s="1">
        <v>0.16555700000000062</v>
      </c>
      <c r="D194" s="1">
        <v>285.04159999999996</v>
      </c>
      <c r="E194" s="1"/>
      <c r="F194" s="1"/>
      <c r="AC194">
        <v>274.75609374999999</v>
      </c>
      <c r="AF194">
        <v>0.56861567497253418</v>
      </c>
      <c r="AH194">
        <v>0.27286571264266968</v>
      </c>
      <c r="AJ194">
        <f t="shared" si="21"/>
        <v>0.2957499623298645</v>
      </c>
    </row>
    <row r="195" spans="1:36" x14ac:dyDescent="0.15">
      <c r="A195" s="1"/>
      <c r="B195" s="1"/>
      <c r="C195" s="1">
        <v>0.16639049999999989</v>
      </c>
      <c r="D195" s="1">
        <v>285.43369999999999</v>
      </c>
      <c r="E195" s="1"/>
      <c r="F195" s="1"/>
      <c r="AC195">
        <v>275.37799999999999</v>
      </c>
      <c r="AF195">
        <v>0.57218718528747559</v>
      </c>
      <c r="AH195">
        <v>0.27346551418304443</v>
      </c>
      <c r="AJ195">
        <f t="shared" si="21"/>
        <v>0.29872167110443115</v>
      </c>
    </row>
    <row r="196" spans="1:36" x14ac:dyDescent="0.15">
      <c r="A196" s="1"/>
      <c r="B196" s="1"/>
      <c r="C196" s="1">
        <v>0.16722049999999955</v>
      </c>
      <c r="D196" s="1">
        <v>285.84570000000002</v>
      </c>
      <c r="E196" s="1"/>
      <c r="F196" s="1"/>
      <c r="AC196">
        <v>275.99809375000001</v>
      </c>
      <c r="AF196">
        <v>0.57576000690460205</v>
      </c>
      <c r="AH196">
        <v>0.27406314015388489</v>
      </c>
      <c r="AJ196">
        <f t="shared" si="21"/>
        <v>0.30169686675071716</v>
      </c>
    </row>
    <row r="197" spans="1:36" x14ac:dyDescent="0.15">
      <c r="A197" s="1"/>
      <c r="B197" s="1"/>
      <c r="C197" s="1">
        <v>0.16806300000000007</v>
      </c>
      <c r="D197" s="1">
        <v>278.84059999999999</v>
      </c>
      <c r="E197" s="1"/>
      <c r="F197" s="1"/>
      <c r="AC197">
        <v>276.61540624999998</v>
      </c>
      <c r="AF197">
        <v>0.57933497428894043</v>
      </c>
      <c r="AH197">
        <v>0.27465802431106567</v>
      </c>
      <c r="AJ197">
        <f t="shared" si="21"/>
        <v>0.30467694997787476</v>
      </c>
    </row>
    <row r="198" spans="1:36" x14ac:dyDescent="0.15">
      <c r="A198" s="1"/>
      <c r="B198" s="1"/>
      <c r="C198" s="1">
        <v>0.16858300000000037</v>
      </c>
      <c r="D198" s="1">
        <v>280.23899999999998</v>
      </c>
      <c r="E198" s="1"/>
      <c r="F198" s="1"/>
      <c r="AC198">
        <v>277.23206249999998</v>
      </c>
      <c r="AF198">
        <v>0.58291059732437134</v>
      </c>
      <c r="AH198">
        <v>0.27525201439857483</v>
      </c>
      <c r="AJ198">
        <f t="shared" ref="AJ198:AJ261" si="22">AF198-AH198</f>
        <v>0.30765858292579651</v>
      </c>
    </row>
    <row r="199" spans="1:36" x14ac:dyDescent="0.15">
      <c r="A199" s="1"/>
      <c r="B199" s="1"/>
      <c r="C199" s="1">
        <v>0.16933750000000058</v>
      </c>
      <c r="D199" s="1">
        <v>281.42759999999998</v>
      </c>
      <c r="E199" s="1"/>
      <c r="F199" s="1"/>
      <c r="AC199">
        <v>277.84759374999999</v>
      </c>
      <c r="AF199">
        <v>0.5864870548248291</v>
      </c>
      <c r="AH199">
        <v>0.27584457397460938</v>
      </c>
      <c r="AJ199">
        <f t="shared" si="22"/>
        <v>0.31064248085021973</v>
      </c>
    </row>
    <row r="200" spans="1:36" x14ac:dyDescent="0.15">
      <c r="A200" s="1"/>
      <c r="B200" s="1"/>
      <c r="C200" s="1">
        <v>0.16996400000000023</v>
      </c>
      <c r="D200" s="1">
        <v>282.5557</v>
      </c>
      <c r="E200" s="1"/>
      <c r="F200" s="1"/>
      <c r="AC200">
        <v>278.46337499999998</v>
      </c>
      <c r="AF200">
        <v>0.59006345272064209</v>
      </c>
      <c r="AH200">
        <v>0.27643731236457825</v>
      </c>
      <c r="AJ200">
        <f t="shared" si="22"/>
        <v>0.31362614035606384</v>
      </c>
    </row>
    <row r="201" spans="1:36" x14ac:dyDescent="0.15">
      <c r="A201" s="1"/>
      <c r="B201" s="1"/>
      <c r="C201" s="1">
        <v>0.17050899999999958</v>
      </c>
      <c r="D201" s="1">
        <v>283.596</v>
      </c>
      <c r="E201" s="1"/>
      <c r="F201" s="1"/>
      <c r="AC201">
        <v>279.07974999999999</v>
      </c>
      <c r="AF201">
        <v>0.59364008903503418</v>
      </c>
      <c r="AH201">
        <v>0.27703031897544861</v>
      </c>
      <c r="AJ201">
        <f t="shared" si="22"/>
        <v>0.31660977005958557</v>
      </c>
    </row>
    <row r="202" spans="1:36" x14ac:dyDescent="0.15">
      <c r="A202" s="1"/>
      <c r="B202" s="1"/>
      <c r="C202" s="1">
        <v>0.17094899999999935</v>
      </c>
      <c r="D202" s="1">
        <v>284.56920000000002</v>
      </c>
      <c r="E202" s="1"/>
      <c r="F202" s="1"/>
      <c r="AC202">
        <v>279.69662499999998</v>
      </c>
      <c r="AF202">
        <v>0.59721672534942627</v>
      </c>
      <c r="AH202">
        <v>0.27762377262115479</v>
      </c>
      <c r="AJ202">
        <f t="shared" si="22"/>
        <v>0.31959295272827148</v>
      </c>
    </row>
    <row r="203" spans="1:36" x14ac:dyDescent="0.15">
      <c r="A203" s="1"/>
      <c r="B203" s="1"/>
      <c r="C203" s="1">
        <v>0.17143099999999967</v>
      </c>
      <c r="D203" s="1">
        <v>285.44690000000003</v>
      </c>
      <c r="E203" s="1"/>
      <c r="F203" s="1"/>
      <c r="AC203">
        <v>280.31368750000001</v>
      </c>
      <c r="AF203">
        <v>0.60079342126846313</v>
      </c>
      <c r="AH203">
        <v>0.2782171368598938</v>
      </c>
      <c r="AJ203">
        <f t="shared" si="22"/>
        <v>0.32257628440856934</v>
      </c>
    </row>
    <row r="204" spans="1:36" x14ac:dyDescent="0.15">
      <c r="A204" s="1"/>
      <c r="B204" s="1"/>
      <c r="C204" s="1">
        <v>0.17205099999999973</v>
      </c>
      <c r="D204" s="1">
        <v>286.23779999999999</v>
      </c>
      <c r="E204" s="1"/>
      <c r="F204" s="1"/>
      <c r="AC204">
        <v>280.93284375000002</v>
      </c>
      <c r="AF204">
        <v>0.60436856746673584</v>
      </c>
      <c r="AH204">
        <v>0.27881288528442383</v>
      </c>
      <c r="AJ204">
        <f t="shared" si="22"/>
        <v>0.32555568218231201</v>
      </c>
    </row>
    <row r="205" spans="1:36" x14ac:dyDescent="0.15">
      <c r="A205" s="1"/>
      <c r="B205" s="1"/>
      <c r="C205" s="1">
        <v>0.17145399999999977</v>
      </c>
      <c r="D205" s="1">
        <v>286.92659999999995</v>
      </c>
      <c r="E205" s="1"/>
      <c r="F205" s="1"/>
      <c r="AC205">
        <v>281.55315624999997</v>
      </c>
      <c r="AF205">
        <v>0.60794293880462646</v>
      </c>
      <c r="AH205">
        <v>0.27940958738327026</v>
      </c>
      <c r="AJ205">
        <f t="shared" si="22"/>
        <v>0.3285333514213562</v>
      </c>
    </row>
    <row r="206" spans="1:36" x14ac:dyDescent="0.15">
      <c r="A206" s="1"/>
      <c r="B206" s="1"/>
      <c r="C206" s="1">
        <v>0.1695935000000004</v>
      </c>
      <c r="D206" s="1">
        <v>287.54829999999998</v>
      </c>
      <c r="E206" s="1"/>
      <c r="F206" s="1"/>
      <c r="AC206">
        <v>282.17428124999998</v>
      </c>
      <c r="AF206">
        <v>0.61151665449142456</v>
      </c>
      <c r="AH206">
        <v>0.280007004737854</v>
      </c>
      <c r="AJ206">
        <f t="shared" si="22"/>
        <v>0.33150964975357056</v>
      </c>
    </row>
    <row r="207" spans="1:36" x14ac:dyDescent="0.15">
      <c r="A207" s="1"/>
      <c r="B207" s="1"/>
      <c r="C207" s="1">
        <v>0.17029849999999946</v>
      </c>
      <c r="D207" s="1">
        <v>288.14259999999996</v>
      </c>
      <c r="E207" s="1"/>
      <c r="F207" s="1"/>
      <c r="AC207">
        <v>282.79575</v>
      </c>
      <c r="AF207">
        <v>0.61509007215499878</v>
      </c>
      <c r="AH207">
        <v>0.28060469031333923</v>
      </c>
      <c r="AJ207">
        <f t="shared" si="22"/>
        <v>0.33448538184165955</v>
      </c>
    </row>
    <row r="208" spans="1:36" x14ac:dyDescent="0.15">
      <c r="A208" s="1"/>
      <c r="B208" s="1"/>
      <c r="C208" s="1">
        <v>0.17104199999999992</v>
      </c>
      <c r="D208" s="1">
        <v>288.66320000000002</v>
      </c>
      <c r="E208" s="1"/>
      <c r="F208" s="1"/>
      <c r="AC208">
        <v>283.41715625000001</v>
      </c>
      <c r="AF208">
        <v>0.61866331100463867</v>
      </c>
      <c r="AH208">
        <v>0.28120237588882446</v>
      </c>
      <c r="AJ208">
        <f t="shared" si="22"/>
        <v>0.33746093511581421</v>
      </c>
    </row>
    <row r="209" spans="1:36" x14ac:dyDescent="0.15">
      <c r="A209" s="1"/>
      <c r="B209" s="1"/>
      <c r="C209" s="1">
        <v>0.17166499999999951</v>
      </c>
      <c r="D209" s="1">
        <v>289.15640000000002</v>
      </c>
      <c r="E209" s="1"/>
      <c r="F209" s="1"/>
      <c r="AC209">
        <v>284.03878125</v>
      </c>
      <c r="AF209">
        <v>0.62223631143569946</v>
      </c>
      <c r="AH209">
        <v>0.28180024027824402</v>
      </c>
      <c r="AJ209">
        <f t="shared" si="22"/>
        <v>0.34043607115745544</v>
      </c>
    </row>
    <row r="210" spans="1:36" x14ac:dyDescent="0.15">
      <c r="A210" s="1"/>
      <c r="B210" s="1"/>
      <c r="C210" s="1">
        <v>0.17287399999999975</v>
      </c>
      <c r="D210" s="1">
        <v>289.6354</v>
      </c>
      <c r="E210" s="1"/>
      <c r="F210" s="1"/>
      <c r="AC210">
        <v>284.66037499999999</v>
      </c>
      <c r="AF210">
        <v>0.6258094310760498</v>
      </c>
      <c r="AH210">
        <v>0.28239789605140686</v>
      </c>
      <c r="AJ210">
        <f t="shared" si="22"/>
        <v>0.34341153502464294</v>
      </c>
    </row>
    <row r="211" spans="1:36" x14ac:dyDescent="0.15">
      <c r="A211" s="1"/>
      <c r="B211" s="1"/>
      <c r="C211" s="1">
        <v>0.1728550000000002</v>
      </c>
      <c r="D211" s="1">
        <v>290.08140000000003</v>
      </c>
      <c r="E211" s="1"/>
      <c r="F211" s="1"/>
      <c r="AC211">
        <v>285.28112499999997</v>
      </c>
      <c r="AF211">
        <v>0.629383385181427</v>
      </c>
      <c r="AH211">
        <v>0.28299444913864136</v>
      </c>
      <c r="AJ211">
        <f t="shared" si="22"/>
        <v>0.34638893604278564</v>
      </c>
    </row>
    <row r="212" spans="1:36" x14ac:dyDescent="0.15">
      <c r="A212" s="1"/>
      <c r="B212" s="1"/>
      <c r="C212" s="1">
        <v>0.17270849999999927</v>
      </c>
      <c r="D212" s="1">
        <v>290.5548</v>
      </c>
      <c r="E212" s="1"/>
      <c r="F212" s="1"/>
      <c r="AC212">
        <v>285.9015</v>
      </c>
      <c r="AF212">
        <v>0.6329578161239624</v>
      </c>
      <c r="AH212">
        <v>0.28359058499336243</v>
      </c>
      <c r="AJ212">
        <f t="shared" si="22"/>
        <v>0.34936723113059998</v>
      </c>
    </row>
    <row r="213" spans="1:36" x14ac:dyDescent="0.15">
      <c r="A213" s="1"/>
      <c r="B213" s="1"/>
      <c r="C213" s="1">
        <v>0.17441600000000035</v>
      </c>
      <c r="D213" s="1">
        <v>290.98659999999995</v>
      </c>
      <c r="E213" s="1"/>
      <c r="F213" s="1"/>
      <c r="AC213">
        <v>286.52096875000001</v>
      </c>
      <c r="AF213">
        <v>0.63653272390365601</v>
      </c>
      <c r="AH213">
        <v>0.28418591618537903</v>
      </c>
      <c r="AJ213">
        <f t="shared" si="22"/>
        <v>0.35234680771827698</v>
      </c>
    </row>
    <row r="214" spans="1:36" x14ac:dyDescent="0.15">
      <c r="A214" s="1"/>
      <c r="B214" s="1"/>
      <c r="C214" s="1">
        <v>0.17485600000000012</v>
      </c>
      <c r="D214" s="1">
        <v>291.42590000000001</v>
      </c>
      <c r="E214" s="1"/>
      <c r="F214" s="1"/>
      <c r="AC214">
        <v>287.13859374999998</v>
      </c>
      <c r="AF214">
        <v>0.64010930061340332</v>
      </c>
      <c r="AH214">
        <v>0.28477901220321655</v>
      </c>
      <c r="AJ214">
        <f t="shared" si="22"/>
        <v>0.35533028841018677</v>
      </c>
    </row>
    <row r="215" spans="1:36" x14ac:dyDescent="0.15">
      <c r="A215" s="1"/>
      <c r="B215" s="1"/>
      <c r="C215" s="1">
        <v>0.17564500000000027</v>
      </c>
      <c r="D215" s="1">
        <v>291.87190000000004</v>
      </c>
      <c r="E215" s="1"/>
      <c r="F215" s="1"/>
      <c r="AC215">
        <v>287.75509375000001</v>
      </c>
      <c r="AF215">
        <v>0.64368683099746704</v>
      </c>
      <c r="AH215">
        <v>0.28537112474441528</v>
      </c>
      <c r="AJ215">
        <f t="shared" si="22"/>
        <v>0.35831570625305176</v>
      </c>
    </row>
    <row r="216" spans="1:36" x14ac:dyDescent="0.15">
      <c r="A216" s="1"/>
      <c r="B216" s="1"/>
      <c r="C216" s="1">
        <v>0.1762665000000001</v>
      </c>
      <c r="D216" s="1">
        <v>292.29040000000003</v>
      </c>
      <c r="E216" s="1"/>
      <c r="F216" s="1"/>
      <c r="AC216">
        <v>288.37146875000002</v>
      </c>
      <c r="AF216">
        <v>0.64726459980010986</v>
      </c>
      <c r="AH216">
        <v>0.28596308827400208</v>
      </c>
      <c r="AJ216">
        <f t="shared" si="22"/>
        <v>0.36130151152610779</v>
      </c>
    </row>
    <row r="217" spans="1:36" x14ac:dyDescent="0.15">
      <c r="A217" s="1"/>
      <c r="B217" s="1"/>
      <c r="C217" s="1">
        <v>0.17674500000000037</v>
      </c>
      <c r="D217" s="1">
        <v>292.70330000000001</v>
      </c>
      <c r="E217" s="1"/>
      <c r="F217" s="1"/>
      <c r="AC217">
        <v>288.98784375000002</v>
      </c>
      <c r="AF217">
        <v>0.65084248781204224</v>
      </c>
      <c r="AH217">
        <v>0.28655481338500977</v>
      </c>
      <c r="AJ217">
        <f t="shared" si="22"/>
        <v>0.36428767442703247</v>
      </c>
    </row>
    <row r="218" spans="1:36" x14ac:dyDescent="0.15">
      <c r="A218" s="1"/>
      <c r="B218" s="1"/>
      <c r="C218" s="1">
        <v>0.1772885000000004</v>
      </c>
      <c r="D218" s="1">
        <v>293.13509999999997</v>
      </c>
      <c r="E218" s="1"/>
      <c r="F218" s="1"/>
      <c r="AC218">
        <v>289.60449999999997</v>
      </c>
      <c r="AF218">
        <v>0.65442043542861938</v>
      </c>
      <c r="AH218">
        <v>0.28714659810066223</v>
      </c>
      <c r="AJ218">
        <f t="shared" si="22"/>
        <v>0.36727383732795715</v>
      </c>
    </row>
    <row r="219" spans="1:36" x14ac:dyDescent="0.15">
      <c r="A219" s="1"/>
      <c r="B219" s="1"/>
      <c r="C219" s="1">
        <v>0.17777249999999967</v>
      </c>
      <c r="D219" s="1">
        <v>293.56790000000001</v>
      </c>
      <c r="E219" s="1"/>
      <c r="F219" s="1"/>
      <c r="AC219">
        <v>290.22125</v>
      </c>
      <c r="AF219">
        <v>0.65799838304519653</v>
      </c>
      <c r="AH219">
        <v>0.28773847222328186</v>
      </c>
      <c r="AJ219">
        <f t="shared" si="22"/>
        <v>0.37025991082191467</v>
      </c>
    </row>
    <row r="220" spans="1:36" x14ac:dyDescent="0.15">
      <c r="A220" s="1"/>
      <c r="B220" s="1"/>
      <c r="C220" s="1">
        <v>0.17843999999999971</v>
      </c>
      <c r="D220" s="1">
        <v>293.93259999999998</v>
      </c>
      <c r="E220" s="1"/>
      <c r="F220" s="1"/>
      <c r="AC220">
        <v>290.83856250000002</v>
      </c>
      <c r="AF220">
        <v>0.66157615184783936</v>
      </c>
      <c r="AH220">
        <v>0.2883307933807373</v>
      </c>
      <c r="AJ220">
        <f t="shared" si="22"/>
        <v>0.37324535846710205</v>
      </c>
    </row>
    <row r="221" spans="1:36" x14ac:dyDescent="0.15">
      <c r="A221" s="1"/>
      <c r="B221" s="1"/>
      <c r="C221" s="1">
        <v>0.1794990000000003</v>
      </c>
      <c r="D221" s="1">
        <v>294.33790000000005</v>
      </c>
      <c r="E221" s="1"/>
      <c r="F221" s="1"/>
      <c r="AC221">
        <v>291.45646875</v>
      </c>
      <c r="AF221">
        <v>0.66515356302261353</v>
      </c>
      <c r="AH221">
        <v>0.28892359137535095</v>
      </c>
      <c r="AJ221">
        <f t="shared" si="22"/>
        <v>0.37622997164726257</v>
      </c>
    </row>
    <row r="222" spans="1:36" x14ac:dyDescent="0.15">
      <c r="A222" s="1"/>
      <c r="B222" s="1"/>
      <c r="C222" s="1">
        <v>0.1801664999999999</v>
      </c>
      <c r="D222" s="1">
        <v>294.75650000000002</v>
      </c>
      <c r="E222" s="1"/>
      <c r="F222" s="1"/>
      <c r="AC222">
        <v>292.07512500000001</v>
      </c>
      <c r="AF222">
        <v>0.66873061656951904</v>
      </c>
      <c r="AH222">
        <v>0.28951701521873474</v>
      </c>
      <c r="AJ222">
        <f t="shared" si="22"/>
        <v>0.3792136013507843</v>
      </c>
    </row>
    <row r="223" spans="1:36" x14ac:dyDescent="0.15">
      <c r="A223" s="1"/>
      <c r="B223" s="1"/>
      <c r="C223" s="1">
        <v>0.18044949999999993</v>
      </c>
      <c r="D223" s="1">
        <v>295.15520000000004</v>
      </c>
      <c r="E223" s="1"/>
      <c r="F223" s="1"/>
      <c r="AC223">
        <v>292.69425000000001</v>
      </c>
      <c r="AF223">
        <v>0.67230743169784546</v>
      </c>
      <c r="AH223">
        <v>0.29011079668998718</v>
      </c>
      <c r="AJ223">
        <f t="shared" si="22"/>
        <v>0.38219663500785828</v>
      </c>
    </row>
    <row r="224" spans="1:36" x14ac:dyDescent="0.15">
      <c r="A224" s="1"/>
      <c r="B224" s="1"/>
      <c r="C224" s="1">
        <v>0.18157400000000035</v>
      </c>
      <c r="D224" s="1">
        <v>295.56059999999997</v>
      </c>
      <c r="E224" s="1"/>
      <c r="F224" s="1"/>
      <c r="AC224">
        <v>293.31412499999999</v>
      </c>
      <c r="AF224">
        <v>0.67588388919830322</v>
      </c>
      <c r="AH224">
        <v>0.29070523381233215</v>
      </c>
      <c r="AJ224">
        <f t="shared" si="22"/>
        <v>0.38517865538597107</v>
      </c>
    </row>
    <row r="225" spans="1:36" x14ac:dyDescent="0.15">
      <c r="A225" s="1"/>
      <c r="B225" s="1"/>
      <c r="C225" s="1">
        <v>0.18199399999999955</v>
      </c>
      <c r="D225" s="1">
        <v>295.95929999999998</v>
      </c>
      <c r="E225" s="1"/>
      <c r="F225" s="1"/>
      <c r="AC225">
        <v>293.93478125000001</v>
      </c>
      <c r="AF225">
        <v>0.67945992946624756</v>
      </c>
      <c r="AH225">
        <v>0.29130041599273682</v>
      </c>
      <c r="AJ225">
        <f t="shared" si="22"/>
        <v>0.38815951347351074</v>
      </c>
    </row>
    <row r="226" spans="1:36" x14ac:dyDescent="0.15">
      <c r="A226" s="1"/>
      <c r="B226" s="1"/>
      <c r="C226" s="1">
        <v>0.18294200000000016</v>
      </c>
      <c r="D226" s="1">
        <v>296.358</v>
      </c>
      <c r="E226" s="1"/>
      <c r="F226" s="1"/>
      <c r="AC226">
        <v>294.55631249999999</v>
      </c>
      <c r="AF226">
        <v>0.68303525447845459</v>
      </c>
      <c r="AH226">
        <v>0.29189640283584595</v>
      </c>
      <c r="AJ226">
        <f t="shared" si="22"/>
        <v>0.39113885164260864</v>
      </c>
    </row>
    <row r="227" spans="1:36" x14ac:dyDescent="0.15">
      <c r="A227" s="1"/>
      <c r="B227" s="1"/>
      <c r="C227" s="1">
        <v>0.18325449999999988</v>
      </c>
      <c r="D227" s="1">
        <v>296.73590000000002</v>
      </c>
      <c r="E227" s="1"/>
      <c r="F227" s="1"/>
      <c r="AC227">
        <v>295.17846874999998</v>
      </c>
      <c r="AF227">
        <v>0.68661034107208252</v>
      </c>
      <c r="AH227">
        <v>0.29249289631843567</v>
      </c>
      <c r="AJ227">
        <f t="shared" si="22"/>
        <v>0.39411744475364685</v>
      </c>
    </row>
    <row r="228" spans="1:36" x14ac:dyDescent="0.15">
      <c r="A228" s="1"/>
      <c r="B228" s="1"/>
      <c r="C228" s="1">
        <v>0.18390900000000032</v>
      </c>
      <c r="D228" s="1">
        <v>297.13470000000001</v>
      </c>
      <c r="E228" s="1"/>
      <c r="F228" s="1"/>
      <c r="AC228">
        <v>295.80099999999999</v>
      </c>
      <c r="AF228">
        <v>0.69018518924713135</v>
      </c>
      <c r="AH228">
        <v>0.29308968782424927</v>
      </c>
      <c r="AJ228">
        <f t="shared" si="22"/>
        <v>0.39709550142288208</v>
      </c>
    </row>
    <row r="229" spans="1:36" x14ac:dyDescent="0.15">
      <c r="A229" s="1"/>
      <c r="B229" s="1"/>
      <c r="C229" s="1">
        <v>0.18459599999999998</v>
      </c>
      <c r="D229" s="1">
        <v>297.53340000000003</v>
      </c>
      <c r="E229" s="1"/>
      <c r="F229" s="1"/>
      <c r="AC229">
        <v>296.42374999999998</v>
      </c>
      <c r="AF229">
        <v>0.69376003742218018</v>
      </c>
      <c r="AH229">
        <v>0.29368659853935242</v>
      </c>
      <c r="AJ229">
        <f t="shared" si="22"/>
        <v>0.40007343888282776</v>
      </c>
    </row>
    <row r="230" spans="1:36" x14ac:dyDescent="0.15">
      <c r="A230" s="1"/>
      <c r="B230" s="1"/>
      <c r="C230" s="1">
        <v>0.18489949999999977</v>
      </c>
      <c r="D230" s="1">
        <v>297.91790000000003</v>
      </c>
      <c r="E230" s="1"/>
      <c r="F230" s="1"/>
      <c r="AC230">
        <v>297.04659375</v>
      </c>
      <c r="AF230">
        <v>0.6973346471786499</v>
      </c>
      <c r="AH230">
        <v>0.29428371787071228</v>
      </c>
      <c r="AJ230">
        <f t="shared" si="22"/>
        <v>0.40305092930793762</v>
      </c>
    </row>
    <row r="231" spans="1:36" x14ac:dyDescent="0.15">
      <c r="A231" s="1"/>
      <c r="B231" s="1"/>
      <c r="C231" s="1">
        <v>0.18617499999999998</v>
      </c>
      <c r="D231" s="1">
        <v>298.30340000000001</v>
      </c>
      <c r="E231" s="1"/>
      <c r="F231" s="1"/>
      <c r="AC231">
        <v>297.66975000000002</v>
      </c>
      <c r="AF231">
        <v>0.70090901851654053</v>
      </c>
      <c r="AH231">
        <v>0.29488137364387512</v>
      </c>
      <c r="AJ231">
        <f t="shared" si="22"/>
        <v>0.40602764487266541</v>
      </c>
    </row>
    <row r="232" spans="1:36" x14ac:dyDescent="0.15">
      <c r="A232" s="1"/>
      <c r="B232" s="1"/>
      <c r="C232" s="1">
        <v>0.18696649999999959</v>
      </c>
      <c r="D232" s="1">
        <v>298.69559999999996</v>
      </c>
      <c r="E232" s="1"/>
      <c r="F232" s="1"/>
      <c r="AC232">
        <v>298.29275000000001</v>
      </c>
      <c r="AF232">
        <v>0.70448333024978638</v>
      </c>
      <c r="AH232">
        <v>0.29547920823097229</v>
      </c>
      <c r="AJ232">
        <f t="shared" si="22"/>
        <v>0.40900412201881409</v>
      </c>
    </row>
    <row r="233" spans="1:36" x14ac:dyDescent="0.15">
      <c r="A233" s="1"/>
      <c r="B233" s="1"/>
      <c r="C233" s="1">
        <v>0.18745449999999986</v>
      </c>
      <c r="D233" s="1">
        <v>299.08009999999996</v>
      </c>
      <c r="E233" s="1"/>
      <c r="F233" s="1"/>
      <c r="AC233">
        <v>298.91731249999998</v>
      </c>
      <c r="AF233">
        <v>0.70805615186691284</v>
      </c>
      <c r="AH233">
        <v>0.29607948660850525</v>
      </c>
      <c r="AJ233">
        <f t="shared" si="22"/>
        <v>0.41197666525840759</v>
      </c>
    </row>
    <row r="234" spans="1:36" x14ac:dyDescent="0.15">
      <c r="A234" s="1"/>
      <c r="B234" s="1"/>
      <c r="C234" s="1">
        <v>0.18800750000000077</v>
      </c>
      <c r="D234" s="1">
        <v>299.46559999999999</v>
      </c>
      <c r="E234" s="1"/>
      <c r="F234" s="1"/>
      <c r="AC234">
        <v>299.54446875000002</v>
      </c>
      <c r="AF234">
        <v>0.71162688732147217</v>
      </c>
      <c r="AH234">
        <v>0.29668164253234863</v>
      </c>
      <c r="AJ234">
        <f t="shared" si="22"/>
        <v>0.41494524478912354</v>
      </c>
    </row>
    <row r="235" spans="1:36" x14ac:dyDescent="0.15">
      <c r="A235" s="1"/>
      <c r="B235" s="1"/>
      <c r="C235" s="1">
        <v>0.18853949999999964</v>
      </c>
      <c r="D235" s="1">
        <v>299.86430000000001</v>
      </c>
      <c r="E235" s="1"/>
      <c r="F235" s="1"/>
      <c r="AC235">
        <v>300.17246875000001</v>
      </c>
      <c r="AF235">
        <v>0.7151978611946106</v>
      </c>
      <c r="AH235">
        <v>0.29728171229362488</v>
      </c>
      <c r="AJ235">
        <f t="shared" si="22"/>
        <v>0.41791614890098572</v>
      </c>
    </row>
    <row r="236" spans="1:36" x14ac:dyDescent="0.15">
      <c r="A236" s="1"/>
      <c r="B236" s="1"/>
      <c r="C236" s="1">
        <v>0.1901069999999998</v>
      </c>
      <c r="D236" s="1">
        <v>300.22899999999998</v>
      </c>
      <c r="E236" s="1"/>
      <c r="F236" s="1"/>
      <c r="AC236">
        <v>300.79943750000001</v>
      </c>
      <c r="AF236">
        <v>0.71876949071884155</v>
      </c>
      <c r="AH236">
        <v>0.29788288474082947</v>
      </c>
      <c r="AJ236">
        <f t="shared" si="22"/>
        <v>0.42088660597801208</v>
      </c>
    </row>
    <row r="237" spans="1:36" x14ac:dyDescent="0.15">
      <c r="A237" s="1"/>
      <c r="B237" s="1"/>
      <c r="C237" s="1">
        <v>0.18971500000000008</v>
      </c>
      <c r="D237" s="1">
        <v>300.58049999999997</v>
      </c>
      <c r="E237" s="1"/>
      <c r="F237" s="1"/>
      <c r="AC237">
        <v>301.42678124999998</v>
      </c>
      <c r="AF237">
        <v>0.72234106063842773</v>
      </c>
      <c r="AH237">
        <v>0.29848435521125793</v>
      </c>
      <c r="AJ237">
        <f t="shared" si="22"/>
        <v>0.4238567054271698</v>
      </c>
    </row>
    <row r="238" spans="1:36" x14ac:dyDescent="0.15">
      <c r="A238" s="1"/>
      <c r="B238" s="1"/>
      <c r="C238" s="1">
        <v>0.19106900000000016</v>
      </c>
      <c r="D238" s="1">
        <v>298.60109999999997</v>
      </c>
      <c r="E238" s="1"/>
      <c r="F238" s="1"/>
      <c r="AC238">
        <v>302.05443750000001</v>
      </c>
      <c r="AF238">
        <v>0.72591245174407959</v>
      </c>
      <c r="AH238">
        <v>0.29908618330955505</v>
      </c>
      <c r="AJ238">
        <f t="shared" si="22"/>
        <v>0.42682626843452454</v>
      </c>
    </row>
    <row r="239" spans="1:36" x14ac:dyDescent="0.15">
      <c r="A239" s="1"/>
      <c r="B239" s="1"/>
      <c r="C239" s="1">
        <v>0.19168450000000048</v>
      </c>
      <c r="D239" s="1">
        <v>294.16219999999998</v>
      </c>
      <c r="E239" s="1"/>
      <c r="F239" s="1"/>
      <c r="AC239">
        <v>302.68221875</v>
      </c>
      <c r="AF239">
        <v>0.72948336601257324</v>
      </c>
      <c r="AH239">
        <v>0.29968830943107605</v>
      </c>
      <c r="AJ239">
        <f t="shared" si="22"/>
        <v>0.42979505658149719</v>
      </c>
    </row>
    <row r="240" spans="1:36" x14ac:dyDescent="0.15">
      <c r="A240" s="1"/>
      <c r="B240" s="1"/>
      <c r="C240" s="1">
        <v>0.19257850000000021</v>
      </c>
      <c r="D240" s="1">
        <v>295.38479999999998</v>
      </c>
      <c r="E240" s="1"/>
      <c r="F240" s="1"/>
      <c r="AC240">
        <v>303.31037500000002</v>
      </c>
      <c r="AF240">
        <v>0.73305392265319824</v>
      </c>
      <c r="AH240">
        <v>0.30029100179672241</v>
      </c>
      <c r="AJ240">
        <f t="shared" si="22"/>
        <v>0.43276292085647583</v>
      </c>
    </row>
    <row r="241" spans="1:36" x14ac:dyDescent="0.15">
      <c r="A241" s="1"/>
      <c r="B241" s="1"/>
      <c r="C241" s="1">
        <v>0.19351500000000055</v>
      </c>
      <c r="D241" s="1">
        <v>296.48649999999998</v>
      </c>
      <c r="E241" s="1"/>
      <c r="F241" s="1"/>
      <c r="AC241">
        <v>303.93859375</v>
      </c>
      <c r="AF241">
        <v>0.73662465810775757</v>
      </c>
      <c r="AH241">
        <v>0.3008933961391449</v>
      </c>
      <c r="AJ241">
        <f t="shared" si="22"/>
        <v>0.43573126196861267</v>
      </c>
    </row>
    <row r="242" spans="1:36" x14ac:dyDescent="0.15">
      <c r="A242" s="1"/>
      <c r="B242" s="1"/>
      <c r="C242" s="1">
        <v>0.19405000000000028</v>
      </c>
      <c r="D242" s="1">
        <v>297.52679999999998</v>
      </c>
      <c r="E242" s="1"/>
      <c r="F242" s="1"/>
      <c r="AC242">
        <v>304.56599999999997</v>
      </c>
      <c r="AF242">
        <v>0.74019622802734375</v>
      </c>
      <c r="AH242">
        <v>0.3014950156211853</v>
      </c>
      <c r="AJ242">
        <f t="shared" si="22"/>
        <v>0.43870121240615845</v>
      </c>
    </row>
    <row r="243" spans="1:36" x14ac:dyDescent="0.15">
      <c r="A243" s="1"/>
      <c r="B243" s="1"/>
      <c r="C243" s="1">
        <v>0.19491050000000021</v>
      </c>
      <c r="D243" s="1">
        <v>298.49900000000002</v>
      </c>
      <c r="E243" s="1"/>
      <c r="F243" s="1"/>
      <c r="AC243">
        <v>305.19284375000001</v>
      </c>
      <c r="AF243">
        <v>0.74376839399337769</v>
      </c>
      <c r="AH243">
        <v>0.30209603905677795</v>
      </c>
      <c r="AJ243">
        <f t="shared" si="22"/>
        <v>0.44167235493659973</v>
      </c>
    </row>
    <row r="244" spans="1:36" x14ac:dyDescent="0.15">
      <c r="A244" s="1"/>
      <c r="B244" s="1"/>
      <c r="C244" s="1">
        <v>0.19525749999999986</v>
      </c>
      <c r="D244" s="1">
        <v>299.39759999999995</v>
      </c>
      <c r="E244" s="1"/>
      <c r="F244" s="1"/>
      <c r="AC244">
        <v>305.81921875</v>
      </c>
      <c r="AF244">
        <v>0.74734121561050415</v>
      </c>
      <c r="AH244">
        <v>0.30269670486450195</v>
      </c>
      <c r="AJ244">
        <f t="shared" si="22"/>
        <v>0.4446445107460022</v>
      </c>
    </row>
    <row r="245" spans="1:36" x14ac:dyDescent="0.15">
      <c r="A245" s="1"/>
      <c r="B245" s="1"/>
      <c r="C245" s="1">
        <v>0.19584400000000013</v>
      </c>
      <c r="D245" s="1">
        <v>300.25549999999998</v>
      </c>
      <c r="E245" s="1"/>
      <c r="F245" s="1"/>
      <c r="AC245">
        <v>306.44612499999999</v>
      </c>
      <c r="AF245">
        <v>0.75091385841369629</v>
      </c>
      <c r="AH245">
        <v>0.30329790711402893</v>
      </c>
      <c r="AJ245">
        <f t="shared" si="22"/>
        <v>0.44761595129966736</v>
      </c>
    </row>
    <row r="246" spans="1:36" x14ac:dyDescent="0.15">
      <c r="A246" s="1"/>
      <c r="B246" s="1"/>
      <c r="C246" s="1">
        <v>0.19662399999999947</v>
      </c>
      <c r="D246" s="1">
        <v>300.99250000000001</v>
      </c>
      <c r="E246" s="1"/>
      <c r="F246" s="1"/>
      <c r="AC246">
        <v>307.07384374999998</v>
      </c>
      <c r="AF246">
        <v>0.754486083984375</v>
      </c>
      <c r="AH246">
        <v>0.3038998544216156</v>
      </c>
      <c r="AJ246">
        <f t="shared" si="22"/>
        <v>0.4505862295627594</v>
      </c>
    </row>
    <row r="247" spans="1:36" x14ac:dyDescent="0.15">
      <c r="A247" s="1"/>
      <c r="B247" s="1"/>
      <c r="C247" s="1">
        <v>0.19421750000000015</v>
      </c>
      <c r="D247" s="1">
        <v>301.61320000000001</v>
      </c>
      <c r="E247" s="1"/>
      <c r="F247" s="1"/>
      <c r="AC247">
        <v>307.70259375000001</v>
      </c>
      <c r="AF247">
        <v>0.75805759429931641</v>
      </c>
      <c r="AH247">
        <v>0.30450263619422913</v>
      </c>
      <c r="AJ247">
        <f t="shared" si="22"/>
        <v>0.45355495810508728</v>
      </c>
    </row>
    <row r="248" spans="1:36" x14ac:dyDescent="0.15">
      <c r="A248" s="1"/>
      <c r="B248" s="1"/>
      <c r="C248" s="1">
        <v>0.19489850000000031</v>
      </c>
      <c r="D248" s="1">
        <v>302.20850000000002</v>
      </c>
      <c r="E248" s="1"/>
      <c r="F248" s="1"/>
      <c r="AC248">
        <v>308.33187500000003</v>
      </c>
      <c r="AF248">
        <v>0.76162880659103394</v>
      </c>
      <c r="AH248">
        <v>0.30510625243186951</v>
      </c>
      <c r="AJ248">
        <f t="shared" si="22"/>
        <v>0.45652255415916443</v>
      </c>
    </row>
    <row r="249" spans="1:36" x14ac:dyDescent="0.15">
      <c r="A249" s="1"/>
      <c r="B249" s="1"/>
      <c r="C249" s="1">
        <v>0.19555650000000036</v>
      </c>
      <c r="D249" s="1">
        <v>302.73480000000001</v>
      </c>
      <c r="E249" s="1"/>
      <c r="F249" s="1"/>
      <c r="AC249">
        <v>308.96153125000001</v>
      </c>
      <c r="AF249">
        <v>0.76519972085952759</v>
      </c>
      <c r="AH249">
        <v>0.3057100772857666</v>
      </c>
      <c r="AJ249">
        <f t="shared" si="22"/>
        <v>0.45948964357376099</v>
      </c>
    </row>
    <row r="250" spans="1:36" x14ac:dyDescent="0.15">
      <c r="A250" s="1"/>
      <c r="B250" s="1"/>
      <c r="C250" s="1">
        <v>0.19599549999999999</v>
      </c>
      <c r="D250" s="1">
        <v>303.22129999999999</v>
      </c>
      <c r="E250" s="1"/>
      <c r="F250" s="1"/>
      <c r="AC250">
        <v>309.59115624999998</v>
      </c>
      <c r="AF250">
        <v>0.76877075433731079</v>
      </c>
      <c r="AH250">
        <v>0.30631387233734131</v>
      </c>
      <c r="AJ250">
        <f t="shared" si="22"/>
        <v>0.46245688199996948</v>
      </c>
    </row>
    <row r="251" spans="1:36" x14ac:dyDescent="0.15">
      <c r="A251" s="1"/>
      <c r="B251" s="1"/>
      <c r="C251" s="1">
        <v>0.1968100000000006</v>
      </c>
      <c r="D251" s="1">
        <v>303.7013</v>
      </c>
      <c r="E251" s="1"/>
      <c r="F251" s="1"/>
      <c r="AC251">
        <v>310.22121874999999</v>
      </c>
      <c r="AF251">
        <v>0.77234196662902832</v>
      </c>
      <c r="AH251">
        <v>0.30691790580749512</v>
      </c>
      <c r="AJ251">
        <f t="shared" si="22"/>
        <v>0.4654240608215332</v>
      </c>
    </row>
    <row r="252" spans="1:36" x14ac:dyDescent="0.15">
      <c r="A252" s="1"/>
      <c r="B252" s="1"/>
      <c r="C252" s="1">
        <v>0.19716950000000022</v>
      </c>
      <c r="D252" s="1">
        <v>304.11990000000003</v>
      </c>
      <c r="E252" s="1"/>
      <c r="F252" s="1"/>
      <c r="AC252">
        <v>310.85281250000003</v>
      </c>
      <c r="AF252">
        <v>0.7759130597114563</v>
      </c>
      <c r="AH252">
        <v>0.30752313137054443</v>
      </c>
      <c r="AJ252">
        <f t="shared" si="22"/>
        <v>0.46838992834091187</v>
      </c>
    </row>
    <row r="253" spans="1:36" x14ac:dyDescent="0.15">
      <c r="A253" s="1"/>
      <c r="B253" s="1"/>
      <c r="C253" s="1">
        <v>0.19782849999999996</v>
      </c>
      <c r="D253" s="1">
        <v>304.51859999999999</v>
      </c>
      <c r="E253" s="1"/>
      <c r="F253" s="1"/>
      <c r="AC253">
        <v>311.48531250000002</v>
      </c>
      <c r="AF253">
        <v>0.7794840931892395</v>
      </c>
      <c r="AH253">
        <v>0.30812916159629822</v>
      </c>
      <c r="AJ253">
        <f t="shared" si="22"/>
        <v>0.47135493159294128</v>
      </c>
    </row>
    <row r="254" spans="1:36" x14ac:dyDescent="0.15">
      <c r="A254" s="1"/>
      <c r="B254" s="1"/>
      <c r="C254" s="1">
        <v>0.19804149999999954</v>
      </c>
      <c r="D254" s="1">
        <v>304.89659999999998</v>
      </c>
      <c r="E254" s="1"/>
      <c r="F254" s="1"/>
      <c r="AC254">
        <v>312.11756250000002</v>
      </c>
      <c r="AF254">
        <v>0.78305459022521973</v>
      </c>
      <c r="AH254">
        <v>0.30873525142669678</v>
      </c>
      <c r="AJ254">
        <f t="shared" si="22"/>
        <v>0.47431933879852295</v>
      </c>
    </row>
    <row r="255" spans="1:36" x14ac:dyDescent="0.15">
      <c r="A255" s="1"/>
      <c r="B255" s="1"/>
      <c r="C255" s="1">
        <v>0.19871749999999944</v>
      </c>
      <c r="D255" s="1">
        <v>305.28209999999996</v>
      </c>
      <c r="E255" s="1"/>
      <c r="F255" s="1"/>
      <c r="AC255">
        <v>312.75081249999999</v>
      </c>
      <c r="AF255">
        <v>0.78662455081939697</v>
      </c>
      <c r="AH255">
        <v>0.30934253334999084</v>
      </c>
      <c r="AJ255">
        <f t="shared" si="22"/>
        <v>0.47728201746940613</v>
      </c>
    </row>
    <row r="256" spans="1:36" x14ac:dyDescent="0.15">
      <c r="A256" s="1"/>
      <c r="B256" s="1"/>
      <c r="C256" s="1">
        <v>0.19964099999999974</v>
      </c>
      <c r="D256" s="1">
        <v>305.67419999999998</v>
      </c>
      <c r="E256" s="1"/>
      <c r="F256" s="1"/>
      <c r="AC256">
        <v>313.38490624999997</v>
      </c>
      <c r="AF256">
        <v>0.79019403457641602</v>
      </c>
      <c r="AH256">
        <v>0.30995053052902222</v>
      </c>
      <c r="AJ256">
        <f t="shared" si="22"/>
        <v>0.4802435040473938</v>
      </c>
    </row>
    <row r="257" spans="1:36" x14ac:dyDescent="0.15">
      <c r="A257" s="1"/>
      <c r="B257" s="1"/>
      <c r="C257" s="1">
        <v>0.20049550000000016</v>
      </c>
      <c r="D257" s="1">
        <v>306.0521</v>
      </c>
      <c r="E257" s="1"/>
      <c r="F257" s="1"/>
      <c r="AC257">
        <v>314.02009375</v>
      </c>
      <c r="AF257">
        <v>0.79376262426376343</v>
      </c>
      <c r="AH257">
        <v>0.3105597198009491</v>
      </c>
      <c r="AJ257">
        <f t="shared" si="22"/>
        <v>0.48320290446281433</v>
      </c>
    </row>
    <row r="258" spans="1:36" x14ac:dyDescent="0.15">
      <c r="A258" s="1"/>
      <c r="B258" s="1"/>
      <c r="C258" s="1">
        <v>0.20080499999999946</v>
      </c>
      <c r="D258" s="1">
        <v>306.41679999999997</v>
      </c>
      <c r="E258" s="1"/>
      <c r="F258" s="1"/>
      <c r="AC258">
        <v>314.65534374999999</v>
      </c>
      <c r="AF258">
        <v>0.79733085632324219</v>
      </c>
      <c r="AH258">
        <v>0.31116989254951477</v>
      </c>
      <c r="AJ258">
        <f t="shared" si="22"/>
        <v>0.48616096377372742</v>
      </c>
    </row>
    <row r="259" spans="1:36" x14ac:dyDescent="0.15">
      <c r="A259" s="1"/>
      <c r="B259" s="1"/>
      <c r="C259" s="1">
        <v>0.2015169999999995</v>
      </c>
      <c r="D259" s="1">
        <v>306.79570000000001</v>
      </c>
      <c r="E259" s="1"/>
      <c r="F259" s="1"/>
      <c r="AC259">
        <v>315.29053125000002</v>
      </c>
      <c r="AF259">
        <v>0.80089980363845825</v>
      </c>
      <c r="AH259">
        <v>0.31178098917007446</v>
      </c>
      <c r="AJ259">
        <f t="shared" si="22"/>
        <v>0.48911881446838379</v>
      </c>
    </row>
    <row r="260" spans="1:36" x14ac:dyDescent="0.15">
      <c r="A260" s="1"/>
      <c r="B260" s="1"/>
      <c r="C260" s="1">
        <v>0.20230199999999954</v>
      </c>
      <c r="D260" s="1">
        <v>307.13959999999997</v>
      </c>
      <c r="E260" s="1"/>
      <c r="F260" s="1"/>
      <c r="AC260">
        <v>315.92675000000003</v>
      </c>
      <c r="AF260">
        <v>0.80446785688400269</v>
      </c>
      <c r="AH260">
        <v>0.31239309906959534</v>
      </c>
      <c r="AJ260">
        <f t="shared" si="22"/>
        <v>0.49207475781440735</v>
      </c>
    </row>
    <row r="261" spans="1:36" x14ac:dyDescent="0.15">
      <c r="A261" s="1"/>
      <c r="B261" s="1"/>
      <c r="C261" s="1">
        <v>0.20323850000000032</v>
      </c>
      <c r="D261" s="1">
        <v>307.49770000000001</v>
      </c>
      <c r="E261" s="1"/>
      <c r="F261" s="1"/>
      <c r="AC261">
        <v>316.56371875000002</v>
      </c>
      <c r="AF261">
        <v>0.80803531408309937</v>
      </c>
      <c r="AH261">
        <v>0.31300622224807739</v>
      </c>
      <c r="AJ261">
        <f t="shared" si="22"/>
        <v>0.49502909183502197</v>
      </c>
    </row>
    <row r="262" spans="1:36" x14ac:dyDescent="0.15">
      <c r="A262" s="1"/>
      <c r="B262" s="1"/>
      <c r="C262" s="1">
        <v>0.20406349999999973</v>
      </c>
      <c r="D262" s="1">
        <v>307.8426</v>
      </c>
      <c r="E262" s="1"/>
      <c r="F262" s="1"/>
      <c r="AC262">
        <v>317.200625</v>
      </c>
      <c r="AF262">
        <v>0.81160253286361694</v>
      </c>
      <c r="AH262">
        <v>0.31362041831016541</v>
      </c>
      <c r="AJ262">
        <f t="shared" ref="AJ262:AJ325" si="23">AF262-AH262</f>
        <v>0.49798211455345154</v>
      </c>
    </row>
    <row r="263" spans="1:36" x14ac:dyDescent="0.15">
      <c r="A263" s="1"/>
      <c r="B263" s="1"/>
      <c r="C263" s="1">
        <v>0.20505150000000016</v>
      </c>
      <c r="D263" s="1">
        <v>308.18650000000002</v>
      </c>
      <c r="E263" s="1"/>
      <c r="F263" s="1"/>
      <c r="AC263">
        <v>317.83715625000002</v>
      </c>
      <c r="AF263">
        <v>0.8151702880859375</v>
      </c>
      <c r="AH263">
        <v>0.31423628330230713</v>
      </c>
      <c r="AJ263">
        <f t="shared" si="23"/>
        <v>0.50093400478363037</v>
      </c>
    </row>
    <row r="264" spans="1:36" x14ac:dyDescent="0.15">
      <c r="A264" s="1"/>
      <c r="B264" s="1"/>
      <c r="C264" s="1">
        <v>0.20611450000000042</v>
      </c>
      <c r="D264" s="1">
        <v>308.5446</v>
      </c>
      <c r="E264" s="1"/>
      <c r="F264" s="1"/>
      <c r="AC264">
        <v>318.47434375</v>
      </c>
      <c r="AF264">
        <v>0.81873780488967896</v>
      </c>
      <c r="AH264">
        <v>0.31485283374786377</v>
      </c>
      <c r="AJ264">
        <f t="shared" si="23"/>
        <v>0.50388497114181519</v>
      </c>
    </row>
    <row r="265" spans="1:36" x14ac:dyDescent="0.15">
      <c r="A265" s="1"/>
      <c r="B265" s="1"/>
      <c r="C265" s="1">
        <v>0.20682450000000019</v>
      </c>
      <c r="D265" s="1">
        <v>308.8895</v>
      </c>
      <c r="E265" s="1"/>
      <c r="F265" s="1"/>
      <c r="AC265">
        <v>319.11203124999997</v>
      </c>
      <c r="AF265">
        <v>0.82230472564697266</v>
      </c>
      <c r="AH265">
        <v>0.31547018885612488</v>
      </c>
      <c r="AJ265">
        <f t="shared" si="23"/>
        <v>0.50683453679084778</v>
      </c>
    </row>
    <row r="266" spans="1:36" x14ac:dyDescent="0.15">
      <c r="A266" s="1"/>
      <c r="B266" s="1"/>
      <c r="C266" s="1">
        <v>0.20775800000000011</v>
      </c>
      <c r="D266" s="1">
        <v>309.22770000000003</v>
      </c>
      <c r="E266" s="1"/>
      <c r="F266" s="1"/>
      <c r="AC266">
        <v>319.74978125000001</v>
      </c>
      <c r="AF266">
        <v>0.82587170600891113</v>
      </c>
      <c r="AH266">
        <v>0.31608906388282776</v>
      </c>
      <c r="AJ266">
        <f t="shared" si="23"/>
        <v>0.50978264212608337</v>
      </c>
    </row>
    <row r="267" spans="1:36" x14ac:dyDescent="0.15">
      <c r="A267" s="1"/>
      <c r="B267" s="1"/>
      <c r="C267" s="1">
        <v>0.20849000000000029</v>
      </c>
      <c r="D267" s="1">
        <v>309.565</v>
      </c>
      <c r="E267" s="1"/>
      <c r="F267" s="1"/>
      <c r="AC267">
        <v>320.38759375000001</v>
      </c>
      <c r="AF267">
        <v>0.82943814992904663</v>
      </c>
      <c r="AH267">
        <v>0.31670799851417542</v>
      </c>
      <c r="AJ267">
        <f t="shared" si="23"/>
        <v>0.51273015141487122</v>
      </c>
    </row>
    <row r="268" spans="1:36" x14ac:dyDescent="0.15">
      <c r="A268" s="1"/>
      <c r="B268" s="1"/>
      <c r="C268" s="1">
        <v>0.20998600000000023</v>
      </c>
      <c r="D268" s="1">
        <v>309.9033</v>
      </c>
      <c r="E268" s="1"/>
      <c r="F268" s="1"/>
      <c r="AC268">
        <v>321.02543750000001</v>
      </c>
      <c r="AF268">
        <v>0.83300429582595825</v>
      </c>
      <c r="AH268">
        <v>0.31732702255249023</v>
      </c>
      <c r="AJ268">
        <f t="shared" si="23"/>
        <v>0.51567727327346802</v>
      </c>
    </row>
    <row r="269" spans="1:36" x14ac:dyDescent="0.15">
      <c r="A269" s="1"/>
      <c r="B269" s="1"/>
      <c r="C269" s="1">
        <v>0.2114609999999999</v>
      </c>
      <c r="D269" s="1">
        <v>310.22740000000005</v>
      </c>
      <c r="E269" s="1"/>
      <c r="F269" s="1"/>
      <c r="AC269">
        <v>321.66234374999999</v>
      </c>
      <c r="AF269">
        <v>0.8365710973739624</v>
      </c>
      <c r="AH269">
        <v>0.31794551014900208</v>
      </c>
      <c r="AJ269">
        <f t="shared" si="23"/>
        <v>0.51862558722496033</v>
      </c>
    </row>
    <row r="270" spans="1:36" x14ac:dyDescent="0.15">
      <c r="A270" s="1"/>
      <c r="B270" s="1"/>
      <c r="C270" s="1">
        <v>0.21205850000000037</v>
      </c>
      <c r="D270" s="1">
        <v>310.55809999999997</v>
      </c>
      <c r="E270" s="1"/>
      <c r="F270" s="1"/>
      <c r="AC270">
        <v>322.29846874999998</v>
      </c>
      <c r="AF270">
        <v>0.84013897180557251</v>
      </c>
      <c r="AH270">
        <v>0.31856405735015869</v>
      </c>
      <c r="AJ270">
        <f t="shared" si="23"/>
        <v>0.52157491445541382</v>
      </c>
    </row>
    <row r="271" spans="1:36" x14ac:dyDescent="0.15">
      <c r="A271" s="1"/>
      <c r="B271" s="1"/>
      <c r="C271" s="1">
        <v>0.21285299999999951</v>
      </c>
      <c r="D271" s="1">
        <v>310.8689</v>
      </c>
      <c r="E271" s="1"/>
      <c r="F271" s="1"/>
      <c r="AC271">
        <v>322.93459374999998</v>
      </c>
      <c r="AF271">
        <v>0.84370702505111694</v>
      </c>
      <c r="AH271">
        <v>0.31918272376060486</v>
      </c>
      <c r="AJ271">
        <f t="shared" si="23"/>
        <v>0.52452430129051208</v>
      </c>
    </row>
    <row r="272" spans="1:36" x14ac:dyDescent="0.15">
      <c r="A272" s="1"/>
      <c r="B272" s="1"/>
      <c r="C272" s="1">
        <v>0.21428199999999986</v>
      </c>
      <c r="D272" s="1">
        <v>311.13920000000002</v>
      </c>
      <c r="E272" s="1"/>
      <c r="F272" s="1"/>
      <c r="AC272">
        <v>323.57090625000001</v>
      </c>
      <c r="AF272">
        <v>0.8472752571105957</v>
      </c>
      <c r="AH272">
        <v>0.31980147957801819</v>
      </c>
      <c r="AJ272">
        <f t="shared" si="23"/>
        <v>0.52747377753257751</v>
      </c>
    </row>
    <row r="273" spans="1:36" x14ac:dyDescent="0.15">
      <c r="A273" s="1"/>
      <c r="B273" s="1"/>
      <c r="C273" s="1">
        <v>0.21497199999999994</v>
      </c>
      <c r="D273" s="1">
        <v>311.37540000000001</v>
      </c>
      <c r="E273" s="1"/>
      <c r="F273" s="1"/>
      <c r="AC273">
        <v>324.20675</v>
      </c>
      <c r="AF273">
        <v>0.85084354877471924</v>
      </c>
      <c r="AH273">
        <v>0.32042059302330017</v>
      </c>
      <c r="AJ273">
        <f t="shared" si="23"/>
        <v>0.53042295575141907</v>
      </c>
    </row>
    <row r="274" spans="1:36" x14ac:dyDescent="0.15">
      <c r="A274" s="1"/>
      <c r="B274" s="1"/>
      <c r="C274" s="1">
        <v>0.21621450000000042</v>
      </c>
      <c r="D274" s="1">
        <v>312.55829999999997</v>
      </c>
      <c r="E274" s="1"/>
      <c r="F274" s="1"/>
      <c r="AC274">
        <v>324.84275000000002</v>
      </c>
      <c r="AF274">
        <v>0.85441231727600098</v>
      </c>
      <c r="AH274">
        <v>0.32104110717773438</v>
      </c>
      <c r="AJ274">
        <f t="shared" si="23"/>
        <v>0.5333712100982666</v>
      </c>
    </row>
    <row r="275" spans="1:36" x14ac:dyDescent="0.15">
      <c r="A275" s="1"/>
      <c r="B275" s="1"/>
      <c r="C275" s="1">
        <v>0.21692400000000012</v>
      </c>
      <c r="D275" s="1">
        <v>308.0514</v>
      </c>
      <c r="E275" s="1"/>
      <c r="F275" s="1"/>
      <c r="AC275">
        <v>325.47956249999999</v>
      </c>
      <c r="AF275">
        <v>0.85798060894012451</v>
      </c>
      <c r="AH275">
        <v>0.3216632604598999</v>
      </c>
      <c r="AJ275">
        <f t="shared" si="23"/>
        <v>0.53631734848022461</v>
      </c>
    </row>
    <row r="276" spans="1:36" x14ac:dyDescent="0.15">
      <c r="A276" s="1"/>
      <c r="B276" s="1"/>
      <c r="C276" s="1">
        <v>0.21766500000000022</v>
      </c>
      <c r="D276" s="1">
        <v>310.38229999999999</v>
      </c>
      <c r="E276" s="1"/>
      <c r="F276" s="1"/>
      <c r="AC276">
        <v>326.1171875</v>
      </c>
      <c r="AF276">
        <v>0.86154812574386597</v>
      </c>
      <c r="AH276">
        <v>0.32228609919548035</v>
      </c>
      <c r="AJ276">
        <f t="shared" si="23"/>
        <v>0.53926202654838562</v>
      </c>
    </row>
    <row r="277" spans="1:36" x14ac:dyDescent="0.15">
      <c r="A277" s="1"/>
      <c r="B277" s="1"/>
      <c r="C277" s="1">
        <v>0.21836950000000011</v>
      </c>
      <c r="D277" s="1">
        <v>312.30129999999997</v>
      </c>
      <c r="E277" s="1"/>
      <c r="F277" s="1"/>
      <c r="AC277">
        <v>326.75428125000002</v>
      </c>
      <c r="AF277">
        <v>0.86511588096618652</v>
      </c>
      <c r="AH277">
        <v>0.32290947437286377</v>
      </c>
      <c r="AJ277">
        <f t="shared" si="23"/>
        <v>0.54220640659332275</v>
      </c>
    </row>
    <row r="278" spans="1:36" x14ac:dyDescent="0.15">
      <c r="A278" s="1"/>
      <c r="B278" s="1"/>
      <c r="C278" s="1">
        <v>0.21875650000000002</v>
      </c>
      <c r="D278" s="1">
        <v>313.7602</v>
      </c>
      <c r="E278" s="1"/>
      <c r="F278" s="1"/>
      <c r="AC278">
        <v>327.39153125000001</v>
      </c>
      <c r="AF278">
        <v>0.86868375539779663</v>
      </c>
      <c r="AH278">
        <v>0.32353344559669495</v>
      </c>
      <c r="AJ278">
        <f t="shared" si="23"/>
        <v>0.54515030980110168</v>
      </c>
    </row>
    <row r="279" spans="1:36" x14ac:dyDescent="0.15">
      <c r="A279" s="1"/>
      <c r="B279" s="1"/>
      <c r="C279" s="1">
        <v>0.22265500000000005</v>
      </c>
      <c r="D279" s="1">
        <v>314.37529999999998</v>
      </c>
      <c r="E279" s="1"/>
      <c r="F279" s="1"/>
      <c r="AC279">
        <v>328.02965625000002</v>
      </c>
      <c r="AF279">
        <v>0.87225145101547241</v>
      </c>
      <c r="AH279">
        <v>0.32415875792503357</v>
      </c>
      <c r="AJ279">
        <f t="shared" si="23"/>
        <v>0.54809269309043884</v>
      </c>
    </row>
    <row r="280" spans="1:36" x14ac:dyDescent="0.15">
      <c r="A280" s="1"/>
      <c r="B280" s="1"/>
      <c r="C280" s="1">
        <v>0.2218315000000004</v>
      </c>
      <c r="D280" s="1">
        <v>314.6927</v>
      </c>
      <c r="E280" s="1"/>
      <c r="F280" s="1"/>
      <c r="AC280">
        <v>328.66759374999998</v>
      </c>
      <c r="AF280">
        <v>0.87581855058670044</v>
      </c>
      <c r="AH280">
        <v>0.32478469610214233</v>
      </c>
      <c r="AJ280">
        <f t="shared" si="23"/>
        <v>0.55103385448455811</v>
      </c>
    </row>
    <row r="281" spans="1:36" x14ac:dyDescent="0.15">
      <c r="A281" s="1"/>
      <c r="B281" s="1"/>
      <c r="C281" s="1">
        <v>0.22341199999999972</v>
      </c>
      <c r="D281" s="1">
        <v>315.07069999999999</v>
      </c>
      <c r="E281" s="1"/>
      <c r="F281" s="1"/>
      <c r="AC281">
        <v>329.30525</v>
      </c>
      <c r="AF281">
        <v>0.87938600778579712</v>
      </c>
      <c r="AH281">
        <v>0.32541143894195557</v>
      </c>
      <c r="AJ281">
        <f t="shared" si="23"/>
        <v>0.55397456884384155</v>
      </c>
    </row>
    <row r="282" spans="1:36" x14ac:dyDescent="0.15">
      <c r="A282" s="1"/>
      <c r="B282" s="1"/>
      <c r="C282" s="1">
        <v>0.22558199999999973</v>
      </c>
      <c r="D282" s="1">
        <v>315.49680000000001</v>
      </c>
      <c r="E282" s="1"/>
      <c r="F282" s="1"/>
      <c r="AC282">
        <v>329.94312500000001</v>
      </c>
      <c r="AF282">
        <v>0.88295316696166992</v>
      </c>
      <c r="AH282">
        <v>0.32603859901428223</v>
      </c>
      <c r="AJ282">
        <f t="shared" si="23"/>
        <v>0.5569145679473877</v>
      </c>
    </row>
    <row r="283" spans="1:36" x14ac:dyDescent="0.15">
      <c r="A283" s="1"/>
      <c r="B283" s="1"/>
      <c r="C283" s="1">
        <v>0.22599900000000028</v>
      </c>
      <c r="D283" s="1">
        <v>315.9153</v>
      </c>
      <c r="E283" s="1"/>
      <c r="F283" s="1"/>
      <c r="AC283">
        <v>330.58049999999997</v>
      </c>
      <c r="AF283">
        <v>0.88652080297470093</v>
      </c>
      <c r="AH283">
        <v>0.32666653394699097</v>
      </c>
      <c r="AJ283">
        <f t="shared" si="23"/>
        <v>0.55985426902770996</v>
      </c>
    </row>
    <row r="284" spans="1:36" x14ac:dyDescent="0.15">
      <c r="A284" s="1"/>
      <c r="B284" s="1"/>
      <c r="C284" s="1">
        <v>0.22667549999999981</v>
      </c>
      <c r="D284" s="1">
        <v>316.32729999999998</v>
      </c>
      <c r="E284" s="1"/>
      <c r="F284" s="1"/>
      <c r="AC284">
        <v>331.21765625</v>
      </c>
      <c r="AF284">
        <v>0.89008849859237671</v>
      </c>
      <c r="AH284">
        <v>0.32729482650756836</v>
      </c>
      <c r="AJ284">
        <f t="shared" si="23"/>
        <v>0.56279367208480835</v>
      </c>
    </row>
    <row r="285" spans="1:36" x14ac:dyDescent="0.15">
      <c r="A285" s="1"/>
      <c r="B285" s="1"/>
      <c r="C285" s="1">
        <v>0.22848550000000012</v>
      </c>
      <c r="D285" s="1">
        <v>316.4359</v>
      </c>
      <c r="E285" s="1"/>
      <c r="F285" s="1"/>
      <c r="AC285">
        <v>331.85353125</v>
      </c>
      <c r="AF285">
        <v>0.89365708827972412</v>
      </c>
      <c r="AH285">
        <v>0.32792267203330994</v>
      </c>
      <c r="AJ285">
        <f t="shared" si="23"/>
        <v>0.56573441624641418</v>
      </c>
    </row>
    <row r="286" spans="1:36" x14ac:dyDescent="0.15">
      <c r="A286" s="1"/>
      <c r="B286" s="1"/>
      <c r="C286" s="1">
        <v>0.23143350000000051</v>
      </c>
      <c r="D286" s="1">
        <v>316.65890000000002</v>
      </c>
      <c r="E286" s="1"/>
      <c r="F286" s="1"/>
      <c r="AC286">
        <v>332.48750000000001</v>
      </c>
      <c r="AF286">
        <v>0.89722532033920288</v>
      </c>
      <c r="AH286">
        <v>0.32855015993118286</v>
      </c>
      <c r="AJ286">
        <f t="shared" si="23"/>
        <v>0.56867516040802002</v>
      </c>
    </row>
    <row r="287" spans="1:36" x14ac:dyDescent="0.15">
      <c r="A287" s="1"/>
      <c r="B287" s="1"/>
      <c r="C287" s="1">
        <v>0.23403249999999964</v>
      </c>
      <c r="D287" s="1">
        <v>316.9622</v>
      </c>
      <c r="E287" s="1"/>
      <c r="F287" s="1"/>
      <c r="AC287">
        <v>333.11556250000001</v>
      </c>
      <c r="AF287">
        <v>0.90079689025878906</v>
      </c>
      <c r="AH287">
        <v>0.32917776703834534</v>
      </c>
      <c r="AJ287">
        <f t="shared" si="23"/>
        <v>0.57161912322044373</v>
      </c>
    </row>
    <row r="288" spans="1:36" x14ac:dyDescent="0.15">
      <c r="A288" s="1"/>
      <c r="B288" s="1"/>
      <c r="C288" s="1">
        <v>0.23703599999999936</v>
      </c>
      <c r="D288" s="1">
        <v>316.50970000000001</v>
      </c>
      <c r="E288" s="1"/>
      <c r="F288" s="1"/>
      <c r="AC288">
        <v>333.74031250000002</v>
      </c>
      <c r="AF288">
        <v>0.90437108278274536</v>
      </c>
      <c r="AH288">
        <v>0.32980421185493469</v>
      </c>
      <c r="AJ288">
        <f t="shared" si="23"/>
        <v>0.57456687092781067</v>
      </c>
    </row>
    <row r="289" spans="1:36" x14ac:dyDescent="0.15">
      <c r="A289" s="1"/>
      <c r="B289" s="1"/>
      <c r="C289" s="1">
        <v>0.23917100000000024</v>
      </c>
      <c r="D289" s="1">
        <v>316.3415</v>
      </c>
      <c r="E289" s="1"/>
      <c r="F289" s="1"/>
      <c r="AC289">
        <v>334.36409374999999</v>
      </c>
      <c r="AF289">
        <v>0.90794581174850464</v>
      </c>
      <c r="AH289">
        <v>0.3304302990436554</v>
      </c>
      <c r="AJ289">
        <f t="shared" si="23"/>
        <v>0.57751551270484924</v>
      </c>
    </row>
    <row r="290" spans="1:36" x14ac:dyDescent="0.15">
      <c r="A290" s="1"/>
      <c r="B290" s="1"/>
      <c r="C290" s="1">
        <v>0.24179100000000053</v>
      </c>
      <c r="D290" s="1">
        <v>316.2801</v>
      </c>
      <c r="E290" s="1"/>
      <c r="F290" s="1"/>
      <c r="AC290">
        <v>334.98731249999997</v>
      </c>
      <c r="AF290">
        <v>0.91152113676071167</v>
      </c>
      <c r="AH290">
        <v>0.33105576038360596</v>
      </c>
      <c r="AJ290">
        <f t="shared" si="23"/>
        <v>0.58046537637710571</v>
      </c>
    </row>
    <row r="291" spans="1:36" x14ac:dyDescent="0.15">
      <c r="A291" s="1"/>
      <c r="B291" s="1"/>
      <c r="C291" s="1">
        <v>0.24397099999999972</v>
      </c>
      <c r="D291" s="1">
        <v>316.2867</v>
      </c>
      <c r="E291" s="1"/>
      <c r="F291" s="1"/>
      <c r="AC291">
        <v>335.61012499999998</v>
      </c>
      <c r="AF291">
        <v>0.91509634256362915</v>
      </c>
      <c r="AH291">
        <v>0.33168125152587891</v>
      </c>
      <c r="AJ291">
        <f t="shared" si="23"/>
        <v>0.58341509103775024</v>
      </c>
    </row>
    <row r="292" spans="1:36" x14ac:dyDescent="0.15">
      <c r="A292" s="1"/>
      <c r="B292" s="1"/>
      <c r="C292" s="1">
        <v>0.24579700000000004</v>
      </c>
      <c r="D292" s="1">
        <v>316.55690000000004</v>
      </c>
      <c r="E292" s="1"/>
      <c r="F292" s="1"/>
      <c r="AC292">
        <v>336.23206249999998</v>
      </c>
      <c r="AF292">
        <v>0.91867244243621826</v>
      </c>
      <c r="AH292">
        <v>0.33230701088905334</v>
      </c>
      <c r="AJ292">
        <f t="shared" si="23"/>
        <v>0.58636543154716492</v>
      </c>
    </row>
    <row r="293" spans="1:36" x14ac:dyDescent="0.15">
      <c r="A293" s="1"/>
      <c r="B293" s="1"/>
      <c r="C293" s="1">
        <v>0.24850900000000031</v>
      </c>
      <c r="D293" s="1">
        <v>317.00279999999998</v>
      </c>
      <c r="E293" s="1"/>
      <c r="F293" s="1"/>
      <c r="AC293">
        <v>336.85371874999998</v>
      </c>
      <c r="AF293">
        <v>0.9222484827041626</v>
      </c>
      <c r="AH293">
        <v>0.3329329788684845</v>
      </c>
      <c r="AJ293">
        <f t="shared" si="23"/>
        <v>0.5893155038356781</v>
      </c>
    </row>
    <row r="294" spans="1:36" x14ac:dyDescent="0.15">
      <c r="A294" s="1"/>
      <c r="B294" s="1"/>
      <c r="C294" s="1">
        <v>0.25198099999999979</v>
      </c>
      <c r="D294" s="1">
        <v>317.35429999999997</v>
      </c>
      <c r="E294" s="1"/>
      <c r="F294" s="1"/>
      <c r="AC294">
        <v>337.47521875000001</v>
      </c>
      <c r="AF294">
        <v>0.92582452297210693</v>
      </c>
      <c r="AH294">
        <v>0.33355891704559326</v>
      </c>
      <c r="AJ294">
        <f t="shared" si="23"/>
        <v>0.59226560592651367</v>
      </c>
    </row>
    <row r="295" spans="1:36" x14ac:dyDescent="0.15">
      <c r="A295" s="1"/>
      <c r="B295" s="1"/>
      <c r="C295" s="1">
        <v>0.2547514999999998</v>
      </c>
      <c r="D295" s="1">
        <v>317.67179999999996</v>
      </c>
      <c r="E295" s="1"/>
      <c r="F295" s="1"/>
      <c r="AC295">
        <v>338.09559374999998</v>
      </c>
      <c r="AF295">
        <v>0.92940139770507813</v>
      </c>
      <c r="AH295">
        <v>0.33418437838554382</v>
      </c>
      <c r="AJ295">
        <f t="shared" si="23"/>
        <v>0.5952170193195343</v>
      </c>
    </row>
    <row r="296" spans="1:36" x14ac:dyDescent="0.15">
      <c r="A296" s="1"/>
      <c r="B296" s="1"/>
      <c r="C296" s="1">
        <v>0.25756299999999976</v>
      </c>
      <c r="D296" s="1">
        <v>318.10449999999997</v>
      </c>
      <c r="E296" s="1"/>
      <c r="F296" s="1"/>
      <c r="AC296">
        <v>338.71584374999998</v>
      </c>
      <c r="AF296">
        <v>0.93297821283340454</v>
      </c>
      <c r="AH296">
        <v>0.33480963110923767</v>
      </c>
      <c r="AJ296">
        <f t="shared" si="23"/>
        <v>0.59816858172416687</v>
      </c>
    </row>
    <row r="297" spans="1:36" x14ac:dyDescent="0.15">
      <c r="A297" s="1"/>
      <c r="B297" s="1"/>
      <c r="C297" s="1">
        <v>0.25902300000000045</v>
      </c>
      <c r="D297" s="1">
        <v>318.19900000000001</v>
      </c>
      <c r="E297" s="1"/>
      <c r="F297" s="1"/>
      <c r="AC297">
        <v>339.33590624999999</v>
      </c>
      <c r="AF297">
        <v>0.93655508756637573</v>
      </c>
      <c r="AH297">
        <v>0.33543494343757629</v>
      </c>
      <c r="AJ297">
        <f t="shared" si="23"/>
        <v>0.60112014412879944</v>
      </c>
    </row>
    <row r="298" spans="1:36" x14ac:dyDescent="0.15">
      <c r="A298" s="1"/>
      <c r="B298" s="1"/>
      <c r="C298" s="1">
        <v>0.26065350000000009</v>
      </c>
      <c r="D298" s="1">
        <v>318.45600000000002</v>
      </c>
      <c r="E298" s="1"/>
      <c r="F298" s="1"/>
      <c r="AC298">
        <v>339.95587499999999</v>
      </c>
      <c r="AF298">
        <v>0.94013184309005737</v>
      </c>
      <c r="AH298">
        <v>0.33606052398681641</v>
      </c>
      <c r="AJ298">
        <f t="shared" si="23"/>
        <v>0.60407131910324097</v>
      </c>
    </row>
    <row r="299" spans="1:36" x14ac:dyDescent="0.15">
      <c r="A299" s="1"/>
      <c r="B299" s="1"/>
      <c r="C299" s="1">
        <v>0.26182400000000028</v>
      </c>
      <c r="D299" s="1">
        <v>318.71209999999996</v>
      </c>
      <c r="E299" s="1"/>
      <c r="F299" s="1"/>
      <c r="AC299">
        <v>340.57603125000003</v>
      </c>
      <c r="AF299">
        <v>0.94370865821838379</v>
      </c>
      <c r="AH299">
        <v>0.33668655157089233</v>
      </c>
      <c r="AJ299">
        <f t="shared" si="23"/>
        <v>0.60702210664749146</v>
      </c>
    </row>
    <row r="300" spans="1:36" x14ac:dyDescent="0.15">
      <c r="A300" s="1"/>
      <c r="B300" s="1"/>
      <c r="C300" s="1">
        <v>0.26257650000000066</v>
      </c>
      <c r="D300" s="1">
        <v>318.92179999999996</v>
      </c>
      <c r="E300" s="1"/>
      <c r="F300" s="1"/>
      <c r="AC300">
        <v>341.1953125</v>
      </c>
      <c r="AF300">
        <v>0.94728636741638184</v>
      </c>
      <c r="AH300">
        <v>0.337312251329422</v>
      </c>
      <c r="AJ300">
        <f t="shared" si="23"/>
        <v>0.60997411608695984</v>
      </c>
    </row>
    <row r="301" spans="1:36" x14ac:dyDescent="0.15">
      <c r="A301" s="1"/>
      <c r="B301" s="1"/>
      <c r="C301" s="1">
        <v>0.26389500000000021</v>
      </c>
      <c r="D301" s="1">
        <v>319.11740000000003</v>
      </c>
      <c r="E301" s="1"/>
      <c r="F301" s="1"/>
      <c r="AC301">
        <v>341.81459374999997</v>
      </c>
      <c r="AF301">
        <v>0.95086401700973511</v>
      </c>
      <c r="AH301">
        <v>0.33793768286705017</v>
      </c>
      <c r="AJ301">
        <f t="shared" si="23"/>
        <v>0.61292633414268494</v>
      </c>
    </row>
    <row r="302" spans="1:36" x14ac:dyDescent="0.15">
      <c r="A302" s="1"/>
      <c r="B302" s="1"/>
      <c r="C302" s="1">
        <v>0.26544699999999999</v>
      </c>
      <c r="D302" s="1">
        <v>319.29320000000001</v>
      </c>
      <c r="E302" s="1"/>
      <c r="F302" s="1"/>
      <c r="AC302">
        <v>342.43412499999999</v>
      </c>
      <c r="AF302">
        <v>0.95444142818450928</v>
      </c>
      <c r="AH302">
        <v>0.33856338262557983</v>
      </c>
      <c r="AJ302">
        <f t="shared" si="23"/>
        <v>0.61587804555892944</v>
      </c>
    </row>
    <row r="303" spans="1:36" x14ac:dyDescent="0.15">
      <c r="A303" s="1"/>
      <c r="B303" s="1"/>
      <c r="C303" s="1">
        <v>0.2667824999999997</v>
      </c>
      <c r="D303" s="1">
        <v>319.46890000000002</v>
      </c>
      <c r="E303" s="1"/>
      <c r="F303" s="1"/>
      <c r="AC303">
        <v>343.054125</v>
      </c>
      <c r="AF303">
        <v>0.95801830291748047</v>
      </c>
      <c r="AH303">
        <v>0.3391897976398468</v>
      </c>
      <c r="AJ303">
        <f t="shared" si="23"/>
        <v>0.61882850527763367</v>
      </c>
    </row>
    <row r="304" spans="1:36" x14ac:dyDescent="0.15">
      <c r="A304" s="1"/>
      <c r="B304" s="1"/>
      <c r="C304" s="1">
        <v>0.26805250000000003</v>
      </c>
      <c r="D304" s="1">
        <v>318.3682</v>
      </c>
      <c r="E304" s="1"/>
      <c r="F304" s="1"/>
      <c r="AC304">
        <v>343.67424999999997</v>
      </c>
      <c r="AF304">
        <v>0.96159487962722778</v>
      </c>
      <c r="AH304">
        <v>0.33981731534004211</v>
      </c>
      <c r="AJ304">
        <f t="shared" si="23"/>
        <v>0.62177756428718567</v>
      </c>
    </row>
    <row r="305" spans="1:36" x14ac:dyDescent="0.15">
      <c r="A305" s="1"/>
      <c r="B305" s="1"/>
      <c r="C305" s="1">
        <v>0.26997999999999989</v>
      </c>
      <c r="D305" s="1">
        <v>316.92920000000004</v>
      </c>
      <c r="E305" s="1"/>
      <c r="F305" s="1"/>
      <c r="AC305">
        <v>344.29418750000002</v>
      </c>
      <c r="AF305">
        <v>0.96517133712768555</v>
      </c>
      <c r="AH305">
        <v>0.34044566750526428</v>
      </c>
      <c r="AJ305">
        <f t="shared" si="23"/>
        <v>0.62472566962242126</v>
      </c>
    </row>
    <row r="306" spans="1:36" x14ac:dyDescent="0.15">
      <c r="A306" s="1"/>
      <c r="B306" s="1"/>
      <c r="C306" s="1">
        <v>0.27086950000000032</v>
      </c>
      <c r="D306" s="1">
        <v>315.69229999999999</v>
      </c>
      <c r="E306" s="1"/>
      <c r="F306" s="1"/>
      <c r="AC306">
        <v>344.91440625000001</v>
      </c>
      <c r="AF306">
        <v>0.96874761581420898</v>
      </c>
      <c r="AH306">
        <v>0.341074138879776</v>
      </c>
      <c r="AJ306">
        <f t="shared" si="23"/>
        <v>0.62767347693443298</v>
      </c>
    </row>
    <row r="307" spans="1:36" x14ac:dyDescent="0.15">
      <c r="A307" s="1"/>
      <c r="B307" s="1"/>
      <c r="C307" s="1">
        <v>0.2725559999999998</v>
      </c>
      <c r="D307" s="1">
        <v>314.67290000000003</v>
      </c>
      <c r="E307" s="1"/>
      <c r="F307" s="1"/>
      <c r="AC307">
        <v>345.53362499999997</v>
      </c>
      <c r="AF307">
        <v>0.97232472896575928</v>
      </c>
      <c r="AH307">
        <v>0.34170156717300415</v>
      </c>
      <c r="AJ307">
        <f t="shared" si="23"/>
        <v>0.63062316179275513</v>
      </c>
    </row>
    <row r="308" spans="1:36" x14ac:dyDescent="0.15">
      <c r="A308" s="1"/>
      <c r="B308" s="1"/>
      <c r="C308" s="1">
        <v>0.27425550000000065</v>
      </c>
      <c r="D308" s="1">
        <v>313.7602</v>
      </c>
      <c r="E308" s="1"/>
      <c r="F308" s="1"/>
      <c r="AC308">
        <v>346.15256249999999</v>
      </c>
      <c r="AF308">
        <v>0.97590208053588867</v>
      </c>
      <c r="AH308">
        <v>0.34232884645462036</v>
      </c>
      <c r="AJ308">
        <f t="shared" si="23"/>
        <v>0.63357323408126831</v>
      </c>
    </row>
    <row r="309" spans="1:36" x14ac:dyDescent="0.15">
      <c r="A309" s="1"/>
      <c r="B309" s="1"/>
      <c r="C309" s="1">
        <v>0.27569100000000057</v>
      </c>
      <c r="D309" s="1">
        <v>312.84840000000003</v>
      </c>
      <c r="E309" s="1"/>
      <c r="F309" s="1"/>
      <c r="AC309">
        <v>346.7715</v>
      </c>
      <c r="AF309">
        <v>0.97947937250137329</v>
      </c>
      <c r="AH309">
        <v>0.34295609593391418</v>
      </c>
      <c r="AJ309">
        <f t="shared" si="23"/>
        <v>0.63652327656745911</v>
      </c>
    </row>
    <row r="310" spans="1:36" x14ac:dyDescent="0.15">
      <c r="A310" s="1"/>
      <c r="B310" s="1"/>
      <c r="C310" s="1">
        <v>0.27761799999999992</v>
      </c>
      <c r="D310" s="1">
        <v>312.31450000000001</v>
      </c>
      <c r="E310" s="1"/>
      <c r="F310" s="1"/>
      <c r="AC310">
        <v>347.39021874999997</v>
      </c>
      <c r="AF310">
        <v>0.98305672407150269</v>
      </c>
      <c r="AH310">
        <v>0.34358322620391846</v>
      </c>
      <c r="AJ310">
        <f t="shared" si="23"/>
        <v>0.63947349786758423</v>
      </c>
    </row>
    <row r="311" spans="1:36" x14ac:dyDescent="0.15">
      <c r="A311" s="1"/>
      <c r="B311" s="1"/>
      <c r="C311" s="1">
        <v>0.27862199999999948</v>
      </c>
      <c r="D311" s="1">
        <v>311.94979999999998</v>
      </c>
      <c r="E311" s="1"/>
      <c r="F311" s="1"/>
      <c r="AC311">
        <v>348.00840625000001</v>
      </c>
      <c r="AF311">
        <v>0.98663413524627686</v>
      </c>
      <c r="AH311">
        <v>0.34420984983444214</v>
      </c>
      <c r="AJ311">
        <f t="shared" si="23"/>
        <v>0.64242428541183472</v>
      </c>
    </row>
    <row r="312" spans="1:36" x14ac:dyDescent="0.15">
      <c r="A312" s="1"/>
      <c r="B312" s="1"/>
      <c r="C312" s="1">
        <v>0.28081800000000001</v>
      </c>
      <c r="D312" s="1">
        <v>311.97059999999999</v>
      </c>
      <c r="E312" s="1"/>
      <c r="F312" s="1"/>
      <c r="AC312">
        <v>348.62621875000002</v>
      </c>
      <c r="AF312">
        <v>0.9902116060256958</v>
      </c>
      <c r="AH312">
        <v>0.34483623504638672</v>
      </c>
      <c r="AJ312">
        <f t="shared" si="23"/>
        <v>0.64537537097930908</v>
      </c>
    </row>
    <row r="313" spans="1:36" x14ac:dyDescent="0.15">
      <c r="A313" s="1"/>
      <c r="B313" s="1"/>
      <c r="C313" s="1">
        <v>0.28200500000000028</v>
      </c>
      <c r="D313" s="1">
        <v>312.07830000000001</v>
      </c>
      <c r="E313" s="1"/>
      <c r="F313" s="1"/>
      <c r="AC313">
        <v>349.24334375000001</v>
      </c>
      <c r="AF313">
        <v>0.9937891960144043</v>
      </c>
      <c r="AH313">
        <v>0.34546211361885071</v>
      </c>
      <c r="AJ313">
        <f t="shared" si="23"/>
        <v>0.64832708239555359</v>
      </c>
    </row>
    <row r="314" spans="1:36" x14ac:dyDescent="0.15">
      <c r="A314" s="1"/>
      <c r="B314" s="1"/>
      <c r="C314" s="1">
        <v>0.28181349999999972</v>
      </c>
      <c r="D314" s="1">
        <v>312.6934</v>
      </c>
      <c r="E314" s="1"/>
      <c r="F314" s="1"/>
      <c r="AC314">
        <v>349.85890625000002</v>
      </c>
      <c r="AF314">
        <v>0.99736738204956055</v>
      </c>
      <c r="AH314">
        <v>0.34608656167984009</v>
      </c>
      <c r="AJ314">
        <f t="shared" si="23"/>
        <v>0.65128082036972046</v>
      </c>
    </row>
    <row r="315" spans="1:36" x14ac:dyDescent="0.15">
      <c r="A315" s="1"/>
      <c r="B315" s="1"/>
      <c r="C315" s="1">
        <v>0.28175799999999995</v>
      </c>
      <c r="D315" s="1">
        <v>313.46350000000001</v>
      </c>
      <c r="E315" s="1"/>
      <c r="F315" s="1"/>
      <c r="AC315">
        <v>350.47312499999998</v>
      </c>
      <c r="AF315">
        <v>1.0009456872940063</v>
      </c>
      <c r="AH315">
        <v>0.34671008586883545</v>
      </c>
      <c r="AJ315">
        <f t="shared" si="23"/>
        <v>0.6542356014251709</v>
      </c>
    </row>
    <row r="316" spans="1:36" x14ac:dyDescent="0.15">
      <c r="A316" s="1"/>
      <c r="B316" s="1"/>
      <c r="C316" s="1">
        <v>0.28196449999999995</v>
      </c>
      <c r="D316" s="1">
        <v>314.4357</v>
      </c>
      <c r="E316" s="1"/>
      <c r="F316" s="1"/>
      <c r="AC316">
        <v>351.08553124999997</v>
      </c>
      <c r="AF316">
        <v>1.0045241117477417</v>
      </c>
      <c r="AH316">
        <v>0.34733235836029053</v>
      </c>
      <c r="AJ316">
        <f t="shared" si="23"/>
        <v>0.65719175338745117</v>
      </c>
    </row>
    <row r="317" spans="1:36" x14ac:dyDescent="0.15">
      <c r="A317" s="1"/>
      <c r="B317" s="1"/>
      <c r="C317" s="1">
        <v>0.28072499999999989</v>
      </c>
      <c r="D317" s="1">
        <v>315.52320000000003</v>
      </c>
      <c r="E317" s="1"/>
      <c r="F317" s="1"/>
      <c r="AC317">
        <v>351.69631249999998</v>
      </c>
      <c r="AF317">
        <v>1.0081028938293457</v>
      </c>
      <c r="AH317">
        <v>0.34795299172401428</v>
      </c>
      <c r="AJ317">
        <f t="shared" si="23"/>
        <v>0.66014990210533142</v>
      </c>
    </row>
    <row r="318" spans="1:36" x14ac:dyDescent="0.15">
      <c r="A318" s="1"/>
      <c r="B318" s="1"/>
      <c r="C318" s="1">
        <v>0.2809029999999999</v>
      </c>
      <c r="D318" s="1">
        <v>316.8347</v>
      </c>
      <c r="E318" s="1"/>
      <c r="F318" s="1"/>
      <c r="AC318">
        <v>352.30584375000001</v>
      </c>
      <c r="AF318">
        <v>1.0116821527481079</v>
      </c>
      <c r="AH318">
        <v>0.34857246279716492</v>
      </c>
      <c r="AJ318">
        <f t="shared" si="23"/>
        <v>0.66310968995094299</v>
      </c>
    </row>
    <row r="319" spans="1:36" x14ac:dyDescent="0.15">
      <c r="A319" s="1"/>
      <c r="B319" s="1"/>
      <c r="C319" s="1">
        <v>0.28090999999999999</v>
      </c>
      <c r="D319" s="1">
        <v>318.79990000000004</v>
      </c>
      <c r="E319" s="1"/>
      <c r="F319" s="1"/>
      <c r="AC319">
        <v>352.91431249999999</v>
      </c>
      <c r="AF319">
        <v>1.0152618885040283</v>
      </c>
      <c r="AH319">
        <v>0.34919199347496033</v>
      </c>
      <c r="AJ319">
        <f t="shared" si="23"/>
        <v>0.66606989502906799</v>
      </c>
    </row>
    <row r="320" spans="1:36" x14ac:dyDescent="0.15">
      <c r="A320" s="1"/>
      <c r="B320" s="1"/>
      <c r="C320" s="1">
        <v>0.28053499999999998</v>
      </c>
      <c r="D320" s="1">
        <v>320.96840000000003</v>
      </c>
      <c r="E320" s="1"/>
      <c r="F320" s="1"/>
      <c r="AC320">
        <v>353.51940624999997</v>
      </c>
      <c r="AF320">
        <v>1.018843412399292</v>
      </c>
      <c r="AH320">
        <v>0.34980934858322144</v>
      </c>
      <c r="AJ320">
        <f t="shared" si="23"/>
        <v>0.66903406381607056</v>
      </c>
    </row>
    <row r="321" spans="1:36" x14ac:dyDescent="0.15">
      <c r="A321" s="1"/>
      <c r="B321" s="1"/>
      <c r="C321" s="1">
        <v>0.28075749999999999</v>
      </c>
      <c r="D321" s="1">
        <v>322.49520000000001</v>
      </c>
      <c r="E321" s="1"/>
      <c r="F321" s="1"/>
      <c r="AC321">
        <v>354.12237499999998</v>
      </c>
      <c r="AF321">
        <v>1.0224266052246094</v>
      </c>
      <c r="AH321">
        <v>0.35042443871498108</v>
      </c>
      <c r="AJ321">
        <f t="shared" si="23"/>
        <v>0.6720021665096283</v>
      </c>
    </row>
    <row r="322" spans="1:36" x14ac:dyDescent="0.15">
      <c r="A322" s="1"/>
      <c r="B322" s="1"/>
      <c r="C322" s="1">
        <v>0.28123649999999945</v>
      </c>
      <c r="D322" s="1">
        <v>323.04230000000001</v>
      </c>
      <c r="E322" s="1"/>
      <c r="F322" s="1"/>
      <c r="AC322">
        <v>354.72512499999999</v>
      </c>
      <c r="AF322">
        <v>1.0260099172592163</v>
      </c>
      <c r="AH322">
        <v>0.35103914141654968</v>
      </c>
      <c r="AJ322">
        <f t="shared" si="23"/>
        <v>0.67497077584266663</v>
      </c>
    </row>
    <row r="323" spans="1:36" x14ac:dyDescent="0.15">
      <c r="A323" s="1"/>
      <c r="B323" s="1"/>
      <c r="C323" s="1">
        <v>0.28125799999999979</v>
      </c>
      <c r="D323" s="1">
        <v>323.15100000000001</v>
      </c>
      <c r="E323" s="1"/>
      <c r="F323" s="1"/>
      <c r="AC323">
        <v>355.32768750000002</v>
      </c>
      <c r="AF323">
        <v>1.029592752456665</v>
      </c>
      <c r="AH323">
        <v>0.3516535758972168</v>
      </c>
      <c r="AJ323">
        <f t="shared" si="23"/>
        <v>0.67793917655944824</v>
      </c>
    </row>
    <row r="324" spans="1:36" x14ac:dyDescent="0.15">
      <c r="A324" s="1"/>
      <c r="B324" s="1"/>
      <c r="C324" s="1">
        <v>0.28167600000000004</v>
      </c>
      <c r="D324" s="1">
        <v>323.66399999999999</v>
      </c>
      <c r="E324" s="1"/>
      <c r="F324" s="1"/>
      <c r="AC324">
        <v>355.9310625</v>
      </c>
      <c r="AF324">
        <v>1.0331754684448242</v>
      </c>
      <c r="AH324">
        <v>0.3522675633430481</v>
      </c>
      <c r="AJ324">
        <f t="shared" si="23"/>
        <v>0.68090790510177612</v>
      </c>
    </row>
    <row r="325" spans="1:36" x14ac:dyDescent="0.15">
      <c r="A325" s="1"/>
      <c r="B325" s="1"/>
      <c r="C325" s="1">
        <v>0.28227799999999981</v>
      </c>
      <c r="D325" s="1">
        <v>324.13740000000001</v>
      </c>
      <c r="E325" s="1"/>
      <c r="F325" s="1"/>
      <c r="AC325">
        <v>356.53399999999999</v>
      </c>
      <c r="AF325">
        <v>1.0367591381072998</v>
      </c>
      <c r="AH325">
        <v>0.35288122296333313</v>
      </c>
      <c r="AJ325">
        <f t="shared" si="23"/>
        <v>0.68387791514396667</v>
      </c>
    </row>
    <row r="326" spans="1:36" x14ac:dyDescent="0.15">
      <c r="A326" s="1"/>
      <c r="B326" s="1"/>
      <c r="C326" s="1">
        <v>0.28251899999999974</v>
      </c>
      <c r="D326" s="1">
        <v>324.50209999999998</v>
      </c>
      <c r="E326" s="1"/>
      <c r="F326" s="1"/>
      <c r="AC326">
        <v>357.13600000000002</v>
      </c>
      <c r="AF326">
        <v>1.0403429269790649</v>
      </c>
      <c r="AH326">
        <v>0.35349470376968384</v>
      </c>
      <c r="AJ326">
        <f t="shared" ref="AJ326:AJ389" si="24">AF326-AH326</f>
        <v>0.6868482232093811</v>
      </c>
    </row>
    <row r="327" spans="1:36" x14ac:dyDescent="0.15">
      <c r="A327" s="1"/>
      <c r="B327" s="1"/>
      <c r="C327" s="1">
        <v>0.28367350000000036</v>
      </c>
      <c r="D327" s="1">
        <v>324.93390000000005</v>
      </c>
      <c r="E327" s="1"/>
      <c r="F327" s="1"/>
      <c r="AC327">
        <v>357.73771875</v>
      </c>
      <c r="AF327">
        <v>1.0439270734786987</v>
      </c>
      <c r="AH327">
        <v>0.35410782694816589</v>
      </c>
      <c r="AJ327">
        <f t="shared" si="24"/>
        <v>0.68981924653053284</v>
      </c>
    </row>
    <row r="328" spans="1:36" x14ac:dyDescent="0.15">
      <c r="A328" s="1"/>
      <c r="B328" s="1"/>
      <c r="C328" s="1">
        <v>0.28600550000000036</v>
      </c>
      <c r="D328" s="1">
        <v>324.91399999999999</v>
      </c>
      <c r="E328" s="1"/>
      <c r="F328" s="1"/>
      <c r="AC328">
        <v>358.33878125000001</v>
      </c>
      <c r="AF328">
        <v>1.0475115776062012</v>
      </c>
      <c r="AH328">
        <v>0.35472032427787781</v>
      </c>
      <c r="AJ328">
        <f t="shared" si="24"/>
        <v>0.69279125332832336</v>
      </c>
    </row>
    <row r="329" spans="1:36" x14ac:dyDescent="0.15">
      <c r="A329" s="1"/>
      <c r="B329" s="1"/>
      <c r="C329" s="1">
        <v>0.28874250000000012</v>
      </c>
      <c r="D329" s="1">
        <v>325.08979999999997</v>
      </c>
      <c r="E329" s="1"/>
      <c r="F329" s="1"/>
      <c r="AC329">
        <v>358.94024999999999</v>
      </c>
      <c r="AF329">
        <v>1.0510964393615723</v>
      </c>
      <c r="AH329">
        <v>0.35533294081687927</v>
      </c>
      <c r="AJ329">
        <f t="shared" si="24"/>
        <v>0.69576349854469299</v>
      </c>
    </row>
    <row r="330" spans="1:36" x14ac:dyDescent="0.15">
      <c r="A330" s="1"/>
      <c r="B330" s="1"/>
      <c r="C330" s="1">
        <v>0.29276549999999979</v>
      </c>
      <c r="D330" s="1">
        <v>325.4205</v>
      </c>
      <c r="E330" s="1"/>
      <c r="F330" s="1"/>
      <c r="AC330">
        <v>359.54159375</v>
      </c>
      <c r="AF330">
        <v>1.0546817779541016</v>
      </c>
      <c r="AH330">
        <v>0.3559451699256897</v>
      </c>
      <c r="AJ330">
        <f t="shared" si="24"/>
        <v>0.69873660802841187</v>
      </c>
    </row>
    <row r="331" spans="1:36" x14ac:dyDescent="0.15">
      <c r="A331" s="1"/>
      <c r="B331" s="1"/>
      <c r="C331" s="1">
        <v>0.30034950000000027</v>
      </c>
      <c r="D331" s="1">
        <v>325.69729999999998</v>
      </c>
      <c r="E331" s="1"/>
      <c r="F331" s="1"/>
      <c r="AC331">
        <v>360.14168749999999</v>
      </c>
      <c r="AF331">
        <v>1.0582677125930786</v>
      </c>
      <c r="AH331">
        <v>0.35655620694160461</v>
      </c>
      <c r="AJ331">
        <f t="shared" si="24"/>
        <v>0.701711505651474</v>
      </c>
    </row>
    <row r="332" spans="1:36" x14ac:dyDescent="0.15">
      <c r="A332" s="1"/>
      <c r="B332" s="1"/>
      <c r="C332" s="1">
        <v>0.30770999999999971</v>
      </c>
      <c r="D332" s="1">
        <v>325.94109999999995</v>
      </c>
      <c r="E332" s="1"/>
      <c r="F332" s="1"/>
      <c r="AC332">
        <v>360.74053125</v>
      </c>
      <c r="AF332">
        <v>1.0618541240692139</v>
      </c>
      <c r="AH332">
        <v>0.35716608166694641</v>
      </c>
      <c r="AJ332">
        <f t="shared" si="24"/>
        <v>0.70468804240226746</v>
      </c>
    </row>
    <row r="333" spans="1:36" x14ac:dyDescent="0.15">
      <c r="A333" s="1"/>
      <c r="B333" s="1"/>
      <c r="C333" s="1">
        <v>0.31590999999999969</v>
      </c>
      <c r="D333" s="1">
        <v>325.74459999999999</v>
      </c>
      <c r="E333" s="1"/>
      <c r="F333" s="1"/>
      <c r="AC333">
        <v>361.34050000000002</v>
      </c>
      <c r="AF333">
        <v>1.0654394626617432</v>
      </c>
      <c r="AH333">
        <v>0.35777714848518372</v>
      </c>
      <c r="AJ333">
        <f t="shared" si="24"/>
        <v>0.70766231417655945</v>
      </c>
    </row>
    <row r="334" spans="1:36" x14ac:dyDescent="0.15">
      <c r="A334" s="1"/>
      <c r="B334" s="1"/>
      <c r="C334" s="1">
        <v>0.32527149999999994</v>
      </c>
      <c r="D334" s="1">
        <v>325.58959999999996</v>
      </c>
      <c r="E334" s="1"/>
      <c r="F334" s="1"/>
      <c r="AC334">
        <v>361.94381249999998</v>
      </c>
      <c r="AF334">
        <v>1.0690213441848755</v>
      </c>
      <c r="AH334">
        <v>0.35839131474494934</v>
      </c>
      <c r="AJ334">
        <f t="shared" si="24"/>
        <v>0.71063002943992615</v>
      </c>
    </row>
    <row r="335" spans="1:36" x14ac:dyDescent="0.15">
      <c r="A335" s="1"/>
      <c r="B335" s="1"/>
      <c r="C335" s="1">
        <v>0.33417649999999988</v>
      </c>
      <c r="D335" s="1">
        <v>325.65009999999995</v>
      </c>
      <c r="E335" s="1"/>
      <c r="F335" s="1"/>
      <c r="AC335">
        <v>362.55018749999999</v>
      </c>
      <c r="AF335">
        <v>1.0726000070571899</v>
      </c>
      <c r="AH335">
        <v>0.3590083122253418</v>
      </c>
      <c r="AJ335">
        <f t="shared" si="24"/>
        <v>0.71359169483184814</v>
      </c>
    </row>
    <row r="336" spans="1:36" x14ac:dyDescent="0.15">
      <c r="A336" s="1"/>
      <c r="B336" s="1"/>
      <c r="C336" s="1">
        <v>0.34169300000000025</v>
      </c>
      <c r="D336" s="1">
        <v>325.80599999999998</v>
      </c>
      <c r="E336" s="1"/>
      <c r="F336" s="1"/>
      <c r="AC336">
        <v>363.15825000000001</v>
      </c>
      <c r="AF336">
        <v>1.0761768817901611</v>
      </c>
      <c r="AH336">
        <v>0.35962685942649841</v>
      </c>
      <c r="AJ336">
        <f t="shared" si="24"/>
        <v>0.71655002236366272</v>
      </c>
    </row>
    <row r="337" spans="1:36" x14ac:dyDescent="0.15">
      <c r="A337" s="1"/>
      <c r="B337" s="1"/>
      <c r="C337" s="1">
        <v>0.34760200000000019</v>
      </c>
      <c r="D337" s="1">
        <v>325.98829999999998</v>
      </c>
      <c r="E337" s="1"/>
      <c r="F337" s="1"/>
      <c r="AC337">
        <v>363.76012500000002</v>
      </c>
      <c r="AF337">
        <v>1.0797597169876099</v>
      </c>
      <c r="AH337">
        <v>0.36023974418640137</v>
      </c>
      <c r="AJ337">
        <f t="shared" si="24"/>
        <v>0.7195199728012085</v>
      </c>
    </row>
    <row r="338" spans="1:36" x14ac:dyDescent="0.15">
      <c r="A338" s="1"/>
      <c r="B338" s="1"/>
      <c r="C338" s="1">
        <v>0.35362550000000015</v>
      </c>
      <c r="D338" s="1">
        <v>326.16409999999996</v>
      </c>
      <c r="E338" s="1"/>
      <c r="F338" s="1"/>
      <c r="AC338">
        <v>364.36134375</v>
      </c>
      <c r="AF338">
        <v>1.0833431482315063</v>
      </c>
      <c r="AH338">
        <v>0.36085200309753418</v>
      </c>
      <c r="AJ338">
        <f t="shared" si="24"/>
        <v>0.72249114513397217</v>
      </c>
    </row>
    <row r="339" spans="1:36" x14ac:dyDescent="0.15">
      <c r="A339" s="1"/>
      <c r="B339" s="1"/>
      <c r="C339" s="1">
        <v>0.35941149999999977</v>
      </c>
      <c r="D339" s="1">
        <v>326.33320000000003</v>
      </c>
      <c r="E339" s="1"/>
      <c r="F339" s="1"/>
      <c r="AC339">
        <v>364.96171874999999</v>
      </c>
      <c r="AF339">
        <v>1.0869274139404297</v>
      </c>
      <c r="AH339">
        <v>0.36146339774131775</v>
      </c>
      <c r="AJ339">
        <f t="shared" si="24"/>
        <v>0.72546401619911194</v>
      </c>
    </row>
    <row r="340" spans="1:36" x14ac:dyDescent="0.15">
      <c r="A340" s="1"/>
      <c r="B340" s="1"/>
      <c r="C340" s="1">
        <v>0.36640900000000043</v>
      </c>
      <c r="D340" s="1">
        <v>326.4948</v>
      </c>
      <c r="E340" s="1"/>
      <c r="F340" s="1"/>
      <c r="AC340">
        <v>365.56074999999998</v>
      </c>
      <c r="AF340">
        <v>1.0905119180679321</v>
      </c>
      <c r="AH340">
        <v>0.36207440495491028</v>
      </c>
      <c r="AJ340">
        <f t="shared" si="24"/>
        <v>0.72843751311302185</v>
      </c>
    </row>
    <row r="341" spans="1:36" x14ac:dyDescent="0.15">
      <c r="A341" s="1"/>
      <c r="B341" s="1"/>
      <c r="C341" s="1">
        <v>0.37476200000000048</v>
      </c>
      <c r="D341" s="1">
        <v>326.60340000000002</v>
      </c>
      <c r="E341" s="1"/>
      <c r="F341" s="1"/>
      <c r="AC341">
        <v>366.15890624999997</v>
      </c>
      <c r="AF341">
        <v>1.0940970182418823</v>
      </c>
      <c r="AH341">
        <v>0.36268460750579834</v>
      </c>
      <c r="AJ341">
        <f t="shared" si="24"/>
        <v>0.73141241073608398</v>
      </c>
    </row>
    <row r="342" spans="1:36" x14ac:dyDescent="0.15">
      <c r="A342" s="1"/>
      <c r="B342" s="1"/>
      <c r="C342" s="1">
        <v>0.37878099999999959</v>
      </c>
      <c r="D342" s="1">
        <v>326.1773</v>
      </c>
      <c r="E342" s="1"/>
      <c r="F342" s="1"/>
      <c r="AC342">
        <v>366.75443749999999</v>
      </c>
      <c r="AF342">
        <v>1.0976848602294922</v>
      </c>
      <c r="AH342">
        <v>0.36329171061515808</v>
      </c>
      <c r="AJ342">
        <f t="shared" si="24"/>
        <v>0.73439314961433411</v>
      </c>
    </row>
    <row r="343" spans="1:36" x14ac:dyDescent="0.15">
      <c r="A343" s="1"/>
      <c r="B343" s="1"/>
      <c r="C343" s="1">
        <v>0.3823884999999998</v>
      </c>
      <c r="D343" s="1">
        <v>325.78520000000003</v>
      </c>
      <c r="E343" s="1"/>
      <c r="F343" s="1"/>
      <c r="AC343">
        <v>367.34956249999999</v>
      </c>
      <c r="AF343">
        <v>1.101273775100708</v>
      </c>
      <c r="AH343">
        <v>0.36389797925949097</v>
      </c>
      <c r="AJ343">
        <f t="shared" si="24"/>
        <v>0.73737579584121704</v>
      </c>
    </row>
    <row r="344" spans="1:36" x14ac:dyDescent="0.15">
      <c r="A344" s="1"/>
      <c r="B344" s="1"/>
      <c r="C344" s="1">
        <v>0.3862899999999998</v>
      </c>
      <c r="D344" s="1">
        <v>325.58300000000003</v>
      </c>
      <c r="E344" s="1"/>
      <c r="F344" s="1"/>
      <c r="AC344">
        <v>367.94524999999999</v>
      </c>
      <c r="AF344">
        <v>1.1048635244369507</v>
      </c>
      <c r="AH344">
        <v>0.36450418829917908</v>
      </c>
      <c r="AJ344">
        <f t="shared" si="24"/>
        <v>0.74035933613777161</v>
      </c>
    </row>
    <row r="345" spans="1:36" x14ac:dyDescent="0.15">
      <c r="A345" s="1"/>
      <c r="B345" s="1"/>
      <c r="C345" s="1">
        <v>0.39041749999999986</v>
      </c>
      <c r="D345" s="1">
        <v>325.50829999999996</v>
      </c>
      <c r="E345" s="1"/>
      <c r="F345" s="1"/>
      <c r="AC345">
        <v>368.54153124999999</v>
      </c>
      <c r="AF345">
        <v>1.1084541082382202</v>
      </c>
      <c r="AH345">
        <v>0.36511054635047913</v>
      </c>
      <c r="AJ345">
        <f t="shared" si="24"/>
        <v>0.74334356188774109</v>
      </c>
    </row>
    <row r="346" spans="1:36" x14ac:dyDescent="0.15">
      <c r="A346" s="1"/>
      <c r="B346" s="1"/>
      <c r="C346" s="1">
        <v>0.39390699999999956</v>
      </c>
      <c r="D346" s="1">
        <v>325.55559999999997</v>
      </c>
      <c r="E346" s="1"/>
      <c r="F346" s="1"/>
      <c r="AC346">
        <v>369.138375</v>
      </c>
      <c r="AF346">
        <v>1.1120454072952271</v>
      </c>
      <c r="AH346">
        <v>0.36571690440177917</v>
      </c>
      <c r="AJ346">
        <f t="shared" si="24"/>
        <v>0.74632850289344788</v>
      </c>
    </row>
    <row r="347" spans="1:36" x14ac:dyDescent="0.15">
      <c r="A347" s="1"/>
      <c r="B347" s="1"/>
      <c r="C347" s="1">
        <v>0.39800600000000008</v>
      </c>
      <c r="D347" s="1">
        <v>325.9751</v>
      </c>
      <c r="E347" s="1"/>
      <c r="F347" s="1"/>
      <c r="AC347">
        <v>369.73209374999999</v>
      </c>
      <c r="AF347">
        <v>1.1156370639801025</v>
      </c>
      <c r="AH347">
        <v>0.3663211464881897</v>
      </c>
      <c r="AJ347">
        <f t="shared" si="24"/>
        <v>0.74931591749191284</v>
      </c>
    </row>
    <row r="348" spans="1:36" x14ac:dyDescent="0.15">
      <c r="A348" s="1"/>
      <c r="B348" s="1"/>
      <c r="C348" s="1">
        <v>0.40219199999999988</v>
      </c>
      <c r="D348" s="1">
        <v>326.29259999999999</v>
      </c>
      <c r="E348" s="1"/>
      <c r="F348" s="1"/>
      <c r="AC348">
        <v>370.32481250000001</v>
      </c>
      <c r="AF348">
        <v>1.1192293167114258</v>
      </c>
      <c r="AH348">
        <v>0.36692437529563904</v>
      </c>
      <c r="AJ348">
        <f t="shared" si="24"/>
        <v>0.75230494141578674</v>
      </c>
    </row>
    <row r="349" spans="1:36" x14ac:dyDescent="0.15">
      <c r="A349" s="1"/>
      <c r="B349" s="1"/>
      <c r="C349" s="1">
        <v>0.4060204999999999</v>
      </c>
      <c r="D349" s="1">
        <v>326.52879999999999</v>
      </c>
      <c r="E349" s="1"/>
      <c r="F349" s="1"/>
      <c r="AC349">
        <v>370.91674999999998</v>
      </c>
      <c r="AF349">
        <v>1.1228219270706177</v>
      </c>
      <c r="AH349">
        <v>0.3675268292427063</v>
      </c>
      <c r="AJ349">
        <f t="shared" si="24"/>
        <v>0.75529509782791138</v>
      </c>
    </row>
    <row r="350" spans="1:36" x14ac:dyDescent="0.15">
      <c r="A350" s="1"/>
      <c r="B350" s="1"/>
      <c r="C350" s="1">
        <v>0.41031750000000011</v>
      </c>
      <c r="D350" s="1">
        <v>326.6979</v>
      </c>
      <c r="E350" s="1"/>
      <c r="F350" s="1"/>
      <c r="AC350">
        <v>371.50812500000001</v>
      </c>
      <c r="AF350">
        <v>1.1264151334762573</v>
      </c>
      <c r="AH350">
        <v>0.36812871694564819</v>
      </c>
      <c r="AJ350">
        <f t="shared" si="24"/>
        <v>0.75828641653060913</v>
      </c>
    </row>
    <row r="351" spans="1:36" x14ac:dyDescent="0.15">
      <c r="A351" s="1"/>
      <c r="B351" s="1"/>
      <c r="C351" s="1">
        <v>0.41322249999999983</v>
      </c>
      <c r="D351" s="1">
        <v>326.81220000000002</v>
      </c>
      <c r="E351" s="1"/>
      <c r="F351" s="1"/>
      <c r="AC351">
        <v>372.09884375000001</v>
      </c>
      <c r="AF351">
        <v>1.1300088167190552</v>
      </c>
      <c r="AH351">
        <v>0.36872982978820801</v>
      </c>
      <c r="AJ351">
        <f t="shared" si="24"/>
        <v>0.76127898693084717</v>
      </c>
    </row>
    <row r="352" spans="1:36" x14ac:dyDescent="0.15">
      <c r="A352" s="1"/>
      <c r="B352" s="1"/>
      <c r="C352" s="1">
        <v>0.41533149999999974</v>
      </c>
      <c r="D352" s="1">
        <v>326.85950000000003</v>
      </c>
      <c r="E352" s="1"/>
      <c r="F352" s="1"/>
      <c r="AC352">
        <v>372.68881249999998</v>
      </c>
      <c r="AF352">
        <v>1.1336030960083008</v>
      </c>
      <c r="AH352">
        <v>0.36933010816574097</v>
      </c>
      <c r="AJ352">
        <f t="shared" si="24"/>
        <v>0.76427298784255981</v>
      </c>
    </row>
    <row r="353" spans="1:36" x14ac:dyDescent="0.15">
      <c r="A353" s="1"/>
      <c r="B353" s="1"/>
      <c r="C353" s="1">
        <v>0.41696299999999953</v>
      </c>
      <c r="D353" s="1">
        <v>326.89350000000002</v>
      </c>
      <c r="E353" s="1"/>
      <c r="F353" s="1"/>
      <c r="AC353">
        <v>373.27828125000002</v>
      </c>
      <c r="AF353">
        <v>1.137197732925415</v>
      </c>
      <c r="AH353">
        <v>0.36992928385734558</v>
      </c>
      <c r="AJ353">
        <f t="shared" si="24"/>
        <v>0.76726844906806946</v>
      </c>
    </row>
    <row r="354" spans="1:36" x14ac:dyDescent="0.15">
      <c r="A354" s="1"/>
      <c r="B354" s="1"/>
      <c r="C354" s="1">
        <v>0.4193245000000001</v>
      </c>
      <c r="D354" s="1">
        <v>326.88690000000003</v>
      </c>
      <c r="E354" s="1"/>
      <c r="F354" s="1"/>
      <c r="AC354">
        <v>373.86712499999999</v>
      </c>
      <c r="AF354">
        <v>1.1407928466796875</v>
      </c>
      <c r="AH354">
        <v>0.37052753567695618</v>
      </c>
      <c r="AJ354">
        <f t="shared" si="24"/>
        <v>0.77026531100273132</v>
      </c>
    </row>
    <row r="355" spans="1:36" x14ac:dyDescent="0.15">
      <c r="A355" s="1"/>
      <c r="B355" s="1"/>
      <c r="C355" s="1">
        <v>0.42073699999999992</v>
      </c>
      <c r="D355" s="1">
        <v>326.88690000000003</v>
      </c>
      <c r="E355" s="1"/>
      <c r="F355" s="1"/>
      <c r="AC355">
        <v>374.455625</v>
      </c>
      <c r="AF355">
        <v>1.1443883180618286</v>
      </c>
      <c r="AH355">
        <v>0.3711254894733429</v>
      </c>
      <c r="AJ355">
        <f t="shared" si="24"/>
        <v>0.77326282858848572</v>
      </c>
    </row>
    <row r="356" spans="1:36" x14ac:dyDescent="0.15">
      <c r="A356" s="1"/>
      <c r="B356" s="1"/>
      <c r="C356" s="1">
        <v>0.4224945</v>
      </c>
      <c r="D356" s="1">
        <v>326.86609999999996</v>
      </c>
      <c r="E356" s="1"/>
      <c r="F356" s="1"/>
      <c r="AC356">
        <v>375.04340624999998</v>
      </c>
      <c r="AF356">
        <v>1.1479842662811279</v>
      </c>
      <c r="AH356">
        <v>0.37172272801399231</v>
      </c>
      <c r="AJ356">
        <f t="shared" si="24"/>
        <v>0.77626153826713562</v>
      </c>
    </row>
    <row r="357" spans="1:36" x14ac:dyDescent="0.15">
      <c r="A357" s="1"/>
      <c r="B357" s="1"/>
      <c r="C357" s="1">
        <v>0.42570299999999994</v>
      </c>
      <c r="D357" s="1">
        <v>326.08279999999996</v>
      </c>
      <c r="E357" s="1"/>
      <c r="F357" s="1"/>
      <c r="AC357">
        <v>375.63071875000003</v>
      </c>
      <c r="AF357">
        <v>1.1515804529190063</v>
      </c>
      <c r="AH357">
        <v>0.37232011556625366</v>
      </c>
      <c r="AJ357">
        <f t="shared" si="24"/>
        <v>0.77926033735275269</v>
      </c>
    </row>
    <row r="358" spans="1:36" x14ac:dyDescent="0.15">
      <c r="A358" s="1"/>
      <c r="B358" s="1"/>
      <c r="C358" s="1">
        <v>0.4273545000000003</v>
      </c>
      <c r="D358" s="1">
        <v>325.51499999999999</v>
      </c>
      <c r="E358" s="1"/>
      <c r="F358" s="1"/>
      <c r="AC358">
        <v>376.21709375</v>
      </c>
      <c r="AF358">
        <v>1.1551772356033325</v>
      </c>
      <c r="AH358">
        <v>0.37291654944419861</v>
      </c>
      <c r="AJ358">
        <f t="shared" si="24"/>
        <v>0.78226068615913391</v>
      </c>
    </row>
    <row r="359" spans="1:36" x14ac:dyDescent="0.15">
      <c r="A359" s="1"/>
      <c r="B359" s="1"/>
      <c r="C359" s="1">
        <v>0.43047849999999954</v>
      </c>
      <c r="D359" s="1">
        <v>325.1096</v>
      </c>
      <c r="E359" s="1"/>
      <c r="F359" s="1"/>
      <c r="AC359">
        <v>376.80237499999998</v>
      </c>
      <c r="AF359">
        <v>1.1587749719619751</v>
      </c>
      <c r="AH359">
        <v>0.37351170182228088</v>
      </c>
      <c r="AJ359">
        <f t="shared" si="24"/>
        <v>0.78526327013969421</v>
      </c>
    </row>
    <row r="360" spans="1:36" x14ac:dyDescent="0.15">
      <c r="A360" s="1"/>
      <c r="B360" s="1"/>
      <c r="C360" s="1">
        <v>0.43289299999999997</v>
      </c>
      <c r="D360" s="1">
        <v>324.82620000000003</v>
      </c>
      <c r="E360" s="1"/>
      <c r="F360" s="1"/>
      <c r="AC360">
        <v>377.3864375</v>
      </c>
      <c r="AF360">
        <v>1.1623731851577759</v>
      </c>
      <c r="AH360">
        <v>0.37410566210746765</v>
      </c>
      <c r="AJ360">
        <f t="shared" si="24"/>
        <v>0.78826752305030823</v>
      </c>
    </row>
    <row r="361" spans="1:36" x14ac:dyDescent="0.15">
      <c r="A361" s="1"/>
      <c r="B361" s="1"/>
      <c r="C361" s="1">
        <v>0.4356365000000002</v>
      </c>
      <c r="D361" s="1">
        <v>324.83279999999996</v>
      </c>
      <c r="E361" s="1"/>
      <c r="F361" s="1"/>
      <c r="AC361">
        <v>377.96893749999998</v>
      </c>
      <c r="AF361">
        <v>1.1659729480743408</v>
      </c>
      <c r="AH361">
        <v>0.37469801306724548</v>
      </c>
      <c r="AJ361">
        <f t="shared" si="24"/>
        <v>0.79127493500709534</v>
      </c>
    </row>
    <row r="362" spans="1:36" x14ac:dyDescent="0.15">
      <c r="A362" s="1"/>
      <c r="B362" s="1"/>
      <c r="C362" s="1">
        <v>0.4391894999999999</v>
      </c>
      <c r="D362" s="1">
        <v>325.03590000000003</v>
      </c>
      <c r="E362" s="1"/>
      <c r="F362" s="1"/>
      <c r="AC362">
        <v>378.54971875000001</v>
      </c>
      <c r="AF362">
        <v>1.169573187828064</v>
      </c>
      <c r="AH362">
        <v>0.37528881430625916</v>
      </c>
      <c r="AJ362">
        <f t="shared" si="24"/>
        <v>0.79428437352180481</v>
      </c>
    </row>
    <row r="363" spans="1:36" x14ac:dyDescent="0.15">
      <c r="A363" s="1"/>
      <c r="B363" s="1"/>
      <c r="C363" s="1">
        <v>0.44249800000000006</v>
      </c>
      <c r="D363" s="1">
        <v>325.23149999999998</v>
      </c>
      <c r="E363" s="1"/>
      <c r="F363" s="1"/>
      <c r="AC363">
        <v>379.12887499999999</v>
      </c>
      <c r="AF363">
        <v>1.1731740236282349</v>
      </c>
      <c r="AH363">
        <v>0.37587812542915344</v>
      </c>
      <c r="AJ363">
        <f t="shared" si="24"/>
        <v>0.79729589819908142</v>
      </c>
    </row>
    <row r="364" spans="1:36" x14ac:dyDescent="0.15">
      <c r="A364" s="1"/>
      <c r="B364" s="1"/>
      <c r="C364" s="1">
        <v>0.44582349999999948</v>
      </c>
      <c r="D364" s="1">
        <v>325.4205</v>
      </c>
      <c r="E364" s="1"/>
      <c r="F364" s="1"/>
      <c r="AC364">
        <v>379.70596875000001</v>
      </c>
      <c r="AF364">
        <v>1.1767759323120117</v>
      </c>
      <c r="AH364">
        <v>0.37646633386611938</v>
      </c>
      <c r="AJ364">
        <f t="shared" si="24"/>
        <v>0.80030959844589233</v>
      </c>
    </row>
    <row r="365" spans="1:36" x14ac:dyDescent="0.15">
      <c r="A365" s="1"/>
      <c r="B365" s="1"/>
      <c r="C365" s="1">
        <v>0.44856050000000014</v>
      </c>
      <c r="D365" s="1">
        <v>325.58959999999996</v>
      </c>
      <c r="E365" s="1"/>
      <c r="F365" s="1"/>
      <c r="AC365">
        <v>380.28031249999998</v>
      </c>
      <c r="AF365">
        <v>1.18038010597229</v>
      </c>
      <c r="AH365">
        <v>0.3770536482334137</v>
      </c>
      <c r="AJ365">
        <f t="shared" si="24"/>
        <v>0.80332645773887634</v>
      </c>
    </row>
    <row r="366" spans="1:36" x14ac:dyDescent="0.15">
      <c r="A366" s="1"/>
      <c r="B366" s="1"/>
      <c r="C366" s="1">
        <v>0.45058800000000021</v>
      </c>
      <c r="D366" s="1">
        <v>326.1773</v>
      </c>
      <c r="E366" s="1"/>
      <c r="F366" s="1"/>
      <c r="AC366">
        <v>380.85118749999998</v>
      </c>
      <c r="AF366">
        <v>1.1839861869812012</v>
      </c>
      <c r="AH366">
        <v>0.37764012813568115</v>
      </c>
      <c r="AJ366">
        <f t="shared" si="24"/>
        <v>0.80634605884552002</v>
      </c>
    </row>
    <row r="367" spans="1:36" x14ac:dyDescent="0.15">
      <c r="A367" s="1"/>
      <c r="B367" s="1"/>
      <c r="C367" s="1">
        <v>0.45188749999999978</v>
      </c>
      <c r="D367" s="1">
        <v>326.61</v>
      </c>
      <c r="E367" s="1"/>
      <c r="F367" s="1"/>
      <c r="AC367">
        <v>381.41928124999998</v>
      </c>
      <c r="AF367">
        <v>1.1875941753387451</v>
      </c>
      <c r="AH367">
        <v>0.37822580337524414</v>
      </c>
      <c r="AJ367">
        <f t="shared" si="24"/>
        <v>0.80936837196350098</v>
      </c>
    </row>
    <row r="368" spans="1:36" x14ac:dyDescent="0.15">
      <c r="A368" s="1"/>
      <c r="B368" s="1"/>
      <c r="C368" s="1">
        <v>0.45343249999999991</v>
      </c>
      <c r="D368" s="1">
        <v>326.9067</v>
      </c>
      <c r="E368" s="1"/>
      <c r="F368" s="1"/>
      <c r="AC368">
        <v>381.98378124999999</v>
      </c>
      <c r="AF368">
        <v>1.1912051439285278</v>
      </c>
      <c r="AH368">
        <v>0.37880995869636536</v>
      </c>
      <c r="AJ368">
        <f t="shared" si="24"/>
        <v>0.81239518523216248</v>
      </c>
    </row>
    <row r="369" spans="1:36" x14ac:dyDescent="0.15">
      <c r="A369" s="1"/>
      <c r="B369" s="1"/>
      <c r="C369" s="1">
        <v>0.45450500000000016</v>
      </c>
      <c r="D369" s="1">
        <v>327.08249999999998</v>
      </c>
      <c r="E369" s="1"/>
      <c r="F369" s="1"/>
      <c r="AC369">
        <v>382.54684374999999</v>
      </c>
      <c r="AF369">
        <v>1.1948169469833374</v>
      </c>
      <c r="AH369">
        <v>0.37939247488975525</v>
      </c>
      <c r="AJ369">
        <f t="shared" si="24"/>
        <v>0.81542447209358215</v>
      </c>
    </row>
    <row r="370" spans="1:36" x14ac:dyDescent="0.15">
      <c r="A370" s="1"/>
      <c r="B370" s="1"/>
      <c r="C370" s="1">
        <v>0.45557950000000025</v>
      </c>
      <c r="D370" s="1">
        <v>327.12309999999997</v>
      </c>
      <c r="E370" s="1"/>
      <c r="F370" s="1"/>
      <c r="AC370">
        <v>383.10728125000003</v>
      </c>
      <c r="AF370">
        <v>1.1984305381774902</v>
      </c>
      <c r="AH370">
        <v>0.37997469305992126</v>
      </c>
      <c r="AJ370">
        <f t="shared" si="24"/>
        <v>0.81845584511756897</v>
      </c>
    </row>
    <row r="371" spans="1:36" x14ac:dyDescent="0.15">
      <c r="A371" s="1"/>
      <c r="B371" s="1"/>
      <c r="C371" s="1">
        <v>0.45695450000000015</v>
      </c>
      <c r="D371" s="1">
        <v>327.03520000000003</v>
      </c>
      <c r="E371" s="1"/>
      <c r="F371" s="1"/>
      <c r="AC371">
        <v>383.66428124999999</v>
      </c>
      <c r="AF371">
        <v>1.2020463943481445</v>
      </c>
      <c r="AH371">
        <v>0.38055515289306641</v>
      </c>
      <c r="AJ371">
        <f t="shared" si="24"/>
        <v>0.82149124145507813</v>
      </c>
    </row>
    <row r="372" spans="1:36" x14ac:dyDescent="0.15">
      <c r="A372" s="1"/>
      <c r="B372" s="1"/>
      <c r="C372" s="1">
        <v>0.45826149999999988</v>
      </c>
      <c r="D372" s="1">
        <v>326.89350000000002</v>
      </c>
      <c r="E372" s="1"/>
      <c r="F372" s="1"/>
      <c r="AC372">
        <v>384.21684375000001</v>
      </c>
      <c r="AF372">
        <v>1.2056646347045898</v>
      </c>
      <c r="AH372">
        <v>0.38113301992416382</v>
      </c>
      <c r="AJ372">
        <f t="shared" si="24"/>
        <v>0.82453161478042603</v>
      </c>
    </row>
    <row r="373" spans="1:36" x14ac:dyDescent="0.15">
      <c r="A373" s="1"/>
      <c r="B373" s="1"/>
      <c r="C373" s="1">
        <v>0.45923050000000076</v>
      </c>
      <c r="D373" s="1">
        <v>325.98169999999999</v>
      </c>
      <c r="E373" s="1"/>
      <c r="F373" s="1"/>
      <c r="AC373">
        <v>384.76521874999997</v>
      </c>
      <c r="AF373">
        <v>1.2092856168746948</v>
      </c>
      <c r="AH373">
        <v>0.3817082941532135</v>
      </c>
      <c r="AJ373">
        <f t="shared" si="24"/>
        <v>0.82757732272148132</v>
      </c>
    </row>
    <row r="374" spans="1:36" x14ac:dyDescent="0.15">
      <c r="A374" s="1"/>
      <c r="B374" s="1"/>
      <c r="C374" s="1">
        <v>0.46051050000000071</v>
      </c>
      <c r="D374" s="1">
        <v>325.33920000000001</v>
      </c>
      <c r="E374" s="1"/>
      <c r="F374" s="1"/>
      <c r="AC374">
        <v>385.31018749999998</v>
      </c>
      <c r="AF374">
        <v>1.2129087448120117</v>
      </c>
      <c r="AH374">
        <v>0.3822789192199707</v>
      </c>
      <c r="AJ374">
        <f t="shared" si="24"/>
        <v>0.83062982559204102</v>
      </c>
    </row>
    <row r="375" spans="1:36" x14ac:dyDescent="0.15">
      <c r="A375" s="1"/>
      <c r="B375" s="1"/>
      <c r="C375" s="1">
        <v>0.46236850000000063</v>
      </c>
      <c r="D375" s="1">
        <v>324.88659999999999</v>
      </c>
      <c r="E375" s="1"/>
      <c r="F375" s="1"/>
      <c r="AC375">
        <v>385.85078125000001</v>
      </c>
      <c r="AF375">
        <v>1.2165349721908569</v>
      </c>
      <c r="AH375">
        <v>0.38284963369369507</v>
      </c>
      <c r="AJ375">
        <f t="shared" si="24"/>
        <v>0.83368533849716187</v>
      </c>
    </row>
    <row r="376" spans="1:36" x14ac:dyDescent="0.15">
      <c r="A376" s="1"/>
      <c r="B376" s="1"/>
      <c r="C376" s="1">
        <v>0.46402400000000021</v>
      </c>
      <c r="D376" s="1">
        <v>324.56259999999997</v>
      </c>
      <c r="E376" s="1"/>
      <c r="F376" s="1"/>
      <c r="AC376">
        <v>386.38753124999999</v>
      </c>
      <c r="AF376">
        <v>1.2201639413833618</v>
      </c>
      <c r="AH376">
        <v>0.38341650366783142</v>
      </c>
      <c r="AJ376">
        <f t="shared" si="24"/>
        <v>0.8367474377155304</v>
      </c>
    </row>
    <row r="377" spans="1:36" x14ac:dyDescent="0.15">
      <c r="A377" s="1"/>
      <c r="B377" s="1"/>
      <c r="C377" s="1">
        <v>0.46692300000000042</v>
      </c>
      <c r="D377" s="1">
        <v>324.29230000000001</v>
      </c>
      <c r="E377" s="1"/>
      <c r="F377" s="1"/>
      <c r="AC377">
        <v>386.92203124999997</v>
      </c>
      <c r="AF377">
        <v>1.2237950563430786</v>
      </c>
      <c r="AH377">
        <v>0.38398417830467224</v>
      </c>
      <c r="AJ377">
        <f t="shared" si="24"/>
        <v>0.83981087803840637</v>
      </c>
    </row>
    <row r="378" spans="1:36" x14ac:dyDescent="0.15">
      <c r="A378" s="1"/>
      <c r="B378" s="1"/>
      <c r="C378" s="1">
        <v>0.46956499999999979</v>
      </c>
      <c r="D378" s="1">
        <v>324.06270000000001</v>
      </c>
      <c r="E378" s="1"/>
      <c r="F378" s="1"/>
      <c r="AC378">
        <v>387.45299999999997</v>
      </c>
      <c r="AF378">
        <v>1.2274285554885864</v>
      </c>
      <c r="AH378">
        <v>0.38454660773277283</v>
      </c>
      <c r="AJ378">
        <f t="shared" si="24"/>
        <v>0.8428819477558136</v>
      </c>
    </row>
    <row r="379" spans="1:36" x14ac:dyDescent="0.15">
      <c r="A379" s="1"/>
      <c r="B379" s="1"/>
      <c r="C379" s="1">
        <v>0.4726805000000005</v>
      </c>
      <c r="D379" s="1">
        <v>323.88040000000001</v>
      </c>
      <c r="E379" s="1"/>
      <c r="F379" s="1"/>
      <c r="AC379">
        <v>387.98200000000003</v>
      </c>
      <c r="AF379">
        <v>1.2310633659362793</v>
      </c>
      <c r="AH379">
        <v>0.38510772585868835</v>
      </c>
      <c r="AJ379">
        <f t="shared" si="24"/>
        <v>0.84595564007759094</v>
      </c>
    </row>
    <row r="380" spans="1:36" x14ac:dyDescent="0.15">
      <c r="A380" s="1"/>
      <c r="B380" s="1"/>
      <c r="C380" s="1">
        <v>0.47637299999999971</v>
      </c>
      <c r="D380" s="1">
        <v>323.75850000000003</v>
      </c>
      <c r="E380" s="1"/>
      <c r="F380" s="1"/>
      <c r="AC380">
        <v>388.50909374999998</v>
      </c>
      <c r="AF380">
        <v>1.2346998453140259</v>
      </c>
      <c r="AH380">
        <v>0.38566723465919495</v>
      </c>
      <c r="AJ380">
        <f t="shared" si="24"/>
        <v>0.84903261065483093</v>
      </c>
    </row>
    <row r="381" spans="1:36" x14ac:dyDescent="0.15">
      <c r="A381" s="1"/>
      <c r="B381" s="1"/>
      <c r="C381" s="1">
        <v>0.47928850000000001</v>
      </c>
      <c r="D381" s="1">
        <v>323.6508</v>
      </c>
      <c r="E381" s="1"/>
      <c r="F381" s="1"/>
      <c r="AC381">
        <v>389.03375</v>
      </c>
      <c r="AF381">
        <v>1.2383376359939575</v>
      </c>
      <c r="AH381">
        <v>0.38622483611106873</v>
      </c>
      <c r="AJ381">
        <f t="shared" si="24"/>
        <v>0.85211279988288879</v>
      </c>
    </row>
    <row r="382" spans="1:36" x14ac:dyDescent="0.15">
      <c r="A382" s="1"/>
      <c r="B382" s="1"/>
      <c r="C382" s="1">
        <v>0.48175750000000006</v>
      </c>
      <c r="D382" s="1">
        <v>323.6508</v>
      </c>
      <c r="E382" s="1"/>
      <c r="F382" s="1"/>
      <c r="AC382">
        <v>389.55431249999998</v>
      </c>
      <c r="AF382">
        <v>1.2419769763946533</v>
      </c>
      <c r="AH382">
        <v>0.38678005337715149</v>
      </c>
      <c r="AJ382">
        <f t="shared" si="24"/>
        <v>0.85519692301750183</v>
      </c>
    </row>
    <row r="383" spans="1:36" x14ac:dyDescent="0.15">
      <c r="A383" s="1"/>
      <c r="B383" s="1"/>
      <c r="C383" s="1">
        <v>0.48337699999999995</v>
      </c>
      <c r="D383" s="1">
        <v>324.02870000000001</v>
      </c>
      <c r="E383" s="1"/>
      <c r="F383" s="1"/>
      <c r="AC383">
        <v>390.07303124999999</v>
      </c>
      <c r="AF383">
        <v>1.2456179857254028</v>
      </c>
      <c r="AH383">
        <v>0.3873334527015686</v>
      </c>
      <c r="AJ383">
        <f t="shared" si="24"/>
        <v>0.85828453302383423</v>
      </c>
    </row>
    <row r="384" spans="1:36" x14ac:dyDescent="0.15">
      <c r="A384" s="1"/>
      <c r="B384" s="1"/>
      <c r="C384" s="1">
        <v>0.48476049999999971</v>
      </c>
      <c r="D384" s="1">
        <v>324.59659999999997</v>
      </c>
      <c r="E384" s="1"/>
      <c r="F384" s="1"/>
      <c r="AC384">
        <v>390.58859374999997</v>
      </c>
      <c r="AF384">
        <v>1.2492618560791016</v>
      </c>
      <c r="AH384">
        <v>0.38788288831710815</v>
      </c>
      <c r="AJ384">
        <f t="shared" si="24"/>
        <v>0.86137896776199341</v>
      </c>
    </row>
    <row r="385" spans="1:36" x14ac:dyDescent="0.15">
      <c r="A385" s="1"/>
      <c r="B385" s="1"/>
      <c r="C385" s="1">
        <v>0.48558499999999949</v>
      </c>
      <c r="D385" s="1">
        <v>325.34679999999997</v>
      </c>
      <c r="E385" s="1"/>
      <c r="F385" s="1"/>
      <c r="AC385">
        <v>391.09934375</v>
      </c>
      <c r="AF385">
        <v>1.2529094219207764</v>
      </c>
      <c r="AH385">
        <v>0.38842764496803284</v>
      </c>
      <c r="AJ385">
        <f t="shared" si="24"/>
        <v>0.86448177695274353</v>
      </c>
    </row>
    <row r="386" spans="1:36" x14ac:dyDescent="0.15">
      <c r="A386" s="1"/>
      <c r="B386" s="1"/>
      <c r="C386" s="1">
        <v>0.48690900000000026</v>
      </c>
      <c r="D386" s="1">
        <v>326.4409</v>
      </c>
      <c r="E386" s="1"/>
      <c r="F386" s="1"/>
      <c r="AC386">
        <v>391.60840624999997</v>
      </c>
      <c r="AF386">
        <v>1.2565584182739258</v>
      </c>
      <c r="AH386">
        <v>0.38897174596786499</v>
      </c>
      <c r="AJ386">
        <f t="shared" si="24"/>
        <v>0.86758667230606079</v>
      </c>
    </row>
    <row r="387" spans="1:36" x14ac:dyDescent="0.15">
      <c r="A387" s="1"/>
      <c r="B387" s="1"/>
      <c r="C387" s="1">
        <v>0.48738550000000069</v>
      </c>
      <c r="D387" s="1">
        <v>327.81190000000004</v>
      </c>
      <c r="E387" s="1"/>
      <c r="F387" s="1"/>
      <c r="AC387">
        <v>392.11540624999998</v>
      </c>
      <c r="AF387">
        <v>1.260209321975708</v>
      </c>
      <c r="AH387">
        <v>0.38951468467712402</v>
      </c>
      <c r="AJ387">
        <f t="shared" si="24"/>
        <v>0.87069463729858398</v>
      </c>
    </row>
    <row r="388" spans="1:36" x14ac:dyDescent="0.15">
      <c r="A388" s="1"/>
      <c r="B388" s="1"/>
      <c r="C388" s="1">
        <v>0.48825100000000043</v>
      </c>
      <c r="D388" s="1">
        <v>327.64370000000002</v>
      </c>
      <c r="E388" s="1"/>
      <c r="F388" s="1"/>
      <c r="AC388">
        <v>392.62106249999999</v>
      </c>
      <c r="AF388">
        <v>1.2638610601425171</v>
      </c>
      <c r="AH388">
        <v>0.39005628228187561</v>
      </c>
      <c r="AJ388">
        <f t="shared" si="24"/>
        <v>0.87380477786064148</v>
      </c>
    </row>
    <row r="389" spans="1:36" x14ac:dyDescent="0.15">
      <c r="A389" s="1"/>
      <c r="B389" s="1"/>
      <c r="C389" s="1">
        <v>0.48837799999999953</v>
      </c>
      <c r="D389" s="1">
        <v>326.35300000000001</v>
      </c>
      <c r="E389" s="1"/>
      <c r="F389" s="1"/>
      <c r="AC389">
        <v>393.12296874999998</v>
      </c>
      <c r="AF389">
        <v>1.267516016960144</v>
      </c>
      <c r="AH389">
        <v>0.39059415459632874</v>
      </c>
      <c r="AJ389">
        <f t="shared" si="24"/>
        <v>0.87692186236381531</v>
      </c>
    </row>
    <row r="390" spans="1:36" x14ac:dyDescent="0.15">
      <c r="A390" s="1"/>
      <c r="B390" s="1"/>
      <c r="C390" s="1">
        <v>0.48910900000000046</v>
      </c>
      <c r="D390" s="1">
        <v>325.38740000000001</v>
      </c>
      <c r="E390" s="1"/>
      <c r="F390" s="1"/>
      <c r="AC390">
        <v>393.62340625000002</v>
      </c>
      <c r="AF390">
        <v>1.2711714506149292</v>
      </c>
      <c r="AH390">
        <v>0.39113146066665649</v>
      </c>
      <c r="AJ390">
        <f t="shared" ref="AJ390:AJ453" si="25">AF390-AH390</f>
        <v>0.88003998994827271</v>
      </c>
    </row>
    <row r="391" spans="1:36" x14ac:dyDescent="0.15">
      <c r="A391" s="1"/>
      <c r="B391" s="1"/>
      <c r="C391" s="1">
        <v>0.49000049999999984</v>
      </c>
      <c r="D391" s="1">
        <v>324.31970000000001</v>
      </c>
      <c r="E391" s="1"/>
      <c r="F391" s="1"/>
      <c r="AC391">
        <v>394.12203125000002</v>
      </c>
      <c r="AF391">
        <v>1.2748277187347412</v>
      </c>
      <c r="AH391">
        <v>0.39166849851608276</v>
      </c>
      <c r="AJ391">
        <f t="shared" si="25"/>
        <v>0.88315922021865845</v>
      </c>
    </row>
    <row r="392" spans="1:36" x14ac:dyDescent="0.15">
      <c r="A392" s="1"/>
      <c r="B392" s="1"/>
      <c r="C392" s="1">
        <v>0.49064949999999996</v>
      </c>
      <c r="D392" s="1">
        <v>323.23879999999997</v>
      </c>
      <c r="E392" s="1"/>
      <c r="F392" s="1"/>
      <c r="AC392">
        <v>394.61890625000001</v>
      </c>
      <c r="AF392">
        <v>1.2784854173660278</v>
      </c>
      <c r="AH392">
        <v>0.3922046422958374</v>
      </c>
      <c r="AJ392">
        <f t="shared" si="25"/>
        <v>0.88628077507019043</v>
      </c>
    </row>
    <row r="393" spans="1:36" x14ac:dyDescent="0.15">
      <c r="A393" s="1"/>
      <c r="B393" s="1"/>
      <c r="C393" s="1">
        <v>0.49227200000000026</v>
      </c>
      <c r="D393" s="1">
        <v>321.92829999999998</v>
      </c>
      <c r="E393" s="1"/>
      <c r="F393" s="1"/>
      <c r="AC393">
        <v>395.11446875000001</v>
      </c>
      <c r="AF393">
        <v>1.2821439504623413</v>
      </c>
      <c r="AH393">
        <v>0.39273989200592041</v>
      </c>
      <c r="AJ393">
        <f t="shared" si="25"/>
        <v>0.8894040584564209</v>
      </c>
    </row>
    <row r="394" spans="1:36" x14ac:dyDescent="0.15">
      <c r="A394" s="1"/>
      <c r="B394" s="1"/>
      <c r="C394" s="1">
        <v>0.49397050000000009</v>
      </c>
      <c r="D394" s="1">
        <v>319.63799999999998</v>
      </c>
      <c r="E394" s="1"/>
      <c r="F394" s="1"/>
      <c r="AC394">
        <v>395.60750000000002</v>
      </c>
      <c r="AF394">
        <v>1.2858040332794189</v>
      </c>
      <c r="AH394">
        <v>0.39327248930931091</v>
      </c>
      <c r="AJ394">
        <f t="shared" si="25"/>
        <v>0.89253154397010803</v>
      </c>
    </row>
    <row r="395" spans="1:36" x14ac:dyDescent="0.15">
      <c r="A395" s="1"/>
      <c r="B395" s="1"/>
      <c r="C395" s="1">
        <v>0.49598999999999949</v>
      </c>
      <c r="D395" s="1">
        <v>318.0772</v>
      </c>
      <c r="E395" s="1"/>
      <c r="F395" s="1"/>
      <c r="AC395">
        <v>396.09659375000001</v>
      </c>
      <c r="AF395">
        <v>1.289467453956604</v>
      </c>
      <c r="AH395">
        <v>0.39380109310150146</v>
      </c>
      <c r="AJ395">
        <f t="shared" si="25"/>
        <v>0.89566636085510254</v>
      </c>
    </row>
    <row r="396" spans="1:36" x14ac:dyDescent="0.15">
      <c r="A396" s="1"/>
      <c r="B396" s="1"/>
      <c r="C396" s="1">
        <v>0.50266999999999973</v>
      </c>
      <c r="D396" s="1">
        <v>316.50299999999999</v>
      </c>
      <c r="E396" s="1"/>
      <c r="F396" s="1"/>
      <c r="AC396">
        <v>396.58350000000002</v>
      </c>
      <c r="AF396">
        <v>1.293133020401001</v>
      </c>
      <c r="AH396">
        <v>0.3943277895450592</v>
      </c>
      <c r="AJ396">
        <f t="shared" si="25"/>
        <v>0.89880523085594177</v>
      </c>
    </row>
    <row r="397" spans="1:36" x14ac:dyDescent="0.15">
      <c r="A397" s="1"/>
      <c r="B397" s="1"/>
      <c r="C397" s="1">
        <v>0.5138729999999998</v>
      </c>
      <c r="D397" s="1">
        <v>315.42879999999997</v>
      </c>
      <c r="E397" s="1"/>
      <c r="F397" s="1"/>
      <c r="AC397">
        <v>397.06849999999997</v>
      </c>
      <c r="AF397">
        <v>1.2968002557754517</v>
      </c>
      <c r="AH397">
        <v>0.39485257863998413</v>
      </c>
      <c r="AJ397">
        <f t="shared" si="25"/>
        <v>0.90194767713546753</v>
      </c>
    </row>
    <row r="398" spans="1:36" x14ac:dyDescent="0.15">
      <c r="A398" s="1"/>
      <c r="B398" s="1"/>
      <c r="C398" s="1">
        <v>0.52668899999999974</v>
      </c>
      <c r="D398" s="1">
        <v>314.60480000000001</v>
      </c>
      <c r="E398" s="1"/>
      <c r="F398" s="1"/>
      <c r="AC398">
        <v>397.55115625000002</v>
      </c>
      <c r="AF398">
        <v>1.3004682064056396</v>
      </c>
      <c r="AH398">
        <v>0.39537593722343445</v>
      </c>
      <c r="AJ398">
        <f t="shared" si="25"/>
        <v>0.9050922691822052</v>
      </c>
    </row>
    <row r="399" spans="1:36" x14ac:dyDescent="0.15">
      <c r="A399" s="1"/>
      <c r="B399" s="1"/>
      <c r="C399" s="1">
        <v>0.53984400000000043</v>
      </c>
      <c r="D399" s="1">
        <v>313.6789</v>
      </c>
      <c r="E399" s="1"/>
      <c r="F399" s="1"/>
      <c r="AC399">
        <v>398.03209375</v>
      </c>
      <c r="AF399">
        <v>1.304137110710144</v>
      </c>
      <c r="AH399">
        <v>0.39589780569076538</v>
      </c>
      <c r="AJ399">
        <f t="shared" si="25"/>
        <v>0.90823930501937866</v>
      </c>
    </row>
    <row r="400" spans="1:36" x14ac:dyDescent="0.15">
      <c r="A400" s="1"/>
      <c r="B400" s="1"/>
      <c r="C400" s="1">
        <v>0.5521155000000002</v>
      </c>
      <c r="D400" s="1">
        <v>312.58479999999997</v>
      </c>
      <c r="E400" s="1"/>
      <c r="F400" s="1"/>
      <c r="AC400">
        <v>398.51171875</v>
      </c>
      <c r="AF400">
        <v>1.3078069686889648</v>
      </c>
      <c r="AH400">
        <v>0.39641842246055603</v>
      </c>
      <c r="AJ400">
        <f t="shared" si="25"/>
        <v>0.91138854622840881</v>
      </c>
    </row>
    <row r="401" spans="1:36" x14ac:dyDescent="0.15">
      <c r="A401" s="1"/>
      <c r="B401" s="1"/>
      <c r="C401" s="1">
        <v>0.56363900000000022</v>
      </c>
      <c r="D401" s="1">
        <v>310.31529999999998</v>
      </c>
      <c r="E401" s="1"/>
      <c r="F401" s="1"/>
      <c r="AC401">
        <v>398.98984374999998</v>
      </c>
      <c r="AF401">
        <v>1.3114780187606812</v>
      </c>
      <c r="AH401">
        <v>0.39693763852119446</v>
      </c>
      <c r="AJ401">
        <f t="shared" si="25"/>
        <v>0.91454038023948669</v>
      </c>
    </row>
    <row r="402" spans="1:36" x14ac:dyDescent="0.15">
      <c r="A402" s="1"/>
      <c r="B402" s="1"/>
      <c r="C402" s="1">
        <v>0.5773805000000003</v>
      </c>
      <c r="D402" s="1">
        <v>305.27540000000005</v>
      </c>
      <c r="E402" s="1"/>
      <c r="F402" s="1"/>
      <c r="AC402">
        <v>399.46643749999998</v>
      </c>
      <c r="AF402">
        <v>1.315150260925293</v>
      </c>
      <c r="AH402">
        <v>0.39745518565177917</v>
      </c>
      <c r="AJ402">
        <f t="shared" si="25"/>
        <v>0.91769507527351379</v>
      </c>
    </row>
    <row r="403" spans="1:36" x14ac:dyDescent="0.15">
      <c r="A403" s="1"/>
      <c r="B403" s="1"/>
      <c r="C403" s="1">
        <v>0.59117449999999971</v>
      </c>
      <c r="D403" s="1">
        <v>300.58709999999996</v>
      </c>
      <c r="E403" s="1"/>
      <c r="F403" s="1"/>
      <c r="AC403">
        <v>399.93962499999998</v>
      </c>
      <c r="AF403">
        <v>1.3188257217407227</v>
      </c>
      <c r="AH403">
        <v>0.39796939492225647</v>
      </c>
      <c r="AJ403">
        <f t="shared" si="25"/>
        <v>0.92085632681846619</v>
      </c>
    </row>
    <row r="404" spans="1:36" x14ac:dyDescent="0.15">
      <c r="A404" s="1"/>
      <c r="B404" s="1"/>
      <c r="C404" s="1">
        <v>0.60425999999999958</v>
      </c>
      <c r="D404" s="1">
        <v>296.6481</v>
      </c>
      <c r="E404" s="1"/>
      <c r="F404" s="1"/>
      <c r="AC404">
        <v>400.41203124999998</v>
      </c>
      <c r="AF404">
        <v>1.3225018978118896</v>
      </c>
      <c r="AH404">
        <v>0.3984830379486084</v>
      </c>
      <c r="AJ404">
        <f t="shared" si="25"/>
        <v>0.92401885986328125</v>
      </c>
    </row>
    <row r="405" spans="1:36" x14ac:dyDescent="0.15">
      <c r="A405" s="1"/>
      <c r="B405" s="1"/>
      <c r="C405" s="1">
        <v>0.61551249999999991</v>
      </c>
      <c r="D405" s="1">
        <v>290.96009999999995</v>
      </c>
      <c r="E405" s="1"/>
      <c r="F405" s="1"/>
      <c r="AC405">
        <v>400.88271874999998</v>
      </c>
      <c r="AF405">
        <v>1.3261793851852417</v>
      </c>
      <c r="AH405">
        <v>0.39899468421936035</v>
      </c>
      <c r="AJ405">
        <f t="shared" si="25"/>
        <v>0.92718470096588135</v>
      </c>
    </row>
    <row r="406" spans="1:36" x14ac:dyDescent="0.15">
      <c r="A406" s="1"/>
      <c r="B406" s="1"/>
      <c r="C406" s="1">
        <v>0.6247155000000002</v>
      </c>
      <c r="D406" s="1">
        <v>290.96009999999995</v>
      </c>
      <c r="E406" s="1"/>
      <c r="F406" s="1"/>
      <c r="AC406">
        <v>401.35218750000001</v>
      </c>
      <c r="AF406">
        <v>1.3298578262329102</v>
      </c>
      <c r="AH406">
        <v>0.39950519800186157</v>
      </c>
      <c r="AJ406">
        <f t="shared" si="25"/>
        <v>0.93035262823104858</v>
      </c>
    </row>
    <row r="407" spans="1:36" x14ac:dyDescent="0.15">
      <c r="A407" s="1"/>
      <c r="B407" s="1"/>
      <c r="C407" s="1">
        <v>0.63460299999999936</v>
      </c>
      <c r="D407" s="1">
        <v>290.96009999999995</v>
      </c>
      <c r="E407" s="1"/>
      <c r="F407" s="1"/>
      <c r="AC407">
        <v>401.82074999999998</v>
      </c>
      <c r="AF407">
        <v>1.3335368633270264</v>
      </c>
      <c r="AH407">
        <v>0.40001505613327026</v>
      </c>
      <c r="AJ407">
        <f t="shared" si="25"/>
        <v>0.9335218071937561</v>
      </c>
    </row>
    <row r="408" spans="1:36" x14ac:dyDescent="0.15">
      <c r="A408" s="1"/>
      <c r="B408" s="1"/>
      <c r="C408" s="1">
        <v>0.64443700000000037</v>
      </c>
      <c r="D408" s="1">
        <v>290.96009999999995</v>
      </c>
      <c r="E408" s="1"/>
      <c r="F408" s="1"/>
      <c r="AC408">
        <v>402.28825000000001</v>
      </c>
      <c r="AF408">
        <v>1.337216854095459</v>
      </c>
      <c r="AH408">
        <v>0.40052381157875061</v>
      </c>
      <c r="AJ408">
        <f t="shared" si="25"/>
        <v>0.93669304251670837</v>
      </c>
    </row>
    <row r="409" spans="1:36" x14ac:dyDescent="0.15">
      <c r="A409" s="1"/>
      <c r="B409" s="1"/>
      <c r="C409" s="1">
        <v>0.65651400000000004</v>
      </c>
      <c r="D409" s="1">
        <v>290.96009999999995</v>
      </c>
      <c r="E409" s="1"/>
      <c r="F409" s="1"/>
      <c r="AC409">
        <v>402.75462499999998</v>
      </c>
      <c r="AF409">
        <v>1.3408976793289185</v>
      </c>
      <c r="AH409">
        <v>0.40103137493133545</v>
      </c>
      <c r="AJ409">
        <f t="shared" si="25"/>
        <v>0.93986630439758301</v>
      </c>
    </row>
    <row r="410" spans="1:36" x14ac:dyDescent="0.15">
      <c r="A410" s="1"/>
      <c r="B410" s="1"/>
      <c r="C410" s="1">
        <v>0.67345849999999974</v>
      </c>
      <c r="D410" s="1">
        <v>290.96009999999995</v>
      </c>
      <c r="E410" s="1"/>
      <c r="F410" s="1"/>
      <c r="AC410">
        <v>403.21865624999998</v>
      </c>
      <c r="AF410">
        <v>1.3445804119110107</v>
      </c>
      <c r="AH410">
        <v>0.40153616666793823</v>
      </c>
      <c r="AJ410">
        <f t="shared" si="25"/>
        <v>0.94304424524307251</v>
      </c>
    </row>
    <row r="411" spans="1:36" x14ac:dyDescent="0.15">
      <c r="A411" s="1"/>
      <c r="B411" s="1"/>
      <c r="C411" s="1">
        <v>0.69389600000000007</v>
      </c>
      <c r="D411" s="1">
        <v>290.96009999999995</v>
      </c>
      <c r="E411" s="1"/>
      <c r="F411" s="1"/>
      <c r="AC411">
        <v>403.68049999999999</v>
      </c>
      <c r="AF411">
        <v>1.3482639789581299</v>
      </c>
      <c r="AH411">
        <v>0.40203955769538879</v>
      </c>
      <c r="AJ411">
        <f t="shared" si="25"/>
        <v>0.94622442126274109</v>
      </c>
    </row>
    <row r="412" spans="1:36" x14ac:dyDescent="0.15">
      <c r="A412" s="1"/>
      <c r="B412" s="1"/>
      <c r="C412" s="1">
        <v>0.70947899999999997</v>
      </c>
      <c r="D412" s="1">
        <v>290.96009999999995</v>
      </c>
      <c r="E412" s="1"/>
      <c r="F412" s="1"/>
      <c r="AC412">
        <v>404.14</v>
      </c>
      <c r="AF412">
        <v>1.3519487380981445</v>
      </c>
      <c r="AH412">
        <v>0.40254101157188416</v>
      </c>
      <c r="AJ412">
        <f t="shared" si="25"/>
        <v>0.94940772652626038</v>
      </c>
    </row>
    <row r="413" spans="1:36" x14ac:dyDescent="0.15">
      <c r="A413" s="1"/>
      <c r="B413" s="1"/>
      <c r="C413" s="9">
        <v>4.2773039999999991</v>
      </c>
      <c r="D413" s="9">
        <v>290.96009999999995</v>
      </c>
      <c r="E413" s="1"/>
      <c r="F413" s="1"/>
      <c r="AC413">
        <v>404.59840624999998</v>
      </c>
      <c r="AF413">
        <v>1.355634331703186</v>
      </c>
      <c r="AH413">
        <v>0.40304136276245117</v>
      </c>
      <c r="AJ413">
        <f t="shared" si="25"/>
        <v>0.95259296894073486</v>
      </c>
    </row>
    <row r="414" spans="1:36" x14ac:dyDescent="0.15">
      <c r="A414" s="1"/>
      <c r="B414" s="1"/>
      <c r="C414" s="9">
        <v>4.2861485000000004</v>
      </c>
      <c r="D414" s="9">
        <v>290.96009999999995</v>
      </c>
      <c r="E414" s="1"/>
      <c r="F414" s="1"/>
      <c r="AC414">
        <v>405.05503125000001</v>
      </c>
      <c r="AF414">
        <v>1.3593209981918335</v>
      </c>
      <c r="AH414">
        <v>0.40353959798812866</v>
      </c>
      <c r="AJ414">
        <f t="shared" si="25"/>
        <v>0.95578140020370483</v>
      </c>
    </row>
    <row r="415" spans="1:36" x14ac:dyDescent="0.15">
      <c r="A415" s="1"/>
      <c r="B415" s="1"/>
      <c r="C415" s="9">
        <v>4.2923285</v>
      </c>
      <c r="D415" s="9">
        <v>290.96009999999995</v>
      </c>
      <c r="E415" s="1"/>
      <c r="F415" s="1"/>
      <c r="AC415">
        <v>405.51059375</v>
      </c>
      <c r="AF415">
        <v>1.3630086183547974</v>
      </c>
      <c r="AH415">
        <v>0.4040367603302002</v>
      </c>
      <c r="AJ415">
        <f t="shared" si="25"/>
        <v>0.95897185802459717</v>
      </c>
    </row>
    <row r="416" spans="1:36" x14ac:dyDescent="0.15">
      <c r="A416" s="1"/>
      <c r="B416" s="1"/>
      <c r="C416" s="9">
        <v>4.2997550000000002</v>
      </c>
      <c r="D416" s="9">
        <v>290.96009999999995</v>
      </c>
      <c r="E416" s="1"/>
      <c r="F416" s="1"/>
      <c r="AC416">
        <v>405.96281249999998</v>
      </c>
      <c r="AF416">
        <v>1.3666988611221313</v>
      </c>
      <c r="AH416">
        <v>0.40453007817268372</v>
      </c>
      <c r="AJ416">
        <f t="shared" si="25"/>
        <v>0.96216878294944763</v>
      </c>
    </row>
    <row r="417" spans="1:36" x14ac:dyDescent="0.15">
      <c r="A417" s="1"/>
      <c r="B417" s="1"/>
      <c r="C417" s="9">
        <v>4.3080924999999999</v>
      </c>
      <c r="D417" s="9">
        <v>290.96009999999995</v>
      </c>
      <c r="E417" s="1"/>
      <c r="F417" s="1"/>
      <c r="AC417">
        <v>406.41234374999999</v>
      </c>
      <c r="AF417">
        <v>1.3703917264938354</v>
      </c>
      <c r="AH417">
        <v>0.4050203263759613</v>
      </c>
      <c r="AJ417">
        <f t="shared" si="25"/>
        <v>0.96537140011787415</v>
      </c>
    </row>
    <row r="418" spans="1:36" x14ac:dyDescent="0.15">
      <c r="A418" s="1"/>
      <c r="B418" s="1"/>
      <c r="C418" s="9">
        <v>4.3215369999999993</v>
      </c>
      <c r="D418" s="9">
        <v>290.96009999999995</v>
      </c>
      <c r="E418" s="1"/>
      <c r="F418" s="1"/>
      <c r="AC418">
        <v>406.86068749999998</v>
      </c>
      <c r="AF418">
        <v>1.3740854263305664</v>
      </c>
      <c r="AH418">
        <v>0.40550956130027771</v>
      </c>
      <c r="AJ418">
        <f t="shared" si="25"/>
        <v>0.9685758650302887</v>
      </c>
    </row>
    <row r="419" spans="1:36" x14ac:dyDescent="0.15">
      <c r="A419" s="1"/>
      <c r="B419" s="1"/>
      <c r="C419" s="9">
        <v>4.3320565000000002</v>
      </c>
      <c r="D419" s="9">
        <v>290.96009999999995</v>
      </c>
      <c r="E419" s="1"/>
      <c r="F419" s="1"/>
      <c r="AC419">
        <v>407.30784375000002</v>
      </c>
      <c r="AF419">
        <v>1.3777799606323242</v>
      </c>
      <c r="AH419">
        <v>0.40599748492240906</v>
      </c>
      <c r="AJ419">
        <f t="shared" si="25"/>
        <v>0.97178247570991516</v>
      </c>
    </row>
    <row r="420" spans="1:36" x14ac:dyDescent="0.15">
      <c r="A420" s="1"/>
      <c r="B420" s="1"/>
      <c r="C420" s="9">
        <v>4.338136500000001</v>
      </c>
      <c r="D420" s="9">
        <v>290.96009999999995</v>
      </c>
      <c r="E420" s="1"/>
      <c r="F420" s="1"/>
      <c r="AC420">
        <v>407.75384374999999</v>
      </c>
      <c r="AF420">
        <v>1.3814753293991089</v>
      </c>
      <c r="AH420">
        <v>0.40648439526557922</v>
      </c>
      <c r="AJ420">
        <f t="shared" si="25"/>
        <v>0.97499093413352966</v>
      </c>
    </row>
    <row r="421" spans="1:36" x14ac:dyDescent="0.15">
      <c r="A421" s="1"/>
      <c r="B421" s="1"/>
      <c r="C421" s="9">
        <v>4.3386890000000005</v>
      </c>
      <c r="D421" s="9">
        <v>290.96009999999995</v>
      </c>
      <c r="E421" s="1"/>
      <c r="F421" s="1"/>
      <c r="AC421">
        <v>408.20024999999998</v>
      </c>
      <c r="AF421">
        <v>1.3851703405380249</v>
      </c>
      <c r="AH421">
        <v>0.40697234869003296</v>
      </c>
      <c r="AJ421">
        <f t="shared" si="25"/>
        <v>0.97819799184799194</v>
      </c>
    </row>
    <row r="422" spans="1:36" x14ac:dyDescent="0.15">
      <c r="A422" s="1"/>
      <c r="B422" s="1"/>
      <c r="C422" s="9">
        <v>4.3384055000000004</v>
      </c>
      <c r="D422" s="9">
        <v>290.96009999999995</v>
      </c>
      <c r="E422" s="1"/>
      <c r="F422" s="1"/>
      <c r="AC422">
        <v>408.64581249999998</v>
      </c>
      <c r="AF422">
        <v>1.3888657093048096</v>
      </c>
      <c r="AH422">
        <v>0.40745911002159119</v>
      </c>
      <c r="AJ422">
        <f t="shared" si="25"/>
        <v>0.98140659928321838</v>
      </c>
    </row>
    <row r="423" spans="1:36" x14ac:dyDescent="0.15">
      <c r="A423" s="1"/>
      <c r="B423" s="1"/>
      <c r="C423" s="9">
        <v>4.3360099999999999</v>
      </c>
      <c r="D423" s="9">
        <v>290.96009999999995</v>
      </c>
      <c r="E423" s="1"/>
      <c r="F423" s="1"/>
      <c r="AC423">
        <v>409.09109375000003</v>
      </c>
      <c r="AF423">
        <v>1.3925619125366211</v>
      </c>
      <c r="AH423">
        <v>0.4079456627368927</v>
      </c>
      <c r="AJ423">
        <f t="shared" si="25"/>
        <v>0.98461624979972839</v>
      </c>
    </row>
    <row r="424" spans="1:36" x14ac:dyDescent="0.15">
      <c r="A424" s="1"/>
      <c r="B424" s="1"/>
      <c r="C424" s="9">
        <v>4.3348455000000001</v>
      </c>
      <c r="D424" s="9">
        <v>290.96009999999995</v>
      </c>
      <c r="E424" s="1"/>
      <c r="F424" s="1"/>
      <c r="AC424">
        <v>409.53381250000001</v>
      </c>
      <c r="AF424">
        <v>1.396260142326355</v>
      </c>
      <c r="AH424">
        <v>0.40842857956886292</v>
      </c>
      <c r="AJ424">
        <f t="shared" si="25"/>
        <v>0.98783156275749207</v>
      </c>
    </row>
    <row r="425" spans="1:36" x14ac:dyDescent="0.15">
      <c r="A425" s="1"/>
      <c r="B425" s="1"/>
      <c r="C425" s="9">
        <v>4.3340430000000003</v>
      </c>
      <c r="D425" s="9">
        <v>290.96009999999995</v>
      </c>
      <c r="E425" s="1"/>
      <c r="F425" s="1"/>
      <c r="AC425">
        <v>409.9740625</v>
      </c>
      <c r="AF425">
        <v>1.3999603986740112</v>
      </c>
      <c r="AH425">
        <v>0.40890887379646301</v>
      </c>
      <c r="AJ425">
        <f t="shared" si="25"/>
        <v>0.99105152487754822</v>
      </c>
    </row>
    <row r="426" spans="1:36" x14ac:dyDescent="0.15">
      <c r="A426" s="1"/>
      <c r="B426" s="1"/>
      <c r="C426" s="9">
        <v>4.3326454999999999</v>
      </c>
      <c r="D426" s="9">
        <v>290.96009999999995</v>
      </c>
      <c r="E426" s="1"/>
      <c r="F426" s="1"/>
      <c r="AC426">
        <v>410.41306250000002</v>
      </c>
      <c r="AF426">
        <v>1.4036614894866943</v>
      </c>
      <c r="AH426">
        <v>0.40938851237297058</v>
      </c>
      <c r="AJ426">
        <f t="shared" si="25"/>
        <v>0.99427297711372375</v>
      </c>
    </row>
    <row r="427" spans="1:36" x14ac:dyDescent="0.15">
      <c r="A427" s="1"/>
      <c r="B427" s="1"/>
      <c r="C427" s="9">
        <v>4.3297509999999999</v>
      </c>
      <c r="D427" s="9">
        <v>290.96009999999995</v>
      </c>
      <c r="E427" s="1"/>
      <c r="F427" s="1"/>
      <c r="AC427">
        <v>410.85184375</v>
      </c>
      <c r="AF427">
        <v>1.4073623418807983</v>
      </c>
      <c r="AH427">
        <v>0.40986782312393188</v>
      </c>
      <c r="AJ427">
        <f t="shared" si="25"/>
        <v>0.99749451875686646</v>
      </c>
    </row>
    <row r="428" spans="1:36" x14ac:dyDescent="0.15">
      <c r="A428" s="1"/>
      <c r="B428" s="1"/>
      <c r="C428" s="1"/>
      <c r="D428" s="1"/>
      <c r="E428" s="1"/>
      <c r="F428" s="1"/>
      <c r="AC428">
        <v>411.29034374999998</v>
      </c>
      <c r="AF428">
        <v>1.4110636711120605</v>
      </c>
      <c r="AH428">
        <v>0.41034695506095886</v>
      </c>
      <c r="AJ428">
        <f t="shared" si="25"/>
        <v>1.0007167160511017</v>
      </c>
    </row>
    <row r="429" spans="1:36" x14ac:dyDescent="0.15">
      <c r="A429" s="1"/>
      <c r="B429" s="1"/>
      <c r="C429" s="1"/>
      <c r="D429" s="1"/>
      <c r="E429" s="1"/>
      <c r="F429" s="1"/>
      <c r="AC429">
        <v>411.72871874999998</v>
      </c>
      <c r="AF429">
        <v>1.4147653579711914</v>
      </c>
      <c r="AH429">
        <v>0.41082605719566345</v>
      </c>
      <c r="AJ429">
        <f t="shared" si="25"/>
        <v>1.003939300775528</v>
      </c>
    </row>
    <row r="430" spans="1:36" x14ac:dyDescent="0.15">
      <c r="A430" s="1"/>
      <c r="B430" s="1"/>
      <c r="C430" s="1"/>
      <c r="D430" s="1"/>
      <c r="E430" s="1"/>
      <c r="F430" s="1"/>
      <c r="AC430">
        <v>412.16399999999999</v>
      </c>
      <c r="AF430">
        <v>1.4184693098068237</v>
      </c>
      <c r="AH430">
        <v>0.41130086779594421</v>
      </c>
      <c r="AJ430">
        <f t="shared" si="25"/>
        <v>1.0071684420108795</v>
      </c>
    </row>
    <row r="431" spans="1:36" x14ac:dyDescent="0.15">
      <c r="A431" s="1"/>
      <c r="B431" s="1"/>
      <c r="C431" s="1"/>
      <c r="D431" s="1"/>
      <c r="E431" s="1"/>
      <c r="F431" s="1"/>
      <c r="AC431">
        <v>412.59743750000001</v>
      </c>
      <c r="AF431">
        <v>1.4221745729446411</v>
      </c>
      <c r="AH431">
        <v>0.41177380084991455</v>
      </c>
      <c r="AJ431">
        <f t="shared" si="25"/>
        <v>1.0104007720947266</v>
      </c>
    </row>
    <row r="432" spans="1:36" x14ac:dyDescent="0.15">
      <c r="A432" s="1"/>
      <c r="B432" s="1"/>
      <c r="C432" s="1"/>
      <c r="D432" s="1"/>
      <c r="E432" s="1"/>
      <c r="F432" s="1"/>
      <c r="AC432">
        <v>413.02825000000001</v>
      </c>
      <c r="AF432">
        <v>1.4258809089660645</v>
      </c>
      <c r="AH432">
        <v>0.4122447669506073</v>
      </c>
      <c r="AJ432">
        <f t="shared" si="25"/>
        <v>1.0136361420154572</v>
      </c>
    </row>
    <row r="433" spans="1:36" x14ac:dyDescent="0.15">
      <c r="A433" s="1"/>
      <c r="B433" s="1"/>
      <c r="C433" s="1"/>
      <c r="D433" s="1"/>
      <c r="E433" s="1"/>
      <c r="F433" s="1"/>
      <c r="AC433">
        <v>413.457875</v>
      </c>
      <c r="AF433">
        <v>1.4295878410339355</v>
      </c>
      <c r="AH433">
        <v>0.4127146303653717</v>
      </c>
      <c r="AJ433">
        <f t="shared" si="25"/>
        <v>1.0168732106685638</v>
      </c>
    </row>
    <row r="434" spans="1:36" x14ac:dyDescent="0.15">
      <c r="A434" s="1"/>
      <c r="B434" s="1"/>
      <c r="C434" s="1"/>
      <c r="D434" s="1"/>
      <c r="E434" s="1"/>
      <c r="F434" s="1"/>
      <c r="AC434">
        <v>413.88628125000002</v>
      </c>
      <c r="AF434">
        <v>1.4332958459854126</v>
      </c>
      <c r="AH434">
        <v>0.41318276524543762</v>
      </c>
      <c r="AJ434">
        <f t="shared" si="25"/>
        <v>1.020113080739975</v>
      </c>
    </row>
    <row r="435" spans="1:36" x14ac:dyDescent="0.15">
      <c r="A435" s="1"/>
      <c r="B435" s="1"/>
      <c r="C435" s="1"/>
      <c r="D435" s="1"/>
      <c r="E435" s="1"/>
      <c r="F435" s="1"/>
      <c r="AC435">
        <v>414.31406249999998</v>
      </c>
      <c r="AF435">
        <v>1.4370039701461792</v>
      </c>
      <c r="AH435">
        <v>0.41365087032318115</v>
      </c>
      <c r="AJ435">
        <f t="shared" si="25"/>
        <v>1.023353099822998</v>
      </c>
    </row>
    <row r="436" spans="1:36" x14ac:dyDescent="0.15">
      <c r="A436" s="1"/>
      <c r="B436" s="1"/>
      <c r="C436" s="1"/>
      <c r="D436" s="1"/>
      <c r="E436" s="1"/>
      <c r="F436" s="1"/>
      <c r="AC436">
        <v>414.7408125</v>
      </c>
      <c r="AF436">
        <v>1.440712571144104</v>
      </c>
      <c r="AH436">
        <v>0.41411784291267395</v>
      </c>
      <c r="AJ436">
        <f t="shared" si="25"/>
        <v>1.0265947282314301</v>
      </c>
    </row>
    <row r="437" spans="1:36" x14ac:dyDescent="0.15">
      <c r="A437" s="1"/>
      <c r="B437" s="1"/>
      <c r="C437" s="1"/>
      <c r="D437" s="1"/>
      <c r="E437" s="1"/>
      <c r="F437" s="1"/>
      <c r="AC437">
        <v>415.16490625</v>
      </c>
      <c r="AF437">
        <v>1.444424033164978</v>
      </c>
      <c r="AH437">
        <v>0.41458085179328918</v>
      </c>
      <c r="AJ437">
        <f t="shared" si="25"/>
        <v>1.0298431813716888</v>
      </c>
    </row>
    <row r="438" spans="1:36" x14ac:dyDescent="0.15">
      <c r="A438" s="1"/>
      <c r="B438" s="1"/>
      <c r="C438" s="1"/>
      <c r="D438" s="1"/>
      <c r="E438" s="1"/>
      <c r="F438" s="1"/>
      <c r="AC438">
        <v>415.58862499999998</v>
      </c>
      <c r="AF438">
        <v>1.4481359720230103</v>
      </c>
      <c r="AH438">
        <v>0.41504314541816711</v>
      </c>
      <c r="AJ438">
        <f t="shared" si="25"/>
        <v>1.0330928266048431</v>
      </c>
    </row>
    <row r="439" spans="1:36" x14ac:dyDescent="0.15">
      <c r="A439" s="1"/>
      <c r="B439" s="1"/>
      <c r="C439" s="1"/>
      <c r="D439" s="1"/>
      <c r="E439" s="1"/>
      <c r="F439" s="1"/>
      <c r="AC439">
        <v>416.01168749999999</v>
      </c>
      <c r="AF439">
        <v>1.4518483877182007</v>
      </c>
      <c r="AH439">
        <v>0.41550487279891968</v>
      </c>
      <c r="AJ439">
        <f t="shared" si="25"/>
        <v>1.036343514919281</v>
      </c>
    </row>
    <row r="440" spans="1:36" x14ac:dyDescent="0.15">
      <c r="A440" s="1"/>
      <c r="B440" s="1"/>
      <c r="C440" s="1"/>
      <c r="D440" s="1"/>
      <c r="E440" s="1"/>
      <c r="F440" s="1"/>
      <c r="AC440">
        <v>416.43437499999999</v>
      </c>
      <c r="AF440">
        <v>1.4555612802505493</v>
      </c>
      <c r="AH440">
        <v>0.41596591472625732</v>
      </c>
      <c r="AJ440">
        <f t="shared" si="25"/>
        <v>1.039595365524292</v>
      </c>
    </row>
    <row r="441" spans="1:36" x14ac:dyDescent="0.15">
      <c r="A441" s="1"/>
      <c r="B441" s="1"/>
      <c r="C441" s="1"/>
      <c r="D441" s="1"/>
      <c r="E441" s="1"/>
      <c r="F441" s="1"/>
      <c r="AC441">
        <v>416.85481249999998</v>
      </c>
      <c r="AF441">
        <v>1.4592756032943726</v>
      </c>
      <c r="AH441">
        <v>0.4164239764213562</v>
      </c>
      <c r="AJ441">
        <f t="shared" si="25"/>
        <v>1.0428516268730164</v>
      </c>
    </row>
    <row r="442" spans="1:36" x14ac:dyDescent="0.15">
      <c r="A442" s="1"/>
      <c r="B442" s="1"/>
      <c r="C442" s="1"/>
      <c r="D442" s="1"/>
      <c r="E442" s="1"/>
      <c r="F442" s="1"/>
      <c r="AC442">
        <v>417.27431250000001</v>
      </c>
      <c r="AF442">
        <v>1.4629908800125122</v>
      </c>
      <c r="AH442">
        <v>0.41688176989555359</v>
      </c>
      <c r="AJ442">
        <f t="shared" si="25"/>
        <v>1.0461091101169586</v>
      </c>
    </row>
    <row r="443" spans="1:36" x14ac:dyDescent="0.15">
      <c r="A443" s="1"/>
      <c r="B443" s="1"/>
      <c r="C443" s="1"/>
      <c r="D443" s="1"/>
      <c r="E443" s="1"/>
      <c r="F443" s="1"/>
      <c r="AC443">
        <v>417.6930625</v>
      </c>
      <c r="AF443">
        <v>1.4667065143585205</v>
      </c>
      <c r="AH443">
        <v>0.41734060645103455</v>
      </c>
      <c r="AJ443">
        <f t="shared" si="25"/>
        <v>1.049365907907486</v>
      </c>
    </row>
    <row r="444" spans="1:36" x14ac:dyDescent="0.15">
      <c r="A444" s="1"/>
      <c r="B444" s="1"/>
      <c r="C444" s="1"/>
      <c r="D444" s="1"/>
      <c r="E444" s="1"/>
      <c r="F444" s="1"/>
      <c r="AC444">
        <v>418.11203124999997</v>
      </c>
      <c r="AF444">
        <v>1.4704223871231079</v>
      </c>
      <c r="AH444">
        <v>0.4178021252155304</v>
      </c>
      <c r="AJ444">
        <f t="shared" si="25"/>
        <v>1.0526202619075775</v>
      </c>
    </row>
    <row r="445" spans="1:36" x14ac:dyDescent="0.15">
      <c r="A445" s="1"/>
      <c r="B445" s="1"/>
      <c r="C445" s="1"/>
      <c r="D445" s="1"/>
      <c r="E445" s="1"/>
      <c r="F445" s="1"/>
      <c r="AC445">
        <v>418.53112499999997</v>
      </c>
      <c r="AF445">
        <v>1.4741377830505371</v>
      </c>
      <c r="AH445">
        <v>0.41826388239860535</v>
      </c>
      <c r="AJ445">
        <f t="shared" si="25"/>
        <v>1.0558739006519318</v>
      </c>
    </row>
    <row r="446" spans="1:36" x14ac:dyDescent="0.15">
      <c r="A446" s="1"/>
      <c r="B446" s="1"/>
      <c r="C446" s="1"/>
      <c r="D446" s="1"/>
      <c r="E446" s="1"/>
      <c r="F446" s="1"/>
      <c r="AC446">
        <v>418.94731250000001</v>
      </c>
      <c r="AF446">
        <v>1.4778553247451782</v>
      </c>
      <c r="AH446">
        <v>0.4187215268611908</v>
      </c>
      <c r="AJ446">
        <f t="shared" si="25"/>
        <v>1.0591337978839874</v>
      </c>
    </row>
    <row r="447" spans="1:36" x14ac:dyDescent="0.15">
      <c r="A447" s="1"/>
      <c r="B447" s="1"/>
      <c r="C447" s="1"/>
      <c r="D447" s="1"/>
      <c r="E447" s="1"/>
      <c r="F447" s="1"/>
      <c r="AC447">
        <v>419.36146874999997</v>
      </c>
      <c r="AF447">
        <v>1.4815744161605835</v>
      </c>
      <c r="AH447">
        <v>0.41917669773101807</v>
      </c>
      <c r="AJ447">
        <f t="shared" si="25"/>
        <v>1.0623977184295654</v>
      </c>
    </row>
    <row r="448" spans="1:36" x14ac:dyDescent="0.15">
      <c r="A448" s="1"/>
      <c r="B448" s="1"/>
      <c r="C448" s="1"/>
      <c r="D448" s="1"/>
      <c r="E448" s="1"/>
      <c r="F448" s="1"/>
      <c r="AC448">
        <v>419.77499999999998</v>
      </c>
      <c r="AF448">
        <v>1.4852936267852783</v>
      </c>
      <c r="AH448">
        <v>0.41963109374046326</v>
      </c>
      <c r="AJ448">
        <f t="shared" si="25"/>
        <v>1.0656625330448151</v>
      </c>
    </row>
    <row r="449" spans="1:36" x14ac:dyDescent="0.15">
      <c r="A449" s="1"/>
      <c r="B449" s="1"/>
      <c r="C449" s="1"/>
      <c r="D449" s="1"/>
      <c r="E449" s="1"/>
      <c r="F449" s="1"/>
      <c r="AC449">
        <v>420.188625</v>
      </c>
      <c r="AF449">
        <v>1.489012598991394</v>
      </c>
      <c r="AH449">
        <v>0.42008551955223083</v>
      </c>
      <c r="AJ449">
        <f t="shared" si="25"/>
        <v>1.0689270794391632</v>
      </c>
    </row>
    <row r="450" spans="1:36" x14ac:dyDescent="0.15">
      <c r="A450" s="1"/>
      <c r="B450" s="1"/>
      <c r="C450" s="1"/>
      <c r="D450" s="1"/>
      <c r="E450" s="1"/>
      <c r="F450" s="1"/>
      <c r="AC450">
        <v>420.60243750000001</v>
      </c>
      <c r="AF450">
        <v>1.4927318096160889</v>
      </c>
      <c r="AH450">
        <v>0.42054012417793274</v>
      </c>
      <c r="AJ450">
        <f t="shared" si="25"/>
        <v>1.0721916854381561</v>
      </c>
    </row>
    <row r="451" spans="1:36" x14ac:dyDescent="0.15">
      <c r="A451" s="1"/>
      <c r="B451" s="1"/>
      <c r="C451" s="1"/>
      <c r="D451" s="1"/>
      <c r="E451" s="1"/>
      <c r="F451" s="1"/>
      <c r="AC451">
        <v>421.01678125000001</v>
      </c>
      <c r="AF451">
        <v>1.496450662612915</v>
      </c>
      <c r="AH451">
        <v>0.42099487781524658</v>
      </c>
      <c r="AJ451">
        <f t="shared" si="25"/>
        <v>1.0754557847976685</v>
      </c>
    </row>
    <row r="452" spans="1:36" x14ac:dyDescent="0.15">
      <c r="A452" s="1"/>
      <c r="B452" s="1"/>
      <c r="C452" s="1"/>
      <c r="D452" s="1"/>
      <c r="E452" s="1"/>
      <c r="F452" s="1"/>
      <c r="AC452">
        <v>421.43156249999998</v>
      </c>
      <c r="AF452">
        <v>1.5001692771911621</v>
      </c>
      <c r="AH452">
        <v>0.42145052552223206</v>
      </c>
      <c r="AJ452">
        <f t="shared" si="25"/>
        <v>1.0787187516689301</v>
      </c>
    </row>
    <row r="453" spans="1:36" x14ac:dyDescent="0.15">
      <c r="A453" s="1"/>
      <c r="B453" s="1"/>
      <c r="C453" s="1"/>
      <c r="D453" s="1"/>
      <c r="E453" s="1"/>
      <c r="F453" s="1"/>
      <c r="AC453">
        <v>421.84646874999999</v>
      </c>
      <c r="AF453">
        <v>1.503887414932251</v>
      </c>
      <c r="AH453">
        <v>0.42190638184547424</v>
      </c>
      <c r="AJ453">
        <f t="shared" si="25"/>
        <v>1.0819810330867767</v>
      </c>
    </row>
    <row r="454" spans="1:36" x14ac:dyDescent="0.15">
      <c r="A454" s="1"/>
      <c r="B454" s="1"/>
      <c r="C454" s="1"/>
      <c r="D454" s="1"/>
      <c r="E454" s="1"/>
      <c r="F454" s="1"/>
      <c r="AC454">
        <v>422.25890625</v>
      </c>
      <c r="AF454">
        <v>1.5076076984405518</v>
      </c>
      <c r="AH454">
        <v>0.42235875129699707</v>
      </c>
      <c r="AJ454">
        <f t="shared" ref="AJ454:AJ507" si="26">AF454-AH454</f>
        <v>1.0852489471435547</v>
      </c>
    </row>
    <row r="455" spans="1:36" x14ac:dyDescent="0.15">
      <c r="A455" s="1"/>
      <c r="B455" s="1"/>
      <c r="C455" s="1"/>
      <c r="D455" s="1"/>
      <c r="E455" s="1"/>
      <c r="F455" s="1"/>
      <c r="AC455">
        <v>422.66912500000001</v>
      </c>
      <c r="AF455">
        <v>1.5113298892974854</v>
      </c>
      <c r="AH455">
        <v>0.42280873656272888</v>
      </c>
      <c r="AJ455">
        <f t="shared" si="26"/>
        <v>1.0885211527347565</v>
      </c>
    </row>
    <row r="456" spans="1:36" x14ac:dyDescent="0.15">
      <c r="A456" s="1"/>
      <c r="B456" s="1"/>
      <c r="C456" s="1"/>
      <c r="D456" s="1"/>
      <c r="E456" s="1"/>
      <c r="F456" s="1"/>
      <c r="AC456">
        <v>423.07778124999999</v>
      </c>
      <c r="AF456">
        <v>1.5150526762008667</v>
      </c>
      <c r="AH456">
        <v>0.42325699329376221</v>
      </c>
      <c r="AJ456">
        <f t="shared" si="26"/>
        <v>1.0917956829071045</v>
      </c>
    </row>
    <row r="457" spans="1:36" x14ac:dyDescent="0.15">
      <c r="A457" s="1"/>
      <c r="B457" s="1"/>
      <c r="C457" s="1"/>
      <c r="D457" s="1"/>
      <c r="E457" s="1"/>
      <c r="F457" s="1"/>
      <c r="AC457">
        <v>423.48556250000001</v>
      </c>
      <c r="AF457">
        <v>1.5187758207321167</v>
      </c>
      <c r="AH457">
        <v>0.42370423674583435</v>
      </c>
      <c r="AJ457">
        <f t="shared" si="26"/>
        <v>1.0950715839862823</v>
      </c>
    </row>
    <row r="458" spans="1:36" x14ac:dyDescent="0.15">
      <c r="A458" s="1"/>
      <c r="B458" s="1"/>
      <c r="C458" s="1"/>
      <c r="D458" s="1"/>
      <c r="E458" s="1"/>
      <c r="F458" s="1"/>
      <c r="AC458">
        <v>423.89224999999999</v>
      </c>
      <c r="AF458">
        <v>1.5224999189376831</v>
      </c>
      <c r="AH458">
        <v>0.42415004968643188</v>
      </c>
      <c r="AJ458">
        <f t="shared" si="26"/>
        <v>1.0983498692512512</v>
      </c>
    </row>
    <row r="459" spans="1:36" x14ac:dyDescent="0.15">
      <c r="A459" s="1"/>
      <c r="B459" s="1"/>
      <c r="C459" s="1"/>
      <c r="D459" s="1"/>
      <c r="E459" s="1"/>
      <c r="F459" s="1"/>
      <c r="AC459">
        <v>424.29887500000001</v>
      </c>
      <c r="AF459">
        <v>1.5262237787246704</v>
      </c>
      <c r="AH459">
        <v>0.42459580302238464</v>
      </c>
      <c r="AJ459">
        <f t="shared" si="26"/>
        <v>1.1016279757022858</v>
      </c>
    </row>
    <row r="460" spans="1:36" x14ac:dyDescent="0.15">
      <c r="A460" s="1"/>
      <c r="B460" s="1"/>
      <c r="C460" s="1"/>
      <c r="D460" s="1"/>
      <c r="E460" s="1"/>
      <c r="F460" s="1"/>
      <c r="AC460">
        <v>424.70434375000002</v>
      </c>
      <c r="AF460">
        <v>1.5299488306045532</v>
      </c>
      <c r="AH460">
        <v>0.42504039406776428</v>
      </c>
      <c r="AJ460">
        <f t="shared" si="26"/>
        <v>1.1049084365367889</v>
      </c>
    </row>
    <row r="461" spans="1:36" x14ac:dyDescent="0.15">
      <c r="A461" s="1"/>
      <c r="B461" s="1"/>
      <c r="C461" s="1"/>
      <c r="D461" s="1"/>
      <c r="E461" s="1"/>
      <c r="F461" s="1"/>
      <c r="AC461">
        <v>425.10825</v>
      </c>
      <c r="AF461">
        <v>1.5336753129959106</v>
      </c>
      <c r="AH461">
        <v>0.42548301815986633</v>
      </c>
      <c r="AJ461">
        <f t="shared" si="26"/>
        <v>1.1081922948360443</v>
      </c>
    </row>
    <row r="462" spans="1:36" x14ac:dyDescent="0.15">
      <c r="A462" s="1"/>
      <c r="B462" s="1"/>
      <c r="C462" s="1"/>
      <c r="D462" s="1"/>
      <c r="E462" s="1"/>
      <c r="F462" s="1"/>
      <c r="AC462">
        <v>425.51053124999999</v>
      </c>
      <c r="AF462">
        <v>1.5374027490615845</v>
      </c>
      <c r="AH462">
        <v>0.42592403292655945</v>
      </c>
      <c r="AJ462">
        <f t="shared" si="26"/>
        <v>1.111478716135025</v>
      </c>
    </row>
    <row r="463" spans="1:36" x14ac:dyDescent="0.15">
      <c r="A463" s="1"/>
      <c r="B463" s="1"/>
      <c r="C463" s="1"/>
      <c r="D463" s="1"/>
      <c r="E463" s="1"/>
      <c r="F463" s="1"/>
      <c r="AC463">
        <v>425.91281249999997</v>
      </c>
      <c r="AF463">
        <v>1.5411299467086792</v>
      </c>
      <c r="AH463">
        <v>0.42636528611183167</v>
      </c>
      <c r="AJ463">
        <f t="shared" si="26"/>
        <v>1.1147646605968475</v>
      </c>
    </row>
    <row r="464" spans="1:36" x14ac:dyDescent="0.15">
      <c r="A464" s="1"/>
      <c r="B464" s="1"/>
      <c r="C464" s="1"/>
      <c r="D464" s="1"/>
      <c r="E464" s="1"/>
      <c r="F464" s="1"/>
      <c r="AC464">
        <v>426.31359375</v>
      </c>
      <c r="AF464">
        <v>1.5448582172393799</v>
      </c>
      <c r="AH464">
        <v>0.42680463194847107</v>
      </c>
      <c r="AJ464">
        <f t="shared" si="26"/>
        <v>1.1180535852909088</v>
      </c>
    </row>
    <row r="465" spans="1:36" x14ac:dyDescent="0.15">
      <c r="A465" s="1"/>
      <c r="B465" s="1"/>
      <c r="C465" s="1"/>
      <c r="D465" s="1"/>
      <c r="E465" s="1"/>
      <c r="F465" s="1"/>
      <c r="AC465">
        <v>426.71462500000001</v>
      </c>
      <c r="AF465">
        <v>1.5485862493515015</v>
      </c>
      <c r="AH465">
        <v>0.42724385857582092</v>
      </c>
      <c r="AJ465">
        <f t="shared" si="26"/>
        <v>1.1213423907756805</v>
      </c>
    </row>
    <row r="466" spans="1:36" x14ac:dyDescent="0.15">
      <c r="A466" s="1"/>
      <c r="B466" s="1"/>
      <c r="C466" s="1"/>
      <c r="D466" s="1"/>
      <c r="E466" s="1"/>
      <c r="F466" s="1"/>
      <c r="AC466">
        <v>427.11553125</v>
      </c>
      <c r="AF466">
        <v>1.5523145198822021</v>
      </c>
      <c r="AH466">
        <v>0.4276827871799469</v>
      </c>
      <c r="AJ466">
        <f t="shared" si="26"/>
        <v>1.1246317327022552</v>
      </c>
    </row>
    <row r="467" spans="1:36" x14ac:dyDescent="0.15">
      <c r="A467" s="1"/>
      <c r="B467" s="1"/>
      <c r="C467" s="1"/>
      <c r="D467" s="1"/>
      <c r="E467" s="1"/>
      <c r="F467" s="1"/>
      <c r="AC467">
        <v>427.51615624999999</v>
      </c>
      <c r="AF467">
        <v>1.556043267250061</v>
      </c>
      <c r="AH467">
        <v>0.42812126874923706</v>
      </c>
      <c r="AJ467">
        <f t="shared" si="26"/>
        <v>1.127921998500824</v>
      </c>
    </row>
    <row r="468" spans="1:36" x14ac:dyDescent="0.15">
      <c r="A468" s="1"/>
      <c r="B468" s="1"/>
      <c r="C468" s="1"/>
      <c r="D468" s="1"/>
      <c r="E468" s="1"/>
      <c r="F468" s="1"/>
      <c r="AC468">
        <v>427.91587500000003</v>
      </c>
      <c r="AF468">
        <v>1.5597721338272095</v>
      </c>
      <c r="AH468">
        <v>0.4285595715045929</v>
      </c>
      <c r="AJ468">
        <f t="shared" si="26"/>
        <v>1.1312125623226166</v>
      </c>
    </row>
    <row r="469" spans="1:36" x14ac:dyDescent="0.15">
      <c r="A469" s="1"/>
      <c r="B469" s="1"/>
      <c r="C469" s="1"/>
      <c r="D469" s="1"/>
      <c r="E469" s="1"/>
      <c r="F469" s="1"/>
      <c r="AC469">
        <v>428.31662499999999</v>
      </c>
      <c r="AF469">
        <v>1.5635005235671997</v>
      </c>
      <c r="AH469">
        <v>0.42899975180625916</v>
      </c>
      <c r="AJ469">
        <f t="shared" si="26"/>
        <v>1.1345007717609406</v>
      </c>
    </row>
    <row r="470" spans="1:36" x14ac:dyDescent="0.15">
      <c r="A470" s="1"/>
      <c r="B470" s="1"/>
      <c r="C470" s="1"/>
      <c r="D470" s="1"/>
      <c r="E470" s="1"/>
      <c r="F470" s="1"/>
      <c r="AC470">
        <v>428.71625</v>
      </c>
      <c r="AF470">
        <v>1.5672295093536377</v>
      </c>
      <c r="AH470">
        <v>0.42943936586380005</v>
      </c>
      <c r="AJ470">
        <f t="shared" si="26"/>
        <v>1.1377901434898376</v>
      </c>
    </row>
    <row r="471" spans="1:36" x14ac:dyDescent="0.15">
      <c r="A471" s="1"/>
      <c r="B471" s="1"/>
      <c r="C471" s="1"/>
      <c r="D471" s="1"/>
      <c r="E471" s="1"/>
      <c r="F471" s="1"/>
      <c r="AC471">
        <v>429.11418750000001</v>
      </c>
      <c r="AF471">
        <v>1.5709586143493652</v>
      </c>
      <c r="AH471">
        <v>0.42987710237503052</v>
      </c>
      <c r="AJ471">
        <f t="shared" si="26"/>
        <v>1.1410815119743347</v>
      </c>
    </row>
    <row r="472" spans="1:36" x14ac:dyDescent="0.15">
      <c r="A472" s="1"/>
      <c r="B472" s="1"/>
      <c r="C472" s="1"/>
      <c r="D472" s="1"/>
      <c r="E472" s="1"/>
      <c r="F472" s="1"/>
      <c r="AC472">
        <v>429.50959375000002</v>
      </c>
      <c r="AF472">
        <v>1.5746883153915405</v>
      </c>
      <c r="AH472">
        <v>0.43031343817710876</v>
      </c>
      <c r="AJ472">
        <f t="shared" si="26"/>
        <v>1.1443748772144318</v>
      </c>
    </row>
    <row r="473" spans="1:36" x14ac:dyDescent="0.15">
      <c r="A473" s="1"/>
      <c r="B473" s="1"/>
      <c r="C473" s="1"/>
      <c r="D473" s="1"/>
      <c r="E473" s="1"/>
      <c r="F473" s="1"/>
      <c r="AC473">
        <v>429.90100000000001</v>
      </c>
      <c r="AF473">
        <v>1.5784205198287964</v>
      </c>
      <c r="AH473">
        <v>0.43074551224708557</v>
      </c>
      <c r="AJ473">
        <f t="shared" si="26"/>
        <v>1.1476750075817108</v>
      </c>
    </row>
    <row r="474" spans="1:36" x14ac:dyDescent="0.15">
      <c r="A474" s="1"/>
      <c r="B474" s="1"/>
      <c r="C474" s="1"/>
      <c r="D474" s="1"/>
      <c r="E474" s="1"/>
      <c r="F474" s="1"/>
      <c r="AC474">
        <v>430.28696875000003</v>
      </c>
      <c r="AF474">
        <v>1.5821534395217896</v>
      </c>
      <c r="AH474">
        <v>0.43117332458496094</v>
      </c>
      <c r="AJ474">
        <f t="shared" si="26"/>
        <v>1.1509801149368286</v>
      </c>
    </row>
    <row r="475" spans="1:36" x14ac:dyDescent="0.15">
      <c r="A475" s="1"/>
      <c r="B475" s="1"/>
      <c r="C475" s="1"/>
      <c r="D475" s="1"/>
      <c r="E475" s="1"/>
      <c r="F475" s="1"/>
      <c r="AC475">
        <v>430.66596874999999</v>
      </c>
      <c r="AF475">
        <v>1.5858922004699707</v>
      </c>
      <c r="AH475">
        <v>0.43159586191177368</v>
      </c>
      <c r="AJ475">
        <f t="shared" si="26"/>
        <v>1.154296338558197</v>
      </c>
    </row>
    <row r="476" spans="1:36" x14ac:dyDescent="0.15">
      <c r="A476" s="1"/>
      <c r="B476" s="1"/>
      <c r="C476" s="1"/>
      <c r="D476" s="1"/>
      <c r="E476" s="1"/>
      <c r="F476" s="1"/>
      <c r="AC476">
        <v>431.04471875000002</v>
      </c>
      <c r="AF476">
        <v>1.5896308422088623</v>
      </c>
      <c r="AH476">
        <v>0.43201830983161926</v>
      </c>
      <c r="AJ476">
        <f t="shared" si="26"/>
        <v>1.157612532377243</v>
      </c>
    </row>
    <row r="477" spans="1:36" x14ac:dyDescent="0.15">
      <c r="A477" s="1"/>
      <c r="B477" s="1"/>
      <c r="C477" s="1"/>
      <c r="D477" s="1"/>
      <c r="E477" s="1"/>
      <c r="F477" s="1"/>
      <c r="AC477">
        <v>431.42212499999999</v>
      </c>
      <c r="AF477">
        <v>1.5933712720870972</v>
      </c>
      <c r="AH477">
        <v>0.43243831396102905</v>
      </c>
      <c r="AJ477">
        <f t="shared" si="26"/>
        <v>1.1609329581260681</v>
      </c>
    </row>
    <row r="478" spans="1:36" x14ac:dyDescent="0.15">
      <c r="A478" s="1"/>
      <c r="B478" s="1"/>
      <c r="C478" s="1"/>
      <c r="D478" s="1"/>
      <c r="E478" s="1"/>
      <c r="F478" s="1"/>
      <c r="AC478">
        <v>431.79678124999998</v>
      </c>
      <c r="AF478">
        <v>1.5971137285232544</v>
      </c>
      <c r="AH478">
        <v>0.43284603953361511</v>
      </c>
      <c r="AJ478">
        <f t="shared" si="26"/>
        <v>1.1642676889896393</v>
      </c>
    </row>
    <row r="479" spans="1:36" x14ac:dyDescent="0.15">
      <c r="A479" s="1"/>
      <c r="B479" s="1"/>
      <c r="C479" s="1"/>
      <c r="D479" s="1"/>
      <c r="E479" s="1"/>
      <c r="F479" s="1"/>
      <c r="AC479">
        <v>432.16484374999999</v>
      </c>
      <c r="AF479">
        <v>1.6008615493774414</v>
      </c>
      <c r="AH479">
        <v>0.43325260281562805</v>
      </c>
      <c r="AJ479">
        <f t="shared" si="26"/>
        <v>1.1676089465618134</v>
      </c>
    </row>
    <row r="480" spans="1:36" x14ac:dyDescent="0.15">
      <c r="A480" s="1"/>
      <c r="B480" s="1"/>
      <c r="C480" s="1"/>
      <c r="D480" s="1"/>
      <c r="E480" s="1"/>
      <c r="F480" s="1"/>
      <c r="AC480">
        <v>432.53046875000001</v>
      </c>
      <c r="AF480">
        <v>1.6046112775802612</v>
      </c>
      <c r="AH480">
        <v>0.43364924192428589</v>
      </c>
      <c r="AJ480">
        <f t="shared" si="26"/>
        <v>1.1709620356559753</v>
      </c>
    </row>
    <row r="481" spans="1:36" x14ac:dyDescent="0.15">
      <c r="A481" s="1"/>
      <c r="B481" s="1"/>
      <c r="C481" s="1"/>
      <c r="D481" s="1"/>
      <c r="E481" s="1"/>
      <c r="F481" s="1"/>
      <c r="AC481">
        <v>432.89299999999997</v>
      </c>
      <c r="AF481">
        <v>1.6083638668060303</v>
      </c>
      <c r="AH481">
        <v>0.43404063582420349</v>
      </c>
      <c r="AJ481">
        <f t="shared" si="26"/>
        <v>1.1743232309818268</v>
      </c>
    </row>
    <row r="482" spans="1:36" x14ac:dyDescent="0.15">
      <c r="A482" s="1"/>
      <c r="B482" s="1"/>
      <c r="C482" s="1"/>
      <c r="D482" s="1"/>
      <c r="E482" s="1"/>
      <c r="F482" s="1"/>
      <c r="AC482">
        <v>433.25496874999999</v>
      </c>
      <c r="AF482">
        <v>1.6121170520782471</v>
      </c>
      <c r="AH482">
        <v>0.43443086743354797</v>
      </c>
      <c r="AJ482">
        <f t="shared" si="26"/>
        <v>1.1776861846446991</v>
      </c>
    </row>
    <row r="483" spans="1:36" x14ac:dyDescent="0.15">
      <c r="A483" s="1"/>
      <c r="B483" s="1"/>
      <c r="C483" s="1"/>
      <c r="D483" s="1"/>
      <c r="E483" s="1"/>
      <c r="F483" s="1"/>
      <c r="AC483">
        <v>433.61328125</v>
      </c>
      <c r="AF483">
        <v>1.6158703565597534</v>
      </c>
      <c r="AH483">
        <v>0.43481895327568054</v>
      </c>
      <c r="AJ483">
        <f t="shared" si="26"/>
        <v>1.1810514032840729</v>
      </c>
    </row>
    <row r="484" spans="1:36" x14ac:dyDescent="0.15">
      <c r="A484" s="1"/>
      <c r="B484" s="1"/>
      <c r="C484" s="1"/>
      <c r="D484" s="1"/>
      <c r="E484" s="1"/>
      <c r="F484" s="1"/>
      <c r="AC484">
        <v>433.96268750000002</v>
      </c>
      <c r="AF484">
        <v>1.6196328401565552</v>
      </c>
      <c r="AH484">
        <v>0.43519863486289978</v>
      </c>
      <c r="AJ484">
        <f t="shared" si="26"/>
        <v>1.1844342052936554</v>
      </c>
    </row>
    <row r="485" spans="1:36" x14ac:dyDescent="0.15">
      <c r="A485" s="1"/>
      <c r="B485" s="1"/>
      <c r="C485" s="1"/>
      <c r="D485" s="1"/>
      <c r="E485" s="1"/>
      <c r="F485" s="1"/>
      <c r="AC485">
        <v>434.31190624999999</v>
      </c>
      <c r="AF485">
        <v>1.6233953237533569</v>
      </c>
      <c r="AH485">
        <v>0.43557846546173096</v>
      </c>
      <c r="AJ485">
        <f t="shared" si="26"/>
        <v>1.187816858291626</v>
      </c>
    </row>
    <row r="486" spans="1:36" x14ac:dyDescent="0.15">
      <c r="A486" s="1"/>
      <c r="B486" s="1"/>
      <c r="C486" s="1"/>
      <c r="D486" s="1"/>
      <c r="E486" s="1"/>
      <c r="F486" s="1"/>
      <c r="AC486">
        <v>434.65990625000001</v>
      </c>
      <c r="AF486">
        <v>1.6271584033966064</v>
      </c>
      <c r="AH486">
        <v>0.43595662713050842</v>
      </c>
      <c r="AJ486">
        <f t="shared" si="26"/>
        <v>1.191201776266098</v>
      </c>
    </row>
    <row r="487" spans="1:36" x14ac:dyDescent="0.15">
      <c r="A487" s="1"/>
      <c r="B487" s="1"/>
      <c r="C487" s="1"/>
      <c r="D487" s="1"/>
      <c r="E487" s="1"/>
      <c r="F487" s="1"/>
      <c r="AC487">
        <v>435.00709375000002</v>
      </c>
      <c r="AF487">
        <v>1.630922794342041</v>
      </c>
      <c r="AH487">
        <v>0.4363347589969635</v>
      </c>
      <c r="AJ487">
        <f t="shared" si="26"/>
        <v>1.1945880353450775</v>
      </c>
    </row>
    <row r="488" spans="1:36" x14ac:dyDescent="0.15">
      <c r="A488" s="1"/>
      <c r="B488" s="1"/>
      <c r="C488" s="1"/>
      <c r="D488" s="1"/>
      <c r="E488" s="1"/>
      <c r="F488" s="1"/>
      <c r="AC488">
        <v>435.35187500000001</v>
      </c>
      <c r="AF488">
        <v>1.6346887350082397</v>
      </c>
      <c r="AH488">
        <v>0.43671116232872009</v>
      </c>
      <c r="AJ488">
        <f t="shared" si="26"/>
        <v>1.1979775726795197</v>
      </c>
    </row>
    <row r="489" spans="1:36" x14ac:dyDescent="0.15">
      <c r="A489" s="1"/>
      <c r="B489" s="1"/>
      <c r="C489" s="1"/>
      <c r="D489" s="1"/>
      <c r="E489" s="1"/>
      <c r="F489" s="1"/>
      <c r="AC489">
        <v>435.69346875000002</v>
      </c>
      <c r="AF489">
        <v>1.6384569406509399</v>
      </c>
      <c r="AH489">
        <v>0.43708288669586182</v>
      </c>
      <c r="AJ489">
        <f t="shared" si="26"/>
        <v>1.2013740539550781</v>
      </c>
    </row>
    <row r="490" spans="1:36" x14ac:dyDescent="0.15">
      <c r="A490" s="1"/>
      <c r="B490" s="1"/>
      <c r="C490" s="1"/>
      <c r="D490" s="1"/>
      <c r="E490" s="1"/>
      <c r="F490" s="1"/>
      <c r="AC490">
        <v>436.03234375</v>
      </c>
      <c r="AF490">
        <v>1.6422271728515625</v>
      </c>
      <c r="AH490">
        <v>0.4374518096446991</v>
      </c>
      <c r="AJ490">
        <f t="shared" si="26"/>
        <v>1.2047753632068634</v>
      </c>
    </row>
    <row r="491" spans="1:36" x14ac:dyDescent="0.15">
      <c r="A491" s="1"/>
      <c r="B491" s="1"/>
      <c r="C491" s="1"/>
      <c r="D491" s="1"/>
      <c r="E491" s="1"/>
      <c r="F491" s="1"/>
      <c r="AC491">
        <v>436.36987499999998</v>
      </c>
      <c r="AF491">
        <v>1.6459980010986328</v>
      </c>
      <c r="AH491">
        <v>0.43781924247741699</v>
      </c>
      <c r="AJ491">
        <f t="shared" si="26"/>
        <v>1.2081787586212158</v>
      </c>
    </row>
    <row r="492" spans="1:36" x14ac:dyDescent="0.15">
      <c r="A492" s="1"/>
      <c r="B492" s="1"/>
      <c r="C492" s="1"/>
      <c r="D492" s="1"/>
      <c r="E492" s="1"/>
      <c r="F492" s="1"/>
      <c r="AC492">
        <v>436.7061875</v>
      </c>
      <c r="AF492">
        <v>1.6497694253921509</v>
      </c>
      <c r="AH492">
        <v>0.43818587064743042</v>
      </c>
      <c r="AJ492">
        <f t="shared" si="26"/>
        <v>1.2115835547447205</v>
      </c>
    </row>
    <row r="493" spans="1:36" x14ac:dyDescent="0.15">
      <c r="A493" s="1"/>
      <c r="B493" s="1"/>
      <c r="C493" s="1"/>
      <c r="D493" s="1"/>
      <c r="E493" s="1"/>
      <c r="F493" s="1"/>
      <c r="AC493">
        <v>437.04218750000001</v>
      </c>
      <c r="AF493">
        <v>1.6535409688949585</v>
      </c>
      <c r="AH493">
        <v>0.43855300545692444</v>
      </c>
      <c r="AJ493">
        <f t="shared" si="26"/>
        <v>1.2149879634380341</v>
      </c>
    </row>
    <row r="494" spans="1:36" x14ac:dyDescent="0.15">
      <c r="A494" s="1"/>
      <c r="B494" s="1"/>
      <c r="C494" s="1"/>
      <c r="D494" s="1"/>
      <c r="E494" s="1"/>
      <c r="F494" s="1"/>
      <c r="AC494">
        <v>437.3721875</v>
      </c>
      <c r="AF494">
        <v>1.6573173999786377</v>
      </c>
      <c r="AH494">
        <v>0.43890926241874695</v>
      </c>
      <c r="AJ494">
        <f t="shared" si="26"/>
        <v>1.2184081375598907</v>
      </c>
    </row>
    <row r="495" spans="1:36" x14ac:dyDescent="0.15">
      <c r="A495" s="1"/>
      <c r="B495" s="1"/>
      <c r="C495" s="1"/>
      <c r="D495" s="1"/>
      <c r="E495" s="1"/>
      <c r="F495" s="1"/>
      <c r="AC495">
        <v>437.69284375000001</v>
      </c>
      <c r="AF495">
        <v>1.661097526550293</v>
      </c>
      <c r="AH495">
        <v>0.43926346302032471</v>
      </c>
      <c r="AJ495">
        <f t="shared" si="26"/>
        <v>1.2218340635299683</v>
      </c>
    </row>
    <row r="496" spans="1:36" x14ac:dyDescent="0.15">
      <c r="A496" s="1"/>
      <c r="B496" s="1"/>
      <c r="C496" s="1"/>
      <c r="D496" s="1"/>
      <c r="E496" s="1"/>
      <c r="F496" s="1"/>
      <c r="AC496">
        <v>438.00356249999999</v>
      </c>
      <c r="AF496">
        <v>1.6648856401443481</v>
      </c>
      <c r="AH496">
        <v>0.43960997462272644</v>
      </c>
      <c r="AJ496">
        <f t="shared" si="26"/>
        <v>1.2252756655216217</v>
      </c>
    </row>
    <row r="497" spans="1:36" x14ac:dyDescent="0.15">
      <c r="A497" s="1"/>
      <c r="B497" s="1"/>
      <c r="C497" s="1"/>
      <c r="D497" s="1"/>
      <c r="E497" s="1"/>
      <c r="F497" s="1"/>
      <c r="AC497">
        <v>438.31221875</v>
      </c>
      <c r="AF497">
        <v>1.668675422668457</v>
      </c>
      <c r="AH497">
        <v>0.43995445966720581</v>
      </c>
      <c r="AJ497">
        <f t="shared" si="26"/>
        <v>1.2287209630012512</v>
      </c>
    </row>
    <row r="498" spans="1:36" x14ac:dyDescent="0.15">
      <c r="A498" s="1"/>
      <c r="B498" s="1"/>
      <c r="C498" s="1"/>
      <c r="D498" s="1"/>
      <c r="E498" s="1"/>
      <c r="F498" s="1"/>
      <c r="AC498">
        <v>438.6183125</v>
      </c>
      <c r="AF498">
        <v>1.6724672317504883</v>
      </c>
      <c r="AH498">
        <v>0.44029626250267029</v>
      </c>
      <c r="AJ498">
        <f t="shared" si="26"/>
        <v>1.232170969247818</v>
      </c>
    </row>
    <row r="499" spans="1:36" x14ac:dyDescent="0.15">
      <c r="A499" s="1"/>
      <c r="B499" s="1"/>
      <c r="C499" s="1"/>
      <c r="D499" s="1"/>
      <c r="E499" s="1"/>
      <c r="F499" s="1"/>
      <c r="AC499">
        <v>438.91387500000002</v>
      </c>
      <c r="AF499">
        <v>1.6762642860412598</v>
      </c>
      <c r="AH499">
        <v>0.44062775373458862</v>
      </c>
      <c r="AJ499">
        <f t="shared" si="26"/>
        <v>1.2356365323066711</v>
      </c>
    </row>
    <row r="500" spans="1:36" x14ac:dyDescent="0.15">
      <c r="A500" s="1"/>
      <c r="B500" s="1"/>
      <c r="C500" s="1"/>
      <c r="D500" s="1"/>
      <c r="E500" s="1"/>
      <c r="F500" s="1"/>
      <c r="AC500">
        <v>439.20212500000002</v>
      </c>
      <c r="AF500">
        <v>1.6800683736801147</v>
      </c>
      <c r="AH500">
        <v>0.4409535825252533</v>
      </c>
      <c r="AJ500">
        <f t="shared" si="26"/>
        <v>1.2391147911548615</v>
      </c>
    </row>
    <row r="501" spans="1:36" x14ac:dyDescent="0.15">
      <c r="A501" s="1"/>
      <c r="B501" s="1"/>
      <c r="C501" s="1"/>
      <c r="D501" s="1"/>
      <c r="E501" s="1"/>
      <c r="F501" s="1"/>
      <c r="AC501">
        <v>439.46665625000003</v>
      </c>
      <c r="AF501">
        <v>1.6838929653167725</v>
      </c>
      <c r="AH501">
        <v>0.44124382734298706</v>
      </c>
      <c r="AJ501">
        <f t="shared" si="26"/>
        <v>1.2426491379737854</v>
      </c>
    </row>
    <row r="502" spans="1:36" x14ac:dyDescent="0.15">
      <c r="A502" s="1"/>
      <c r="B502" s="1"/>
      <c r="C502" s="1"/>
      <c r="D502" s="1"/>
      <c r="E502" s="1"/>
      <c r="F502" s="1"/>
      <c r="AC502">
        <v>439.66759374999998</v>
      </c>
      <c r="AF502">
        <v>1.6877522468566895</v>
      </c>
      <c r="AH502">
        <v>0.44148242473602295</v>
      </c>
      <c r="AJ502">
        <f t="shared" si="26"/>
        <v>1.2462698221206665</v>
      </c>
    </row>
    <row r="503" spans="1:36" x14ac:dyDescent="0.15">
      <c r="A503" s="1"/>
      <c r="B503" s="1"/>
      <c r="C503" s="1"/>
      <c r="D503" s="1"/>
      <c r="E503" s="1"/>
      <c r="F503" s="1"/>
      <c r="AC503">
        <v>439.73309375000002</v>
      </c>
      <c r="AF503">
        <v>1.6917086839675903</v>
      </c>
      <c r="AH503">
        <v>0.44158515334129333</v>
      </c>
      <c r="AJ503">
        <f t="shared" si="26"/>
        <v>1.250123530626297</v>
      </c>
    </row>
    <row r="504" spans="1:36" x14ac:dyDescent="0.15">
      <c r="A504" s="1"/>
      <c r="B504" s="1"/>
      <c r="C504" s="1"/>
      <c r="D504" s="1"/>
      <c r="E504" s="1"/>
      <c r="F504" s="1"/>
      <c r="AC504">
        <v>439.753625</v>
      </c>
      <c r="AF504">
        <v>1.6956990957260132</v>
      </c>
      <c r="AH504">
        <v>0.44164746999740601</v>
      </c>
      <c r="AJ504">
        <f t="shared" si="26"/>
        <v>1.2540516257286072</v>
      </c>
    </row>
    <row r="505" spans="1:36" x14ac:dyDescent="0.15">
      <c r="A505" s="1"/>
      <c r="B505" s="1"/>
      <c r="C505" s="1"/>
      <c r="D505" s="1"/>
      <c r="E505" s="1"/>
      <c r="F505" s="1"/>
      <c r="AC505">
        <v>439.72859375000002</v>
      </c>
      <c r="AF505">
        <v>1.6997197866439819</v>
      </c>
      <c r="AH505">
        <v>0.44166722893714905</v>
      </c>
      <c r="AJ505">
        <f t="shared" si="26"/>
        <v>1.2580525577068329</v>
      </c>
    </row>
    <row r="506" spans="1:36" x14ac:dyDescent="0.15">
      <c r="A506" s="1"/>
      <c r="B506" s="1"/>
      <c r="C506" s="1"/>
      <c r="D506" s="1"/>
      <c r="E506" s="1"/>
      <c r="F506" s="1"/>
      <c r="AC506">
        <v>439.66118749999998</v>
      </c>
      <c r="AF506">
        <v>1.7037694454193115</v>
      </c>
      <c r="AH506">
        <v>0.44164744019508362</v>
      </c>
      <c r="AJ506">
        <f t="shared" si="26"/>
        <v>1.2621220052242279</v>
      </c>
    </row>
    <row r="507" spans="1:36" x14ac:dyDescent="0.15">
      <c r="A507" s="1"/>
      <c r="B507" s="1"/>
      <c r="C507" s="1"/>
      <c r="D507" s="1"/>
      <c r="E507" s="1"/>
      <c r="F507" s="1"/>
      <c r="AC507">
        <v>439.64103125000003</v>
      </c>
      <c r="AF507">
        <v>1.7047841548919678</v>
      </c>
      <c r="AH507">
        <v>0.4416394829750061</v>
      </c>
      <c r="AJ507">
        <f t="shared" si="26"/>
        <v>1.2631446719169617</v>
      </c>
    </row>
    <row r="508" spans="1:36" x14ac:dyDescent="0.15">
      <c r="A508" s="1"/>
      <c r="B508" s="1"/>
      <c r="C508" s="1"/>
      <c r="D508" s="1"/>
      <c r="E508" s="1"/>
      <c r="F508" s="1"/>
    </row>
    <row r="509" spans="1:36" x14ac:dyDescent="0.15">
      <c r="A509" s="1"/>
      <c r="B509" s="1"/>
      <c r="C509" s="1"/>
      <c r="D509" s="1"/>
      <c r="E509" s="1"/>
      <c r="F509" s="1"/>
    </row>
    <row r="510" spans="1:36" x14ac:dyDescent="0.15">
      <c r="A510" s="1"/>
      <c r="B510" s="1"/>
      <c r="C510" s="1"/>
      <c r="D510" s="1"/>
      <c r="E510" s="1"/>
      <c r="F510" s="1"/>
    </row>
    <row r="511" spans="1:36" x14ac:dyDescent="0.15">
      <c r="A511" s="1"/>
      <c r="B511" s="1"/>
      <c r="C511" s="1"/>
      <c r="D511" s="1"/>
      <c r="E511" s="1"/>
      <c r="F511" s="1"/>
    </row>
    <row r="512" spans="1:36" x14ac:dyDescent="0.15">
      <c r="A512" s="1"/>
      <c r="B512" s="1"/>
      <c r="C512" s="1"/>
      <c r="D512" s="1"/>
      <c r="E512" s="1"/>
      <c r="F512" s="1"/>
    </row>
    <row r="513" spans="1:6" x14ac:dyDescent="0.15">
      <c r="A513" s="1"/>
      <c r="B513" s="1"/>
      <c r="C513" s="1"/>
      <c r="D513" s="1"/>
      <c r="E513" s="1"/>
      <c r="F513" s="1"/>
    </row>
    <row r="514" spans="1:6" x14ac:dyDescent="0.15">
      <c r="A514" s="1"/>
      <c r="B514" s="1"/>
      <c r="C514" s="1"/>
      <c r="D514" s="1"/>
      <c r="E514" s="1"/>
      <c r="F514" s="1"/>
    </row>
    <row r="515" spans="1:6" x14ac:dyDescent="0.15">
      <c r="A515" s="1"/>
      <c r="B515" s="1"/>
      <c r="C515" s="1"/>
      <c r="D515" s="1"/>
      <c r="E515" s="1"/>
      <c r="F515" s="1"/>
    </row>
    <row r="516" spans="1:6" x14ac:dyDescent="0.15">
      <c r="A516" s="1"/>
      <c r="B516" s="1"/>
      <c r="C516" s="1"/>
      <c r="D516" s="1"/>
      <c r="E516" s="1"/>
      <c r="F516" s="1"/>
    </row>
  </sheetData>
  <mergeCells count="20">
    <mergeCell ref="AE3:AF3"/>
    <mergeCell ref="AG3:AH3"/>
    <mergeCell ref="AP3:AW3"/>
    <mergeCell ref="BK3:BR3"/>
    <mergeCell ref="BE3:BF3"/>
    <mergeCell ref="BB3:BC3"/>
    <mergeCell ref="AY3:AZ3"/>
    <mergeCell ref="T3:U3"/>
    <mergeCell ref="V3:W3"/>
    <mergeCell ref="G1:P1"/>
    <mergeCell ref="I2:J2"/>
    <mergeCell ref="K2:L2"/>
    <mergeCell ref="I3:J3"/>
    <mergeCell ref="K3:L3"/>
    <mergeCell ref="AC1:AL1"/>
    <mergeCell ref="AE2:AF2"/>
    <mergeCell ref="R1:AA1"/>
    <mergeCell ref="T2:U2"/>
    <mergeCell ref="V2:W2"/>
    <mergeCell ref="AG2:AH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X151"/>
  <sheetViews>
    <sheetView topLeftCell="A28" zoomScale="85" zoomScaleNormal="85" workbookViewId="0">
      <selection activeCell="AA9" sqref="AA9"/>
    </sheetView>
  </sheetViews>
  <sheetFormatPr defaultRowHeight="13.5" x14ac:dyDescent="0.15"/>
  <cols>
    <col min="47" max="47" width="7.75" customWidth="1"/>
  </cols>
  <sheetData>
    <row r="1" spans="2:41" ht="27" x14ac:dyDescent="0.15">
      <c r="B1" s="11" t="s">
        <v>13</v>
      </c>
      <c r="G1" s="11" t="s">
        <v>12</v>
      </c>
      <c r="L1" s="12" t="s">
        <v>14</v>
      </c>
      <c r="Q1" s="2" t="s">
        <v>15</v>
      </c>
      <c r="V1" s="12" t="s">
        <v>24</v>
      </c>
      <c r="AA1" s="12" t="s">
        <v>25</v>
      </c>
      <c r="AF1" s="12" t="s">
        <v>26</v>
      </c>
      <c r="AK1" s="12" t="s">
        <v>27</v>
      </c>
    </row>
    <row r="2" spans="2:41" x14ac:dyDescent="0.15">
      <c r="B2" t="s">
        <v>3</v>
      </c>
      <c r="C2" s="4" t="s">
        <v>68</v>
      </c>
      <c r="D2" s="8" t="s">
        <v>16</v>
      </c>
      <c r="E2" s="8" t="s">
        <v>69</v>
      </c>
      <c r="G2" t="s">
        <v>3</v>
      </c>
      <c r="H2" s="4" t="s">
        <v>0</v>
      </c>
      <c r="I2" s="8" t="s">
        <v>16</v>
      </c>
      <c r="J2" s="8"/>
      <c r="L2" t="s">
        <v>3</v>
      </c>
      <c r="M2" s="4" t="s">
        <v>0</v>
      </c>
      <c r="N2" s="8" t="s">
        <v>16</v>
      </c>
      <c r="O2" s="8"/>
      <c r="Q2" t="s">
        <v>3</v>
      </c>
      <c r="R2" s="4" t="s">
        <v>0</v>
      </c>
      <c r="S2" s="8" t="s">
        <v>16</v>
      </c>
      <c r="T2" s="8"/>
      <c r="V2" t="s">
        <v>3</v>
      </c>
      <c r="W2" s="4" t="s">
        <v>0</v>
      </c>
      <c r="X2" s="8" t="s">
        <v>16</v>
      </c>
      <c r="Y2" s="8"/>
      <c r="AA2" t="s">
        <v>3</v>
      </c>
      <c r="AB2" s="4" t="s">
        <v>0</v>
      </c>
      <c r="AC2" s="8" t="s">
        <v>16</v>
      </c>
      <c r="AD2" s="8"/>
      <c r="AF2" t="s">
        <v>3</v>
      </c>
      <c r="AG2" s="4" t="s">
        <v>0</v>
      </c>
      <c r="AH2" s="8" t="s">
        <v>16</v>
      </c>
      <c r="AI2" s="8"/>
      <c r="AJ2" s="8"/>
      <c r="AK2" t="s">
        <v>3</v>
      </c>
      <c r="AL2" s="4" t="s">
        <v>0</v>
      </c>
      <c r="AM2" s="8" t="s">
        <v>16</v>
      </c>
    </row>
    <row r="3" spans="2:41" x14ac:dyDescent="0.15">
      <c r="B3" s="1">
        <v>0</v>
      </c>
      <c r="C3" s="1">
        <v>0</v>
      </c>
      <c r="D3" s="1">
        <f>C3/50</f>
        <v>0</v>
      </c>
      <c r="E3" s="1">
        <f>D3*50/2</f>
        <v>0</v>
      </c>
      <c r="F3">
        <f>MAX(E:E)</f>
        <v>300.82159999999999</v>
      </c>
      <c r="G3">
        <v>0</v>
      </c>
      <c r="H3" s="1">
        <v>0</v>
      </c>
      <c r="I3" s="1">
        <f>H3/51.76</f>
        <v>0</v>
      </c>
      <c r="J3" s="1">
        <f>I3*50/2</f>
        <v>0</v>
      </c>
      <c r="K3">
        <f>MAX(J:J)</f>
        <v>267.98763523956723</v>
      </c>
      <c r="L3">
        <v>0</v>
      </c>
      <c r="M3" s="1">
        <v>0</v>
      </c>
      <c r="N3" s="1">
        <f>M3/57.75</f>
        <v>0</v>
      </c>
      <c r="O3" s="1">
        <f>N3*50/2</f>
        <v>0</v>
      </c>
      <c r="P3">
        <f>MAX(O:O)</f>
        <v>250.44008658008661</v>
      </c>
      <c r="Q3">
        <v>0</v>
      </c>
      <c r="R3">
        <v>0</v>
      </c>
      <c r="S3" s="1">
        <f>R3/70.71</f>
        <v>0</v>
      </c>
      <c r="T3" s="1">
        <f>S3*50/2</f>
        <v>0</v>
      </c>
      <c r="U3">
        <f>MAX(T:T)</f>
        <v>237.18659401074814</v>
      </c>
      <c r="V3">
        <v>0</v>
      </c>
      <c r="W3" s="1">
        <v>0</v>
      </c>
      <c r="X3">
        <f>W3/99</f>
        <v>0</v>
      </c>
      <c r="Y3" s="1">
        <f>X3*50/2</f>
        <v>0</v>
      </c>
      <c r="Z3">
        <f>MAX(Y:Y)</f>
        <v>286.91388888888889</v>
      </c>
      <c r="AA3">
        <v>0</v>
      </c>
      <c r="AB3" s="1">
        <v>0</v>
      </c>
      <c r="AC3">
        <f>AB3/120</f>
        <v>0</v>
      </c>
      <c r="AD3" s="1">
        <f>AC3*50/2</f>
        <v>0</v>
      </c>
      <c r="AE3">
        <f>MAX(AD:AD)</f>
        <v>248.10958333333332</v>
      </c>
      <c r="AF3">
        <v>0</v>
      </c>
      <c r="AG3" s="1">
        <v>0</v>
      </c>
      <c r="AH3">
        <f>AG3/97.2</f>
        <v>0</v>
      </c>
      <c r="AI3" s="1">
        <f>AH3*50/2</f>
        <v>0</v>
      </c>
      <c r="AJ3">
        <f>MAX(AI:AI)</f>
        <v>216.09819958847734</v>
      </c>
      <c r="AK3">
        <v>0</v>
      </c>
      <c r="AL3" s="1">
        <v>0</v>
      </c>
      <c r="AM3">
        <f>AL3/60</f>
        <v>0</v>
      </c>
      <c r="AN3" s="1">
        <f>AM3*50/2</f>
        <v>0</v>
      </c>
      <c r="AO3">
        <f>MAX(AN:AN)</f>
        <v>325.14274999999998</v>
      </c>
    </row>
    <row r="4" spans="2:41" x14ac:dyDescent="0.15">
      <c r="B4" s="1">
        <v>1.357323643195199E-3</v>
      </c>
      <c r="C4">
        <v>6.6972899999999997</v>
      </c>
      <c r="D4" s="1">
        <f t="shared" ref="D4:D60" si="0">C4/50</f>
        <v>0.1339458</v>
      </c>
      <c r="E4" s="1">
        <f t="shared" ref="E4:E67" si="1">D4*50/2</f>
        <v>3.3486450000000003</v>
      </c>
      <c r="G4">
        <v>3.1472928389027931E-4</v>
      </c>
      <c r="H4">
        <v>1.6638790000000001</v>
      </c>
      <c r="I4" s="1">
        <f t="shared" ref="I4:I67" si="2">H4/51.76</f>
        <v>3.2146039412673882E-2</v>
      </c>
      <c r="J4" s="1">
        <f t="shared" ref="J4:J67" si="3">I4*50/2</f>
        <v>0.80365098531684709</v>
      </c>
      <c r="L4">
        <v>1.0295426378615199E-3</v>
      </c>
      <c r="M4">
        <v>6.1054510000000004</v>
      </c>
      <c r="N4" s="1">
        <f t="shared" ref="N4:N67" si="4">M4/57.75</f>
        <v>0.10572209523809524</v>
      </c>
      <c r="O4" s="1">
        <f t="shared" ref="O4:O67" si="5">N4*50/2</f>
        <v>2.6430523809523812</v>
      </c>
      <c r="Q4">
        <v>9.6540767623027343E-4</v>
      </c>
      <c r="R4">
        <v>6.1438666992187496</v>
      </c>
      <c r="S4" s="1">
        <f t="shared" ref="S4:S67" si="6">R4/70.71</f>
        <v>8.6888229376591006E-2</v>
      </c>
      <c r="T4" s="1">
        <f t="shared" ref="T4:T67" si="7">S4*50/2</f>
        <v>2.1722057344147752</v>
      </c>
      <c r="V4">
        <v>1.7302456569238396E-3</v>
      </c>
      <c r="W4">
        <v>13.20903</v>
      </c>
      <c r="X4">
        <f t="shared" ref="X4:X44" si="8">W4/99</f>
        <v>0.13342454545454546</v>
      </c>
      <c r="Y4" s="1">
        <f t="shared" ref="Y4:Y44" si="9">X4*50/2</f>
        <v>3.3356136363636364</v>
      </c>
      <c r="AA4">
        <v>1.7345327770691319E-3</v>
      </c>
      <c r="AB4">
        <v>13.35375</v>
      </c>
      <c r="AC4">
        <f t="shared" ref="AC4:AC41" si="10">AB4/120</f>
        <v>0.11128125</v>
      </c>
      <c r="AD4" s="1">
        <f t="shared" ref="AD4:AD41" si="11">AC4*50/2</f>
        <v>2.7820312500000002</v>
      </c>
      <c r="AF4">
        <v>1.296645368115239E-5</v>
      </c>
      <c r="AG4">
        <v>6.2507999999999994E-2</v>
      </c>
      <c r="AH4">
        <f t="shared" ref="AH4:AH55" si="12">AG4/97.2</f>
        <v>6.4308641975308631E-4</v>
      </c>
      <c r="AI4" s="1">
        <f t="shared" ref="AI4:AI55" si="13">AH4*50/2</f>
        <v>1.6077160493827156E-2</v>
      </c>
      <c r="AK4">
        <v>2.6977726762459969E-3</v>
      </c>
      <c r="AL4">
        <v>10.538500000000001</v>
      </c>
      <c r="AM4">
        <f t="shared" ref="AM4:AM60" si="14">AL4/60</f>
        <v>0.17564166666666667</v>
      </c>
      <c r="AN4" s="1">
        <f t="shared" ref="AN4:AN60" si="15">AM4*50/2</f>
        <v>4.3910416666666663</v>
      </c>
    </row>
    <row r="5" spans="2:41" x14ac:dyDescent="0.15">
      <c r="B5" s="1">
        <v>2.6772320606956853E-3</v>
      </c>
      <c r="C5">
        <v>13.410550000000001</v>
      </c>
      <c r="D5" s="1">
        <f t="shared" si="0"/>
        <v>0.26821100000000003</v>
      </c>
      <c r="E5" s="1">
        <f t="shared" si="1"/>
        <v>6.7052750000000012</v>
      </c>
      <c r="G5">
        <v>6.2816640809641418E-4</v>
      </c>
      <c r="H5">
        <v>3.3283860000000001</v>
      </c>
      <c r="I5" s="1">
        <f t="shared" si="2"/>
        <v>6.4304211746522413E-2</v>
      </c>
      <c r="J5" s="1">
        <f t="shared" si="3"/>
        <v>1.6076052936630603</v>
      </c>
      <c r="L5">
        <v>2.0556552526391474E-3</v>
      </c>
      <c r="M5">
        <v>12.21874</v>
      </c>
      <c r="N5" s="1">
        <f t="shared" si="4"/>
        <v>0.21157991341991342</v>
      </c>
      <c r="O5" s="1">
        <f t="shared" si="5"/>
        <v>5.2894978354978353</v>
      </c>
      <c r="Q5">
        <v>1.9191724623900742E-3</v>
      </c>
      <c r="R5">
        <v>12.294639648437499</v>
      </c>
      <c r="S5" s="1">
        <f t="shared" si="6"/>
        <v>0.17387412881399378</v>
      </c>
      <c r="T5" s="1">
        <f t="shared" si="7"/>
        <v>4.3468532203498444</v>
      </c>
      <c r="V5">
        <v>3.465722115354486E-3</v>
      </c>
      <c r="W5">
        <v>26.43261</v>
      </c>
      <c r="X5">
        <f t="shared" si="8"/>
        <v>0.26699606060606063</v>
      </c>
      <c r="Y5" s="1">
        <f t="shared" si="9"/>
        <v>6.6749015151515154</v>
      </c>
      <c r="AA5">
        <v>3.4771733042704926E-3</v>
      </c>
      <c r="AB5">
        <v>26.718859999999999</v>
      </c>
      <c r="AC5">
        <f t="shared" si="10"/>
        <v>0.22265716666666666</v>
      </c>
      <c r="AD5" s="1">
        <f t="shared" si="11"/>
        <v>5.5664291666666665</v>
      </c>
      <c r="AF5">
        <v>2.5931310419361141E-5</v>
      </c>
      <c r="AG5">
        <v>0.12501499999999999</v>
      </c>
      <c r="AH5">
        <f t="shared" si="12"/>
        <v>1.2861625514403291E-3</v>
      </c>
      <c r="AI5" s="1">
        <f t="shared" si="13"/>
        <v>3.2154063786008227E-2</v>
      </c>
      <c r="AK5">
        <v>5.409435500019006E-3</v>
      </c>
      <c r="AL5">
        <v>21.129270000000002</v>
      </c>
      <c r="AM5">
        <f t="shared" si="14"/>
        <v>0.35215450000000004</v>
      </c>
      <c r="AN5" s="1">
        <f t="shared" si="15"/>
        <v>8.803862500000001</v>
      </c>
    </row>
    <row r="6" spans="2:41" x14ac:dyDescent="0.15">
      <c r="B6" s="1">
        <v>4.5970008551944191E-3</v>
      </c>
      <c r="C6">
        <v>23.508890000000001</v>
      </c>
      <c r="D6" s="1">
        <f t="shared" si="0"/>
        <v>0.47017780000000003</v>
      </c>
      <c r="E6" s="1">
        <f t="shared" si="1"/>
        <v>11.754445</v>
      </c>
      <c r="G6">
        <v>1.104014538536644E-3</v>
      </c>
      <c r="H6">
        <v>5.8261529999999997</v>
      </c>
      <c r="I6" s="1">
        <f t="shared" si="2"/>
        <v>0.11256091576506955</v>
      </c>
      <c r="J6" s="1">
        <f t="shared" si="3"/>
        <v>2.8140228941267384</v>
      </c>
      <c r="L6">
        <v>3.6441806358974635E-3</v>
      </c>
      <c r="M6">
        <v>21.405149999999999</v>
      </c>
      <c r="N6" s="1">
        <f t="shared" si="4"/>
        <v>0.37065194805194801</v>
      </c>
      <c r="O6" s="1">
        <f t="shared" si="5"/>
        <v>9.2662987012986999</v>
      </c>
      <c r="Q6">
        <v>3.3960309614993679E-3</v>
      </c>
      <c r="R6">
        <v>21.536435546875001</v>
      </c>
      <c r="S6" s="1">
        <f t="shared" si="6"/>
        <v>0.30457411323539813</v>
      </c>
      <c r="T6" s="1">
        <f t="shared" si="7"/>
        <v>7.6143528308849531</v>
      </c>
      <c r="V6">
        <v>5.9605969748204608E-3</v>
      </c>
      <c r="W6">
        <v>46.30415</v>
      </c>
      <c r="X6">
        <f t="shared" si="8"/>
        <v>0.46771868686868689</v>
      </c>
      <c r="Y6" s="1">
        <f t="shared" si="9"/>
        <v>11.692967171717171</v>
      </c>
      <c r="AA6">
        <v>6.0071044574227603E-3</v>
      </c>
      <c r="AB6">
        <v>46.793340000000001</v>
      </c>
      <c r="AC6">
        <f t="shared" si="10"/>
        <v>0.38994450000000003</v>
      </c>
      <c r="AD6" s="1">
        <f t="shared" si="11"/>
        <v>9.7486125000000001</v>
      </c>
      <c r="AF6">
        <v>4.5375719597443907E-5</v>
      </c>
      <c r="AG6">
        <v>0.21876599999999999</v>
      </c>
      <c r="AH6">
        <f t="shared" si="12"/>
        <v>2.250679012345679E-3</v>
      </c>
      <c r="AI6" s="1">
        <f t="shared" si="13"/>
        <v>5.6266975308641977E-2</v>
      </c>
      <c r="AK6">
        <v>9.4694856069660379E-3</v>
      </c>
      <c r="AL6">
        <v>37.099589999999999</v>
      </c>
      <c r="AM6">
        <f t="shared" si="14"/>
        <v>0.6183265</v>
      </c>
      <c r="AN6" s="1">
        <f t="shared" si="15"/>
        <v>15.4581625</v>
      </c>
    </row>
    <row r="7" spans="2:41" x14ac:dyDescent="0.15">
      <c r="B7" s="1">
        <v>7.349809335315107E-3</v>
      </c>
      <c r="C7">
        <v>38.717950000000002</v>
      </c>
      <c r="D7" s="1">
        <f t="shared" si="0"/>
        <v>0.77435900000000002</v>
      </c>
      <c r="E7" s="1">
        <f t="shared" si="1"/>
        <v>19.358975000000001</v>
      </c>
      <c r="G7">
        <v>1.8191702210909127E-3</v>
      </c>
      <c r="H7">
        <v>9.5762180000000008</v>
      </c>
      <c r="I7" s="1">
        <f t="shared" si="2"/>
        <v>0.18501193972179292</v>
      </c>
      <c r="J7" s="1">
        <f t="shared" si="3"/>
        <v>4.6252984930448227</v>
      </c>
      <c r="L7">
        <v>6.0019895224040897E-3</v>
      </c>
      <c r="M7">
        <v>35.22551</v>
      </c>
      <c r="N7" s="1">
        <f t="shared" si="4"/>
        <v>0.60996554112554113</v>
      </c>
      <c r="O7" s="1">
        <f t="shared" si="5"/>
        <v>15.249138528138529</v>
      </c>
      <c r="Q7">
        <v>5.5942106189626898E-3</v>
      </c>
      <c r="R7">
        <v>35.439117187500003</v>
      </c>
      <c r="S7" s="1">
        <f t="shared" si="6"/>
        <v>0.50118960808230806</v>
      </c>
      <c r="T7" s="1">
        <f t="shared" si="7"/>
        <v>12.529740202057701</v>
      </c>
      <c r="V7">
        <v>9.6242971892269106E-3</v>
      </c>
      <c r="W7">
        <v>76.205500000000001</v>
      </c>
      <c r="X7">
        <f t="shared" si="8"/>
        <v>0.76975252525252524</v>
      </c>
      <c r="Y7" s="1">
        <f t="shared" si="9"/>
        <v>19.243813131313132</v>
      </c>
      <c r="AA7">
        <v>9.7383155662521363E-3</v>
      </c>
      <c r="AB7">
        <v>76.978700000000003</v>
      </c>
      <c r="AC7">
        <f t="shared" si="10"/>
        <v>0.64148916666666667</v>
      </c>
      <c r="AD7" s="1">
        <f t="shared" si="11"/>
        <v>16.037229166666666</v>
      </c>
      <c r="AF7">
        <v>7.4733096836582512E-5</v>
      </c>
      <c r="AG7">
        <v>0.35936200000000001</v>
      </c>
      <c r="AH7">
        <f t="shared" si="12"/>
        <v>3.6971399176954733E-3</v>
      </c>
      <c r="AI7" s="1">
        <f t="shared" si="13"/>
        <v>9.2428497942386834E-2</v>
      </c>
      <c r="AK7">
        <v>1.556188796172096E-2</v>
      </c>
      <c r="AL7">
        <v>61.04083</v>
      </c>
      <c r="AM7">
        <f t="shared" si="14"/>
        <v>1.0173471666666667</v>
      </c>
      <c r="AN7" s="1">
        <f t="shared" si="15"/>
        <v>25.433679166666668</v>
      </c>
    </row>
    <row r="8" spans="2:41" x14ac:dyDescent="0.15">
      <c r="B8" s="1">
        <v>1.1224781490242485E-2</v>
      </c>
      <c r="C8">
        <v>61.657649999999997</v>
      </c>
      <c r="D8" s="1">
        <f t="shared" si="0"/>
        <v>1.2331529999999999</v>
      </c>
      <c r="E8" s="1">
        <f t="shared" si="1"/>
        <v>30.828824999999998</v>
      </c>
      <c r="G8">
        <v>2.8783382495261777E-3</v>
      </c>
      <c r="H8">
        <v>15.209199999999999</v>
      </c>
      <c r="I8" s="1">
        <f t="shared" si="2"/>
        <v>0.29384080370942811</v>
      </c>
      <c r="J8" s="1">
        <f t="shared" si="3"/>
        <v>7.3460200927357029</v>
      </c>
      <c r="L8">
        <v>9.4631558208110311E-3</v>
      </c>
      <c r="M8">
        <v>56.030230000000003</v>
      </c>
      <c r="N8" s="1">
        <f t="shared" si="4"/>
        <v>0.97022043290043292</v>
      </c>
      <c r="O8" s="1">
        <f t="shared" si="5"/>
        <v>24.255510822510821</v>
      </c>
      <c r="Q8">
        <v>8.7989227893497998E-3</v>
      </c>
      <c r="R8">
        <v>56.347593750000001</v>
      </c>
      <c r="S8" s="1">
        <f t="shared" si="6"/>
        <v>0.79688295502757756</v>
      </c>
      <c r="T8" s="1">
        <f t="shared" si="7"/>
        <v>19.922073875689438</v>
      </c>
      <c r="V8">
        <v>1.4955567083235853E-2</v>
      </c>
      <c r="W8">
        <v>121.2486</v>
      </c>
      <c r="X8">
        <f t="shared" si="8"/>
        <v>1.2247333333333332</v>
      </c>
      <c r="Y8" s="1">
        <f t="shared" si="9"/>
        <v>30.618333333333332</v>
      </c>
      <c r="AA8">
        <v>1.5216187851371981E-2</v>
      </c>
      <c r="AB8">
        <v>122.4097</v>
      </c>
      <c r="AC8">
        <f t="shared" si="10"/>
        <v>1.0200808333333333</v>
      </c>
      <c r="AD8" s="1">
        <f t="shared" si="11"/>
        <v>25.502020833333333</v>
      </c>
      <c r="AF8">
        <v>1.1839083461234802E-4</v>
      </c>
      <c r="AG8">
        <v>0.570241</v>
      </c>
      <c r="AH8">
        <f t="shared" si="12"/>
        <v>5.8666769547325104E-3</v>
      </c>
      <c r="AI8" s="1">
        <f t="shared" si="13"/>
        <v>0.14666692386831276</v>
      </c>
      <c r="AK8">
        <v>2.4798230425698512E-2</v>
      </c>
      <c r="AL8">
        <v>96.966210000000004</v>
      </c>
      <c r="AM8">
        <f t="shared" si="14"/>
        <v>1.6161035000000001</v>
      </c>
      <c r="AN8" s="1">
        <f t="shared" si="15"/>
        <v>40.402587500000003</v>
      </c>
    </row>
    <row r="9" spans="2:41" x14ac:dyDescent="0.15">
      <c r="B9" s="1">
        <v>1.691188124437731E-2</v>
      </c>
      <c r="C9">
        <v>96.181030000000007</v>
      </c>
      <c r="D9" s="1">
        <f t="shared" si="0"/>
        <v>1.9236206000000002</v>
      </c>
      <c r="E9" s="1">
        <f t="shared" si="1"/>
        <v>48.090515000000003</v>
      </c>
      <c r="G9">
        <v>4.4514148894442543E-3</v>
      </c>
      <c r="H9">
        <v>23.67492</v>
      </c>
      <c r="I9" s="1">
        <f t="shared" si="2"/>
        <v>0.45739799072642967</v>
      </c>
      <c r="J9" s="1">
        <f t="shared" si="3"/>
        <v>11.434949768160742</v>
      </c>
      <c r="L9">
        <v>1.4372233054349991E-2</v>
      </c>
      <c r="M9">
        <v>87.296139999999994</v>
      </c>
      <c r="N9" s="1">
        <f t="shared" si="4"/>
        <v>1.5116214718614718</v>
      </c>
      <c r="O9" s="1">
        <f t="shared" si="5"/>
        <v>37.790536796536792</v>
      </c>
      <c r="Q9">
        <v>1.3508186733223605E-2</v>
      </c>
      <c r="R9">
        <v>87.739195312500001</v>
      </c>
      <c r="S9" s="1">
        <f t="shared" si="6"/>
        <v>1.2408314992575309</v>
      </c>
      <c r="T9" s="1">
        <f t="shared" si="7"/>
        <v>31.020787481438273</v>
      </c>
      <c r="V9">
        <v>2.2984991993500264E-2</v>
      </c>
      <c r="W9">
        <v>188.81780000000001</v>
      </c>
      <c r="X9">
        <f t="shared" si="8"/>
        <v>1.9072505050505051</v>
      </c>
      <c r="Y9" s="1">
        <f t="shared" si="9"/>
        <v>47.68126262626263</v>
      </c>
      <c r="AA9">
        <v>2.351886981172549E-2</v>
      </c>
      <c r="AB9">
        <v>190.5616</v>
      </c>
      <c r="AC9">
        <f t="shared" si="10"/>
        <v>1.5880133333333333</v>
      </c>
      <c r="AD9" s="1">
        <f t="shared" si="11"/>
        <v>39.700333333333333</v>
      </c>
      <c r="AF9">
        <v>1.8378334828002941E-4</v>
      </c>
      <c r="AG9">
        <v>0.88660700000000003</v>
      </c>
      <c r="AH9">
        <f t="shared" si="12"/>
        <v>9.1214711934156385E-3</v>
      </c>
      <c r="AI9" s="1">
        <f t="shared" si="13"/>
        <v>0.22803677983539097</v>
      </c>
      <c r="AK9">
        <v>3.9880041936991364E-2</v>
      </c>
      <c r="AL9">
        <v>149.8682</v>
      </c>
      <c r="AM9">
        <f t="shared" si="14"/>
        <v>2.4978033333333332</v>
      </c>
      <c r="AN9" s="1">
        <f t="shared" si="15"/>
        <v>62.445083333333329</v>
      </c>
    </row>
    <row r="10" spans="2:41" x14ac:dyDescent="0.15">
      <c r="B10" s="1">
        <v>2.5752959011721727E-2</v>
      </c>
      <c r="C10">
        <v>147.82650000000001</v>
      </c>
      <c r="D10" s="1">
        <f t="shared" si="0"/>
        <v>2.9565300000000003</v>
      </c>
      <c r="E10" s="1">
        <f t="shared" si="1"/>
        <v>73.913250000000005</v>
      </c>
      <c r="G10">
        <v>6.7739125198978739E-3</v>
      </c>
      <c r="H10">
        <v>36.408169999999998</v>
      </c>
      <c r="I10" s="1">
        <f t="shared" si="2"/>
        <v>0.70340359350850079</v>
      </c>
      <c r="J10" s="1">
        <f t="shared" si="3"/>
        <v>17.58508983771252</v>
      </c>
      <c r="L10">
        <v>2.1952919071230741E-2</v>
      </c>
      <c r="M10">
        <v>134.1729</v>
      </c>
      <c r="N10" s="1">
        <f t="shared" si="4"/>
        <v>2.3233402597402599</v>
      </c>
      <c r="O10" s="1">
        <f t="shared" si="5"/>
        <v>58.083506493506498</v>
      </c>
      <c r="Q10">
        <v>2.0769332830524619E-2</v>
      </c>
      <c r="R10">
        <v>134.83239062499999</v>
      </c>
      <c r="S10" s="1">
        <f t="shared" si="6"/>
        <v>1.9068362413378588</v>
      </c>
      <c r="T10" s="1">
        <f t="shared" si="7"/>
        <v>47.670906033446471</v>
      </c>
      <c r="V10">
        <v>3.6328445791307229E-2</v>
      </c>
      <c r="W10">
        <v>289.35140000000001</v>
      </c>
      <c r="X10">
        <f t="shared" si="8"/>
        <v>2.9227414141414143</v>
      </c>
      <c r="Y10" s="1">
        <f t="shared" si="9"/>
        <v>73.068535353535353</v>
      </c>
      <c r="AA10">
        <v>3.6912458765597039E-2</v>
      </c>
      <c r="AB10">
        <v>292.33609999999999</v>
      </c>
      <c r="AC10">
        <f t="shared" si="10"/>
        <v>2.4361341666666667</v>
      </c>
      <c r="AD10" s="1">
        <f t="shared" si="11"/>
        <v>60.903354166666666</v>
      </c>
      <c r="AF10">
        <v>2.8207647872029005E-4</v>
      </c>
      <c r="AG10">
        <v>1.3612010000000001</v>
      </c>
      <c r="AH10">
        <f t="shared" si="12"/>
        <v>1.4004125514403293E-2</v>
      </c>
      <c r="AI10" s="1">
        <f t="shared" si="13"/>
        <v>0.35010313786008235</v>
      </c>
      <c r="AK10">
        <v>8.4424209363417685E-2</v>
      </c>
      <c r="AL10">
        <v>214.79470000000001</v>
      </c>
      <c r="AM10">
        <f t="shared" si="14"/>
        <v>3.5799116666666668</v>
      </c>
      <c r="AN10" s="1">
        <f t="shared" si="15"/>
        <v>89.497791666666672</v>
      </c>
    </row>
    <row r="11" spans="2:41" x14ac:dyDescent="0.15">
      <c r="B11" s="1">
        <v>3.7908820193669479E-2</v>
      </c>
      <c r="C11">
        <v>215.55860000000001</v>
      </c>
      <c r="D11" s="1">
        <f t="shared" si="0"/>
        <v>4.311172</v>
      </c>
      <c r="E11" s="1">
        <f t="shared" si="1"/>
        <v>107.77930000000001</v>
      </c>
      <c r="G11">
        <v>1.0165460097064555E-2</v>
      </c>
      <c r="H11">
        <v>55.580289999999998</v>
      </c>
      <c r="I11" s="1">
        <f t="shared" si="2"/>
        <v>1.0738077666151469</v>
      </c>
      <c r="J11" s="1">
        <f t="shared" si="3"/>
        <v>26.845194165378672</v>
      </c>
      <c r="L11">
        <v>3.2747250825721781E-2</v>
      </c>
      <c r="M11">
        <v>195.53460000000001</v>
      </c>
      <c r="N11" s="1">
        <f t="shared" si="4"/>
        <v>3.3858805194805197</v>
      </c>
      <c r="O11" s="1">
        <f t="shared" si="5"/>
        <v>84.647012987012999</v>
      </c>
      <c r="Q11">
        <v>3.107270311829681E-2</v>
      </c>
      <c r="R11">
        <v>196.59357812499999</v>
      </c>
      <c r="S11" s="1">
        <f t="shared" si="6"/>
        <v>2.7802797076085422</v>
      </c>
      <c r="T11" s="1">
        <f t="shared" si="7"/>
        <v>69.506992690213551</v>
      </c>
      <c r="V11">
        <v>5.815489660903244E-2</v>
      </c>
      <c r="W11">
        <v>418.4837</v>
      </c>
      <c r="X11">
        <f t="shared" si="8"/>
        <v>4.2271080808080805</v>
      </c>
      <c r="Y11" s="1">
        <f t="shared" si="9"/>
        <v>105.67770202020202</v>
      </c>
      <c r="AA11">
        <v>5.7431375787063352E-2</v>
      </c>
      <c r="AB11">
        <v>424.32839999999999</v>
      </c>
      <c r="AC11">
        <f t="shared" si="10"/>
        <v>3.53607</v>
      </c>
      <c r="AD11" s="1">
        <f t="shared" si="11"/>
        <v>88.401750000000007</v>
      </c>
      <c r="AF11">
        <v>4.2946375633324451E-4</v>
      </c>
      <c r="AG11">
        <v>2.073153</v>
      </c>
      <c r="AH11">
        <f t="shared" si="12"/>
        <v>2.1328734567901235E-2</v>
      </c>
      <c r="AI11" s="1">
        <f t="shared" si="13"/>
        <v>0.53321836419753088</v>
      </c>
      <c r="AK11">
        <v>0.11376177317801879</v>
      </c>
      <c r="AL11">
        <v>227.09049999999999</v>
      </c>
      <c r="AM11">
        <f t="shared" si="14"/>
        <v>3.7848416666666664</v>
      </c>
      <c r="AN11" s="1">
        <f t="shared" si="15"/>
        <v>94.621041666666656</v>
      </c>
    </row>
    <row r="12" spans="2:41" x14ac:dyDescent="0.15">
      <c r="B12" s="1">
        <v>5.213830357500758E-2</v>
      </c>
      <c r="C12">
        <v>282.4717</v>
      </c>
      <c r="D12" s="1">
        <f t="shared" si="0"/>
        <v>5.6494340000000003</v>
      </c>
      <c r="E12" s="1">
        <f t="shared" si="1"/>
        <v>141.23585</v>
      </c>
      <c r="G12">
        <v>1.4957881234368935E-2</v>
      </c>
      <c r="H12">
        <v>84.449089999999998</v>
      </c>
      <c r="I12" s="1">
        <f t="shared" si="2"/>
        <v>1.631551197836167</v>
      </c>
      <c r="J12" s="1">
        <f t="shared" si="3"/>
        <v>40.788779945904174</v>
      </c>
      <c r="L12">
        <v>4.6950411335928546E-2</v>
      </c>
      <c r="M12">
        <v>255.24440000000001</v>
      </c>
      <c r="N12" s="1">
        <f t="shared" si="4"/>
        <v>4.4198164502164508</v>
      </c>
      <c r="O12" s="1">
        <f t="shared" si="5"/>
        <v>110.49541125541127</v>
      </c>
      <c r="Q12">
        <v>4.4022428260969443E-2</v>
      </c>
      <c r="R12">
        <v>257.41917187500002</v>
      </c>
      <c r="S12" s="1">
        <f t="shared" si="6"/>
        <v>3.6404917532880785</v>
      </c>
      <c r="T12" s="1">
        <f t="shared" si="7"/>
        <v>91.012293832201962</v>
      </c>
      <c r="V12">
        <v>0.11761475514699904</v>
      </c>
      <c r="W12">
        <v>520.81610000000001</v>
      </c>
      <c r="X12">
        <f t="shared" si="8"/>
        <v>5.2607686868686869</v>
      </c>
      <c r="Y12" s="1">
        <f t="shared" si="9"/>
        <v>131.51921717171717</v>
      </c>
      <c r="AA12">
        <v>9.5244046072212582E-2</v>
      </c>
      <c r="AB12">
        <v>543.80150000000003</v>
      </c>
      <c r="AC12">
        <f t="shared" si="10"/>
        <v>4.5316791666666667</v>
      </c>
      <c r="AD12" s="1">
        <f t="shared" si="11"/>
        <v>113.29197916666666</v>
      </c>
      <c r="AF12">
        <v>6.5038571054699826E-4</v>
      </c>
      <c r="AG12">
        <v>3.141213</v>
      </c>
      <c r="AH12">
        <f t="shared" si="12"/>
        <v>3.2317006172839509E-2</v>
      </c>
      <c r="AI12" s="1">
        <f t="shared" si="13"/>
        <v>0.80792515432098777</v>
      </c>
      <c r="AK12">
        <v>0.16322657516003142</v>
      </c>
      <c r="AL12">
        <v>242.40219999999999</v>
      </c>
      <c r="AM12">
        <f t="shared" si="14"/>
        <v>4.0400366666666665</v>
      </c>
      <c r="AN12" s="1">
        <f t="shared" si="15"/>
        <v>101.00091666666667</v>
      </c>
    </row>
    <row r="13" spans="2:41" x14ac:dyDescent="0.15">
      <c r="B13" s="1">
        <v>8.1368375436280282E-2</v>
      </c>
      <c r="C13">
        <v>343.77269999999999</v>
      </c>
      <c r="D13" s="1">
        <f t="shared" si="0"/>
        <v>6.8754539999999995</v>
      </c>
      <c r="E13" s="1">
        <f t="shared" si="1"/>
        <v>171.88634999999999</v>
      </c>
      <c r="G13">
        <v>2.2254811241802258E-2</v>
      </c>
      <c r="H13">
        <v>127.774</v>
      </c>
      <c r="I13" s="1">
        <f t="shared" si="2"/>
        <v>2.4685857805255025</v>
      </c>
      <c r="J13" s="1">
        <f t="shared" si="3"/>
        <v>61.714644513137564</v>
      </c>
      <c r="L13">
        <v>9.5444268974848617E-2</v>
      </c>
      <c r="M13">
        <v>302.28680000000003</v>
      </c>
      <c r="N13" s="1">
        <f t="shared" si="4"/>
        <v>5.2344034632034635</v>
      </c>
      <c r="O13" s="1">
        <f t="shared" si="5"/>
        <v>130.8600865800866</v>
      </c>
      <c r="Q13">
        <v>7.7095843568863232E-2</v>
      </c>
      <c r="R13">
        <v>311.22331250000002</v>
      </c>
      <c r="S13" s="1">
        <f t="shared" si="6"/>
        <v>4.4014045043133931</v>
      </c>
      <c r="T13" s="1">
        <f t="shared" si="7"/>
        <v>110.03511260783483</v>
      </c>
      <c r="V13">
        <v>0.2233989768928919</v>
      </c>
      <c r="W13">
        <v>589.66179999999997</v>
      </c>
      <c r="X13">
        <f t="shared" si="8"/>
        <v>5.9561797979797975</v>
      </c>
      <c r="Y13" s="1">
        <f t="shared" si="9"/>
        <v>148.90449494949493</v>
      </c>
      <c r="AA13">
        <v>0.1804944667873922</v>
      </c>
      <c r="AB13">
        <v>628.52229999999997</v>
      </c>
      <c r="AC13">
        <f t="shared" si="10"/>
        <v>5.2376858333333329</v>
      </c>
      <c r="AD13" s="1">
        <f t="shared" si="11"/>
        <v>130.94214583333331</v>
      </c>
      <c r="AF13">
        <v>9.814082912456177E-4</v>
      </c>
      <c r="AG13">
        <v>4.7436040000000004</v>
      </c>
      <c r="AH13">
        <f t="shared" si="12"/>
        <v>4.8802510288065849E-2</v>
      </c>
      <c r="AI13" s="1">
        <f t="shared" si="13"/>
        <v>1.2200627572016463</v>
      </c>
      <c r="AK13">
        <v>0.24316101179427096</v>
      </c>
      <c r="AL13">
        <v>262.10320000000002</v>
      </c>
      <c r="AM13">
        <f t="shared" si="14"/>
        <v>4.3683866666666669</v>
      </c>
      <c r="AN13" s="1">
        <f t="shared" si="15"/>
        <v>109.20966666666668</v>
      </c>
    </row>
    <row r="14" spans="2:41" x14ac:dyDescent="0.15">
      <c r="B14" s="1">
        <v>0.14083493823559542</v>
      </c>
      <c r="C14">
        <v>393.69400000000002</v>
      </c>
      <c r="D14" s="1">
        <f t="shared" si="0"/>
        <v>7.8738800000000007</v>
      </c>
      <c r="E14" s="1">
        <f t="shared" si="1"/>
        <v>196.84700000000001</v>
      </c>
      <c r="G14">
        <v>3.3741740994394295E-2</v>
      </c>
      <c r="H14">
        <v>192.41030000000001</v>
      </c>
      <c r="I14" s="1">
        <f t="shared" si="2"/>
        <v>3.7173551004636787</v>
      </c>
      <c r="J14" s="1">
        <f t="shared" si="3"/>
        <v>92.933877511591973</v>
      </c>
      <c r="L14">
        <v>0.18434001919705542</v>
      </c>
      <c r="M14">
        <v>336.98939999999999</v>
      </c>
      <c r="N14" s="1">
        <f t="shared" si="4"/>
        <v>5.8353142857142855</v>
      </c>
      <c r="O14" s="1">
        <f t="shared" si="5"/>
        <v>145.88285714285715</v>
      </c>
      <c r="Q14">
        <v>0.15811751897416215</v>
      </c>
      <c r="R14">
        <v>349.90350000000001</v>
      </c>
      <c r="S14" s="1">
        <f t="shared" si="6"/>
        <v>4.9484302078913878</v>
      </c>
      <c r="T14" s="1">
        <f t="shared" si="7"/>
        <v>123.7107551972847</v>
      </c>
      <c r="V14">
        <v>0.34712933229470577</v>
      </c>
      <c r="W14">
        <v>645.30859999999996</v>
      </c>
      <c r="X14">
        <f t="shared" si="8"/>
        <v>6.5182686868686863</v>
      </c>
      <c r="Y14" s="1">
        <f t="shared" si="9"/>
        <v>162.95671717171714</v>
      </c>
      <c r="AA14">
        <v>0.29118280067030661</v>
      </c>
      <c r="AB14">
        <v>694.21780000000001</v>
      </c>
      <c r="AC14">
        <f t="shared" si="10"/>
        <v>5.7851483333333338</v>
      </c>
      <c r="AD14" s="1">
        <f t="shared" si="11"/>
        <v>144.62870833333335</v>
      </c>
      <c r="AF14">
        <v>1.4771322909083201E-3</v>
      </c>
      <c r="AG14">
        <v>7.1478630000000001</v>
      </c>
      <c r="AH14">
        <f t="shared" si="12"/>
        <v>7.3537685185185178E-2</v>
      </c>
      <c r="AI14" s="1">
        <f t="shared" si="13"/>
        <v>1.8384421296296294</v>
      </c>
      <c r="AK14">
        <v>0.3686611398557797</v>
      </c>
      <c r="AL14">
        <v>288.4588</v>
      </c>
      <c r="AM14">
        <f t="shared" si="14"/>
        <v>4.8076466666666668</v>
      </c>
      <c r="AN14" s="1">
        <f t="shared" si="15"/>
        <v>120.19116666666667</v>
      </c>
    </row>
    <row r="15" spans="2:41" x14ac:dyDescent="0.15">
      <c r="B15" s="1">
        <v>0.2199786091427024</v>
      </c>
      <c r="C15">
        <v>436.4588</v>
      </c>
      <c r="D15" s="1">
        <f t="shared" si="0"/>
        <v>8.7291760000000007</v>
      </c>
      <c r="E15" s="1">
        <f t="shared" si="1"/>
        <v>218.22940000000003</v>
      </c>
      <c r="G15">
        <v>4.8671831017750578E-2</v>
      </c>
      <c r="H15">
        <v>257.74939999999998</v>
      </c>
      <c r="I15" s="1">
        <f t="shared" si="2"/>
        <v>4.979702472952086</v>
      </c>
      <c r="J15" s="1">
        <f t="shared" si="3"/>
        <v>124.49256182380215</v>
      </c>
      <c r="L15">
        <v>0.29618563990704039</v>
      </c>
      <c r="M15">
        <v>364.65719999999999</v>
      </c>
      <c r="N15" s="1">
        <f t="shared" si="4"/>
        <v>6.3144103896103898</v>
      </c>
      <c r="O15" s="1">
        <f t="shared" si="5"/>
        <v>157.86025974025975</v>
      </c>
      <c r="Q15">
        <v>0.26820982805124133</v>
      </c>
      <c r="R15">
        <v>379.57946874999999</v>
      </c>
      <c r="S15" s="1">
        <f t="shared" si="6"/>
        <v>5.3681158075236883</v>
      </c>
      <c r="T15" s="1">
        <f t="shared" si="7"/>
        <v>134.20289518809221</v>
      </c>
      <c r="V15">
        <v>0.48255191111775558</v>
      </c>
      <c r="W15">
        <v>692.34789999999998</v>
      </c>
      <c r="X15">
        <f t="shared" si="8"/>
        <v>6.9934131313131314</v>
      </c>
      <c r="Y15" s="1">
        <f t="shared" si="9"/>
        <v>174.83532828282827</v>
      </c>
      <c r="AA15">
        <v>0.42194972884965232</v>
      </c>
      <c r="AB15">
        <v>744.73630000000003</v>
      </c>
      <c r="AC15">
        <f t="shared" si="10"/>
        <v>6.2061358333333336</v>
      </c>
      <c r="AD15" s="1">
        <f t="shared" si="11"/>
        <v>155.15339583333335</v>
      </c>
      <c r="AF15">
        <v>2.2188983250436369E-3</v>
      </c>
      <c r="AG15">
        <v>10.75576</v>
      </c>
      <c r="AH15">
        <f t="shared" si="12"/>
        <v>0.1106559670781893</v>
      </c>
      <c r="AI15" s="1">
        <f t="shared" si="13"/>
        <v>2.7663991769547325</v>
      </c>
      <c r="AK15">
        <v>0.51764641653176469</v>
      </c>
      <c r="AL15">
        <v>319.71859999999998</v>
      </c>
      <c r="AM15">
        <f t="shared" si="14"/>
        <v>5.328643333333333</v>
      </c>
      <c r="AN15" s="1">
        <f t="shared" si="15"/>
        <v>133.21608333333333</v>
      </c>
    </row>
    <row r="16" spans="2:41" x14ac:dyDescent="0.15">
      <c r="B16" s="1">
        <v>0.32299411456545163</v>
      </c>
      <c r="C16">
        <v>470.7611</v>
      </c>
      <c r="D16" s="1">
        <f t="shared" si="0"/>
        <v>9.415222</v>
      </c>
      <c r="E16" s="1">
        <f t="shared" si="1"/>
        <v>235.38055</v>
      </c>
      <c r="G16">
        <v>0.10548975719641032</v>
      </c>
      <c r="H16">
        <v>305.6728</v>
      </c>
      <c r="I16" s="1">
        <f t="shared" si="2"/>
        <v>5.9055795981452857</v>
      </c>
      <c r="J16" s="1">
        <f t="shared" si="3"/>
        <v>147.63948995363214</v>
      </c>
      <c r="L16">
        <v>0.41937048839389574</v>
      </c>
      <c r="M16">
        <v>389.06360000000001</v>
      </c>
      <c r="N16" s="1">
        <f t="shared" si="4"/>
        <v>6.7370320346320351</v>
      </c>
      <c r="O16" s="1">
        <f t="shared" si="5"/>
        <v>168.42580086580088</v>
      </c>
      <c r="Q16">
        <v>0.39127000381747312</v>
      </c>
      <c r="R16">
        <v>405.20459375000002</v>
      </c>
      <c r="S16" s="1">
        <f t="shared" si="6"/>
        <v>5.7305132760571356</v>
      </c>
      <c r="T16" s="1">
        <f t="shared" si="7"/>
        <v>143.2628319014284</v>
      </c>
      <c r="V16">
        <v>0.62701192924562865</v>
      </c>
      <c r="W16">
        <v>732.68589999999995</v>
      </c>
      <c r="X16">
        <f t="shared" si="8"/>
        <v>7.4008676767676764</v>
      </c>
      <c r="Y16" s="1">
        <f t="shared" si="9"/>
        <v>185.02169191919191</v>
      </c>
      <c r="AA16">
        <v>0.56258877786534534</v>
      </c>
      <c r="AB16">
        <v>787.93150000000003</v>
      </c>
      <c r="AC16">
        <f t="shared" si="10"/>
        <v>6.5660958333333337</v>
      </c>
      <c r="AD16" s="1">
        <f t="shared" si="11"/>
        <v>164.15239583333334</v>
      </c>
      <c r="AF16">
        <v>3.3274639316789802E-3</v>
      </c>
      <c r="AG16">
        <v>16.171009999999999</v>
      </c>
      <c r="AH16">
        <f t="shared" si="12"/>
        <v>0.16636841563786006</v>
      </c>
      <c r="AI16" s="1">
        <f t="shared" si="13"/>
        <v>4.1592103909465017</v>
      </c>
      <c r="AK16">
        <v>0.66589035945440056</v>
      </c>
      <c r="AL16">
        <v>350.92849999999999</v>
      </c>
      <c r="AM16">
        <f t="shared" si="14"/>
        <v>5.8488083333333334</v>
      </c>
      <c r="AN16" s="1">
        <f t="shared" si="15"/>
        <v>146.22020833333335</v>
      </c>
    </row>
    <row r="17" spans="2:50" x14ac:dyDescent="0.15">
      <c r="B17" s="1">
        <v>0.44523112954607486</v>
      </c>
      <c r="C17">
        <v>497.86989999999997</v>
      </c>
      <c r="D17" s="1">
        <f t="shared" si="0"/>
        <v>9.9573979999999995</v>
      </c>
      <c r="E17" s="1">
        <f t="shared" si="1"/>
        <v>248.93494999999999</v>
      </c>
      <c r="G17">
        <v>0.19578014145952524</v>
      </c>
      <c r="H17">
        <v>342.17259999999999</v>
      </c>
      <c r="I17" s="1">
        <f t="shared" si="2"/>
        <v>6.6107534775888714</v>
      </c>
      <c r="J17" s="1">
        <f t="shared" si="3"/>
        <v>165.26883693972178</v>
      </c>
      <c r="L17">
        <v>0.54803672907016177</v>
      </c>
      <c r="M17">
        <v>412.0419</v>
      </c>
      <c r="N17" s="1">
        <f t="shared" si="4"/>
        <v>7.1349246753246751</v>
      </c>
      <c r="O17" s="1">
        <f t="shared" si="5"/>
        <v>178.37311688311686</v>
      </c>
      <c r="Q17">
        <v>0.52099328454072369</v>
      </c>
      <c r="R17">
        <v>428.80543749999998</v>
      </c>
      <c r="S17" s="1">
        <f t="shared" si="6"/>
        <v>6.0642828100692974</v>
      </c>
      <c r="T17" s="1">
        <f t="shared" si="7"/>
        <v>151.60707025173244</v>
      </c>
      <c r="V17">
        <v>0.7770513700927314</v>
      </c>
      <c r="W17">
        <v>769.06619999999998</v>
      </c>
      <c r="X17">
        <f t="shared" si="8"/>
        <v>7.7683454545454547</v>
      </c>
      <c r="Y17" s="1">
        <f t="shared" si="9"/>
        <v>194.20863636363637</v>
      </c>
      <c r="AA17">
        <v>0.71250869602809352</v>
      </c>
      <c r="AB17">
        <v>824.21789999999999</v>
      </c>
      <c r="AC17">
        <f t="shared" si="10"/>
        <v>6.8684824999999998</v>
      </c>
      <c r="AD17" s="1">
        <f t="shared" si="11"/>
        <v>171.7120625</v>
      </c>
      <c r="AF17">
        <v>4.9811653070867996E-3</v>
      </c>
      <c r="AG17">
        <v>24.301469999999998</v>
      </c>
      <c r="AH17">
        <f t="shared" si="12"/>
        <v>0.25001512345679011</v>
      </c>
      <c r="AI17" s="1">
        <f t="shared" si="13"/>
        <v>6.2503780864197527</v>
      </c>
      <c r="AK17">
        <v>0.81662543452331404</v>
      </c>
      <c r="AL17">
        <v>380.23500000000001</v>
      </c>
      <c r="AM17">
        <f t="shared" si="14"/>
        <v>6.33725</v>
      </c>
      <c r="AN17" s="1">
        <f t="shared" si="15"/>
        <v>158.43125000000001</v>
      </c>
      <c r="AP17">
        <v>90</v>
      </c>
      <c r="AQ17">
        <f>F3</f>
        <v>300.82159999999999</v>
      </c>
    </row>
    <row r="18" spans="2:50" x14ac:dyDescent="0.15">
      <c r="B18" s="1">
        <v>0.57849989185312545</v>
      </c>
      <c r="C18">
        <v>520.59159999999997</v>
      </c>
      <c r="D18" s="1">
        <f t="shared" si="0"/>
        <v>10.411831999999999</v>
      </c>
      <c r="E18" s="1">
        <f t="shared" si="1"/>
        <v>260.29579999999999</v>
      </c>
      <c r="G18">
        <v>0.30779185439938311</v>
      </c>
      <c r="H18">
        <v>371.5455</v>
      </c>
      <c r="I18" s="1">
        <f t="shared" si="2"/>
        <v>7.1782360896445132</v>
      </c>
      <c r="J18" s="1">
        <f t="shared" si="3"/>
        <v>179.45590224111282</v>
      </c>
      <c r="L18">
        <v>0.68196204026823137</v>
      </c>
      <c r="M18">
        <v>433.80810000000002</v>
      </c>
      <c r="N18" s="1">
        <f t="shared" si="4"/>
        <v>7.5118285714285715</v>
      </c>
      <c r="O18" s="1">
        <f t="shared" si="5"/>
        <v>187.7957142857143</v>
      </c>
      <c r="Q18">
        <v>0.65928808445866993</v>
      </c>
      <c r="R18">
        <v>450.13971874999999</v>
      </c>
      <c r="S18" s="1">
        <f t="shared" si="6"/>
        <v>6.3659980024041865</v>
      </c>
      <c r="T18" s="1">
        <f t="shared" si="7"/>
        <v>159.14995006010466</v>
      </c>
      <c r="V18">
        <v>0.93051522778454843</v>
      </c>
      <c r="W18">
        <v>803.11950000000002</v>
      </c>
      <c r="X18">
        <f t="shared" si="8"/>
        <v>8.112318181818182</v>
      </c>
      <c r="Y18" s="1">
        <f t="shared" si="9"/>
        <v>202.80795454545455</v>
      </c>
      <c r="AA18">
        <v>0.86698913586888759</v>
      </c>
      <c r="AB18">
        <v>857.10199999999998</v>
      </c>
      <c r="AC18">
        <f t="shared" si="10"/>
        <v>7.1425166666666664</v>
      </c>
      <c r="AD18" s="1">
        <f t="shared" si="11"/>
        <v>178.56291666666667</v>
      </c>
      <c r="AF18">
        <v>7.4412600736848194E-3</v>
      </c>
      <c r="AG18">
        <v>36.514119999999998</v>
      </c>
      <c r="AH18">
        <f t="shared" si="12"/>
        <v>0.375659670781893</v>
      </c>
      <c r="AI18" s="1">
        <f t="shared" si="13"/>
        <v>9.3914917695473257</v>
      </c>
      <c r="AK18">
        <v>0.97390463208485634</v>
      </c>
      <c r="AL18">
        <v>405.1241</v>
      </c>
      <c r="AM18">
        <f t="shared" si="14"/>
        <v>6.7520683333333329</v>
      </c>
      <c r="AN18" s="1">
        <f t="shared" si="15"/>
        <v>168.80170833333332</v>
      </c>
      <c r="AP18">
        <v>75</v>
      </c>
      <c r="AQ18">
        <f>K3</f>
        <v>267.98763523956723</v>
      </c>
    </row>
    <row r="19" spans="2:50" x14ac:dyDescent="0.15">
      <c r="B19" s="1">
        <v>0.71662028282292456</v>
      </c>
      <c r="C19">
        <v>541.02729999999997</v>
      </c>
      <c r="D19" s="1">
        <f t="shared" si="0"/>
        <v>10.820546</v>
      </c>
      <c r="E19" s="1">
        <f t="shared" si="1"/>
        <v>270.51364999999998</v>
      </c>
      <c r="G19">
        <v>0.4323987285701944</v>
      </c>
      <c r="H19">
        <v>397.29939999999999</v>
      </c>
      <c r="I19" s="1">
        <f t="shared" si="2"/>
        <v>7.675799845440495</v>
      </c>
      <c r="J19" s="1">
        <f t="shared" si="3"/>
        <v>191.89499613601237</v>
      </c>
      <c r="L19">
        <v>0.8254996306360588</v>
      </c>
      <c r="M19">
        <v>453.34399999999999</v>
      </c>
      <c r="N19" s="1">
        <f t="shared" si="4"/>
        <v>7.8501125541125543</v>
      </c>
      <c r="O19" s="1">
        <f t="shared" si="5"/>
        <v>196.25281385281386</v>
      </c>
      <c r="Q19">
        <v>0.80423011731313465</v>
      </c>
      <c r="R19">
        <v>469.59775000000002</v>
      </c>
      <c r="S19" s="1">
        <f t="shared" si="6"/>
        <v>6.6411787583085848</v>
      </c>
      <c r="T19" s="1">
        <f t="shared" si="7"/>
        <v>166.02946895771461</v>
      </c>
      <c r="V19">
        <v>1.0865558237672559</v>
      </c>
      <c r="W19">
        <v>835.35889999999995</v>
      </c>
      <c r="X19">
        <f t="shared" si="8"/>
        <v>8.4379686868686861</v>
      </c>
      <c r="Y19" s="1">
        <f t="shared" si="9"/>
        <v>210.94921717171715</v>
      </c>
      <c r="AA19">
        <v>1.0255845804018024</v>
      </c>
      <c r="AB19">
        <v>886.99530000000004</v>
      </c>
      <c r="AC19">
        <f t="shared" si="10"/>
        <v>7.3916275000000002</v>
      </c>
      <c r="AD19" s="1">
        <f t="shared" si="11"/>
        <v>184.79068750000002</v>
      </c>
      <c r="AF19">
        <v>1.1085835429542435E-2</v>
      </c>
      <c r="AG19">
        <v>54.870820000000002</v>
      </c>
      <c r="AH19">
        <f t="shared" si="12"/>
        <v>0.56451460905349793</v>
      </c>
      <c r="AI19" s="1">
        <f t="shared" si="13"/>
        <v>14.112865226337448</v>
      </c>
      <c r="AK19">
        <v>1.1373800561336413</v>
      </c>
      <c r="AL19">
        <v>426.25779999999997</v>
      </c>
      <c r="AM19">
        <f t="shared" si="14"/>
        <v>7.1042966666666665</v>
      </c>
      <c r="AN19" s="1">
        <f t="shared" si="15"/>
        <v>177.60741666666667</v>
      </c>
      <c r="AP19">
        <v>60</v>
      </c>
      <c r="AQ19">
        <f>P3</f>
        <v>250.44008658008661</v>
      </c>
    </row>
    <row r="20" spans="2:50" x14ac:dyDescent="0.15">
      <c r="B20" s="1">
        <v>0.8580115923245456</v>
      </c>
      <c r="C20">
        <v>559.50340000000006</v>
      </c>
      <c r="D20" s="1">
        <f t="shared" si="0"/>
        <v>11.190068000000002</v>
      </c>
      <c r="E20" s="1">
        <f t="shared" si="1"/>
        <v>279.75170000000003</v>
      </c>
      <c r="G20">
        <v>0.5625140675283149</v>
      </c>
      <c r="H20">
        <v>421.57650000000001</v>
      </c>
      <c r="I20" s="1">
        <f t="shared" si="2"/>
        <v>8.1448319165378678</v>
      </c>
      <c r="J20" s="1">
        <f t="shared" si="3"/>
        <v>203.62079791344669</v>
      </c>
      <c r="L20">
        <v>0.97713530410178928</v>
      </c>
      <c r="M20">
        <v>470.97800000000001</v>
      </c>
      <c r="N20" s="1">
        <f t="shared" si="4"/>
        <v>8.1554632034632029</v>
      </c>
      <c r="O20" s="1">
        <f t="shared" si="5"/>
        <v>203.88658008658007</v>
      </c>
      <c r="Q20">
        <v>0.95585289493333447</v>
      </c>
      <c r="R20">
        <v>487.193625</v>
      </c>
      <c r="S20" s="1">
        <f t="shared" si="6"/>
        <v>6.890024395417905</v>
      </c>
      <c r="T20" s="1">
        <f t="shared" si="7"/>
        <v>172.25060988544763</v>
      </c>
      <c r="V20">
        <v>1.2457960671725976</v>
      </c>
      <c r="W20">
        <v>865.32190000000003</v>
      </c>
      <c r="X20">
        <f t="shared" si="8"/>
        <v>8.7406252525252537</v>
      </c>
      <c r="Y20" s="1">
        <f t="shared" si="9"/>
        <v>218.51563131313134</v>
      </c>
      <c r="AA20">
        <v>1.1881579736163543</v>
      </c>
      <c r="AB20">
        <v>913.95540000000005</v>
      </c>
      <c r="AC20">
        <f t="shared" si="10"/>
        <v>7.616295</v>
      </c>
      <c r="AD20" s="1">
        <f t="shared" si="11"/>
        <v>190.407375</v>
      </c>
      <c r="AF20">
        <v>1.6452699314266093E-2</v>
      </c>
      <c r="AG20">
        <v>82.488230000000001</v>
      </c>
      <c r="AH20">
        <f t="shared" si="12"/>
        <v>0.84864434156378599</v>
      </c>
      <c r="AI20" s="1">
        <f t="shared" si="13"/>
        <v>21.216108539094648</v>
      </c>
      <c r="AK20">
        <v>1.3055850045333708</v>
      </c>
      <c r="AL20">
        <v>444.78980000000001</v>
      </c>
      <c r="AM20">
        <f t="shared" si="14"/>
        <v>7.4131633333333333</v>
      </c>
      <c r="AN20" s="1">
        <f t="shared" si="15"/>
        <v>185.32908333333333</v>
      </c>
      <c r="AP20" t="s">
        <v>67</v>
      </c>
      <c r="AQ20">
        <f>U3</f>
        <v>237.18659401074814</v>
      </c>
    </row>
    <row r="21" spans="2:50" x14ac:dyDescent="0.15">
      <c r="B21" s="1">
        <v>1.0071632029888329</v>
      </c>
      <c r="C21">
        <v>574.71540000000005</v>
      </c>
      <c r="D21" s="1">
        <f t="shared" si="0"/>
        <v>11.494308</v>
      </c>
      <c r="E21" s="1">
        <f t="shared" si="1"/>
        <v>287.35770000000002</v>
      </c>
      <c r="G21">
        <v>0.69469590164034634</v>
      </c>
      <c r="H21">
        <v>445.45089999999999</v>
      </c>
      <c r="I21" s="1">
        <f t="shared" si="2"/>
        <v>8.606083848531684</v>
      </c>
      <c r="J21" s="1">
        <f t="shared" si="3"/>
        <v>215.15209621329211</v>
      </c>
      <c r="L21">
        <v>1.138422388200905</v>
      </c>
      <c r="M21">
        <v>486.27879999999999</v>
      </c>
      <c r="N21" s="1">
        <f t="shared" si="4"/>
        <v>8.4204121212121219</v>
      </c>
      <c r="O21" s="1">
        <f t="shared" si="5"/>
        <v>210.51030303030305</v>
      </c>
      <c r="Q21">
        <v>1.1142039068528178</v>
      </c>
      <c r="R21">
        <v>502.83440624999997</v>
      </c>
      <c r="S21" s="1">
        <f t="shared" si="6"/>
        <v>7.1112205663979635</v>
      </c>
      <c r="T21" s="1">
        <f t="shared" si="7"/>
        <v>177.78051415994909</v>
      </c>
      <c r="V21">
        <v>1.4083682257765335</v>
      </c>
      <c r="W21">
        <v>892.99530000000004</v>
      </c>
      <c r="X21">
        <f t="shared" si="8"/>
        <v>9.0201545454545453</v>
      </c>
      <c r="Y21" s="1">
        <f t="shared" si="9"/>
        <v>225.50386363636363</v>
      </c>
      <c r="AA21">
        <v>1.353313153710302</v>
      </c>
      <c r="AB21">
        <v>938.95820000000003</v>
      </c>
      <c r="AC21">
        <f t="shared" si="10"/>
        <v>7.824651666666667</v>
      </c>
      <c r="AD21" s="1">
        <f t="shared" si="11"/>
        <v>195.61629166666668</v>
      </c>
      <c r="AF21">
        <v>2.4578326445842551E-2</v>
      </c>
      <c r="AG21">
        <v>123.87869999999999</v>
      </c>
      <c r="AH21">
        <f t="shared" si="12"/>
        <v>1.2744722222222222</v>
      </c>
      <c r="AI21" s="1">
        <f t="shared" si="13"/>
        <v>31.861805555555556</v>
      </c>
      <c r="AK21">
        <v>1.4776179945560695</v>
      </c>
      <c r="AL21">
        <v>461.1524</v>
      </c>
      <c r="AM21">
        <f t="shared" si="14"/>
        <v>7.6858733333333333</v>
      </c>
      <c r="AN21" s="1">
        <f t="shared" si="15"/>
        <v>192.14683333333335</v>
      </c>
      <c r="AP21" t="s">
        <v>65</v>
      </c>
      <c r="AQ21">
        <f>Z3</f>
        <v>286.91388888888889</v>
      </c>
    </row>
    <row r="22" spans="2:50" x14ac:dyDescent="0.15">
      <c r="B22" s="1">
        <v>1.1692029651589262</v>
      </c>
      <c r="C22">
        <v>585.54660000000001</v>
      </c>
      <c r="D22" s="1">
        <f t="shared" si="0"/>
        <v>11.710932</v>
      </c>
      <c r="E22" s="1">
        <f t="shared" si="1"/>
        <v>292.77330000000001</v>
      </c>
      <c r="G22">
        <v>0.83137478395983644</v>
      </c>
      <c r="H22">
        <v>468.2604</v>
      </c>
      <c r="I22" s="1">
        <f t="shared" si="2"/>
        <v>9.0467619783616691</v>
      </c>
      <c r="J22" s="1">
        <f t="shared" si="3"/>
        <v>226.16904945904173</v>
      </c>
      <c r="L22">
        <v>1.3074906093913157</v>
      </c>
      <c r="M22">
        <v>499.68950000000001</v>
      </c>
      <c r="N22" s="1">
        <f t="shared" si="4"/>
        <v>8.6526320346320347</v>
      </c>
      <c r="O22" s="1">
        <f t="shared" si="5"/>
        <v>216.31580086580087</v>
      </c>
      <c r="Q22">
        <v>1.2793778184639686</v>
      </c>
      <c r="R22">
        <v>516.71009375000006</v>
      </c>
      <c r="S22" s="1">
        <f t="shared" si="6"/>
        <v>7.307454302786029</v>
      </c>
      <c r="T22" s="1">
        <f t="shared" si="7"/>
        <v>182.68635756965074</v>
      </c>
      <c r="V22">
        <v>1.5731240503215058</v>
      </c>
      <c r="W22">
        <v>919.13340000000005</v>
      </c>
      <c r="X22">
        <f t="shared" si="8"/>
        <v>9.284175757575758</v>
      </c>
      <c r="Y22" s="1">
        <f t="shared" si="9"/>
        <v>232.10439393939396</v>
      </c>
      <c r="AA22">
        <v>1.52092701144106</v>
      </c>
      <c r="AB22">
        <v>962.03790000000004</v>
      </c>
      <c r="AC22">
        <f t="shared" si="10"/>
        <v>8.016982500000001</v>
      </c>
      <c r="AD22" s="1">
        <f t="shared" si="11"/>
        <v>200.42456250000004</v>
      </c>
      <c r="AF22">
        <v>3.7543011586134795E-2</v>
      </c>
      <c r="AG22">
        <v>185.58940000000001</v>
      </c>
      <c r="AH22">
        <f t="shared" si="12"/>
        <v>1.9093559670781894</v>
      </c>
      <c r="AI22" s="1">
        <f t="shared" si="13"/>
        <v>47.733899176954736</v>
      </c>
      <c r="AK22">
        <v>1.6509959163716796</v>
      </c>
      <c r="AL22">
        <v>476.70760000000001</v>
      </c>
      <c r="AM22">
        <f t="shared" si="14"/>
        <v>7.9451266666666669</v>
      </c>
      <c r="AN22" s="1">
        <f t="shared" si="15"/>
        <v>198.62816666666669</v>
      </c>
      <c r="AP22">
        <v>30</v>
      </c>
      <c r="AQ22">
        <f>AE3</f>
        <v>248.10958333333332</v>
      </c>
    </row>
    <row r="23" spans="2:50" x14ac:dyDescent="0.15">
      <c r="B23" s="1">
        <v>1.3427602334690554</v>
      </c>
      <c r="C23">
        <v>592.92719999999997</v>
      </c>
      <c r="D23" s="1">
        <f t="shared" si="0"/>
        <v>11.858544</v>
      </c>
      <c r="E23" s="1">
        <f t="shared" si="1"/>
        <v>296.46359999999999</v>
      </c>
      <c r="G23">
        <v>0.97884855302036544</v>
      </c>
      <c r="H23">
        <v>488.21559999999999</v>
      </c>
      <c r="I23" s="1">
        <f t="shared" si="2"/>
        <v>9.4322952086553329</v>
      </c>
      <c r="J23" s="1">
        <f t="shared" si="3"/>
        <v>235.80738021638331</v>
      </c>
      <c r="L23">
        <v>1.4836992076623563</v>
      </c>
      <c r="M23">
        <v>511.48500000000001</v>
      </c>
      <c r="N23" s="1">
        <f t="shared" si="4"/>
        <v>8.8568831168831164</v>
      </c>
      <c r="O23" s="1">
        <f t="shared" si="5"/>
        <v>221.4220779220779</v>
      </c>
      <c r="Q23">
        <v>1.4500517970795506</v>
      </c>
      <c r="R23">
        <v>529.051875</v>
      </c>
      <c r="S23" s="1">
        <f t="shared" si="6"/>
        <v>7.4819951209164195</v>
      </c>
      <c r="T23" s="1">
        <f t="shared" si="7"/>
        <v>187.04987802291049</v>
      </c>
      <c r="V23">
        <v>1.7397831092539922</v>
      </c>
      <c r="W23">
        <v>943.94500000000005</v>
      </c>
      <c r="X23">
        <f t="shared" si="8"/>
        <v>9.5347979797979807</v>
      </c>
      <c r="Y23" s="1">
        <f t="shared" si="9"/>
        <v>238.36994949494951</v>
      </c>
      <c r="AA23">
        <v>1.6908279286368522</v>
      </c>
      <c r="AB23">
        <v>983.42380000000003</v>
      </c>
      <c r="AC23">
        <f t="shared" si="10"/>
        <v>8.1951983333333338</v>
      </c>
      <c r="AD23" s="1">
        <f t="shared" si="11"/>
        <v>204.87995833333335</v>
      </c>
      <c r="AF23">
        <v>5.8965527005278594E-2</v>
      </c>
      <c r="AG23">
        <v>277.1438</v>
      </c>
      <c r="AH23">
        <f t="shared" si="12"/>
        <v>2.8512736625514403</v>
      </c>
      <c r="AI23" s="1">
        <f t="shared" si="13"/>
        <v>71.281841563786003</v>
      </c>
      <c r="AK23">
        <v>1.8256550380084877</v>
      </c>
      <c r="AL23">
        <v>491.39620000000002</v>
      </c>
      <c r="AM23">
        <f t="shared" si="14"/>
        <v>8.1899366666666662</v>
      </c>
      <c r="AN23" s="13">
        <f t="shared" si="15"/>
        <v>204.74841666666666</v>
      </c>
      <c r="AP23">
        <v>15</v>
      </c>
      <c r="AQ23">
        <f>AJ3</f>
        <v>216.09819958847734</v>
      </c>
    </row>
    <row r="24" spans="2:50" x14ac:dyDescent="0.15">
      <c r="B24" s="1">
        <v>1.5254643845590861</v>
      </c>
      <c r="C24">
        <v>597.69690000000003</v>
      </c>
      <c r="D24" s="1">
        <f t="shared" si="0"/>
        <v>11.953938000000001</v>
      </c>
      <c r="E24" s="1">
        <f t="shared" si="1"/>
        <v>298.84845000000001</v>
      </c>
      <c r="G24">
        <v>1.1382305803396036</v>
      </c>
      <c r="H24">
        <v>505.09730000000002</v>
      </c>
      <c r="I24" s="1">
        <f t="shared" si="2"/>
        <v>9.7584486089644518</v>
      </c>
      <c r="J24" s="1">
        <f t="shared" si="3"/>
        <v>243.9612152241113</v>
      </c>
      <c r="L24">
        <v>1.665338163043677</v>
      </c>
      <c r="M24">
        <v>522.09280000000001</v>
      </c>
      <c r="N24" s="1">
        <f t="shared" si="4"/>
        <v>9.0405679653679663</v>
      </c>
      <c r="O24" s="1">
        <f t="shared" si="5"/>
        <v>226.01419913419915</v>
      </c>
      <c r="Q24">
        <v>1.6239701018380204</v>
      </c>
      <c r="R24">
        <v>540.27731249999999</v>
      </c>
      <c r="S24" s="1">
        <f t="shared" si="6"/>
        <v>7.6407483029274506</v>
      </c>
      <c r="T24" s="1">
        <f t="shared" si="7"/>
        <v>191.01870757318628</v>
      </c>
      <c r="V24">
        <v>1.9081854925795301</v>
      </c>
      <c r="W24">
        <v>967.48099999999999</v>
      </c>
      <c r="X24">
        <f t="shared" si="8"/>
        <v>9.7725353535353534</v>
      </c>
      <c r="Y24" s="17">
        <f t="shared" si="9"/>
        <v>244.31338383838383</v>
      </c>
      <c r="AA24">
        <v>1.8624810880935643</v>
      </c>
      <c r="AB24">
        <v>1003.538</v>
      </c>
      <c r="AC24">
        <f t="shared" si="10"/>
        <v>8.3628166666666672</v>
      </c>
      <c r="AD24" s="13">
        <f t="shared" si="11"/>
        <v>209.07041666666669</v>
      </c>
      <c r="AF24">
        <v>0.10040830087645927</v>
      </c>
      <c r="AG24">
        <v>392.71879999999999</v>
      </c>
      <c r="AH24">
        <f t="shared" si="12"/>
        <v>4.040316872427983</v>
      </c>
      <c r="AI24" s="1">
        <f t="shared" si="13"/>
        <v>101.00792181069957</v>
      </c>
      <c r="AK24">
        <v>2.0020565768125125</v>
      </c>
      <c r="AL24">
        <v>505.00979999999998</v>
      </c>
      <c r="AM24">
        <f t="shared" si="14"/>
        <v>8.4168299999999991</v>
      </c>
      <c r="AN24" s="1">
        <f t="shared" si="15"/>
        <v>210.42074999999997</v>
      </c>
      <c r="AP24">
        <v>0</v>
      </c>
      <c r="AQ24">
        <f>AO3</f>
        <v>325.14274999999998</v>
      </c>
    </row>
    <row r="25" spans="2:50" x14ac:dyDescent="0.15">
      <c r="B25" s="1">
        <v>1.7146575519555616</v>
      </c>
      <c r="C25">
        <v>600.64170000000001</v>
      </c>
      <c r="D25" s="1">
        <f t="shared" si="0"/>
        <v>12.012834</v>
      </c>
      <c r="E25" s="1">
        <f t="shared" si="1"/>
        <v>300.32085000000001</v>
      </c>
      <c r="G25">
        <v>1.3122965097759642</v>
      </c>
      <c r="H25">
        <v>518.24720000000002</v>
      </c>
      <c r="I25" s="1">
        <f t="shared" si="2"/>
        <v>10.012503863987636</v>
      </c>
      <c r="J25" s="1">
        <f t="shared" si="3"/>
        <v>250.31259659969089</v>
      </c>
      <c r="L25">
        <v>1.8512460639967581</v>
      </c>
      <c r="M25">
        <v>531.77660000000003</v>
      </c>
      <c r="N25" s="1">
        <f t="shared" si="4"/>
        <v>9.2082528138528144</v>
      </c>
      <c r="O25" s="13">
        <f t="shared" si="5"/>
        <v>230.20632034632035</v>
      </c>
      <c r="Q25">
        <v>1.8012192119452157</v>
      </c>
      <c r="R25">
        <v>550.57306249999999</v>
      </c>
      <c r="S25" s="1">
        <f t="shared" si="6"/>
        <v>7.7863535921368978</v>
      </c>
      <c r="T25" s="1">
        <f t="shared" si="7"/>
        <v>194.65883980342244</v>
      </c>
      <c r="V25">
        <v>2.0790343798733342</v>
      </c>
      <c r="W25">
        <v>989.22389999999996</v>
      </c>
      <c r="X25">
        <f t="shared" si="8"/>
        <v>9.9921606060606063</v>
      </c>
      <c r="Y25" s="1">
        <f t="shared" si="9"/>
        <v>249.80401515151516</v>
      </c>
      <c r="AA25">
        <v>2.0357645871306813</v>
      </c>
      <c r="AB25">
        <v>1022.452</v>
      </c>
      <c r="AC25">
        <f t="shared" si="10"/>
        <v>8.5204333333333331</v>
      </c>
      <c r="AD25" s="1">
        <f t="shared" si="11"/>
        <v>213.01083333333332</v>
      </c>
      <c r="AF25">
        <v>0.20358999128961655</v>
      </c>
      <c r="AG25">
        <v>463.17829999999998</v>
      </c>
      <c r="AH25">
        <f t="shared" si="12"/>
        <v>4.7652088477366252</v>
      </c>
      <c r="AI25" s="1">
        <f t="shared" si="13"/>
        <v>119.13022119341564</v>
      </c>
      <c r="AK25">
        <v>2.1799742991587649</v>
      </c>
      <c r="AL25">
        <v>517.66340000000002</v>
      </c>
      <c r="AM25">
        <f t="shared" si="14"/>
        <v>8.6277233333333339</v>
      </c>
      <c r="AN25" s="1">
        <f t="shared" si="15"/>
        <v>215.69308333333333</v>
      </c>
    </row>
    <row r="26" spans="2:50" x14ac:dyDescent="0.15">
      <c r="B26" s="15">
        <v>1.9100035961464683</v>
      </c>
      <c r="C26" s="14">
        <v>601.64319999999998</v>
      </c>
      <c r="D26" s="15">
        <f t="shared" si="0"/>
        <v>12.032864</v>
      </c>
      <c r="E26" s="15">
        <f t="shared" si="1"/>
        <v>300.82159999999999</v>
      </c>
      <c r="G26">
        <v>1.4969494080694115</v>
      </c>
      <c r="H26">
        <v>528.35410000000002</v>
      </c>
      <c r="I26" s="1">
        <f t="shared" si="2"/>
        <v>10.207768547140651</v>
      </c>
      <c r="J26" s="1">
        <f t="shared" si="3"/>
        <v>255.19421367851626</v>
      </c>
      <c r="L26">
        <v>2.0432611905680091</v>
      </c>
      <c r="M26">
        <v>540.23940000000005</v>
      </c>
      <c r="N26" s="1">
        <f t="shared" si="4"/>
        <v>9.3547948051948051</v>
      </c>
      <c r="O26" s="1">
        <f t="shared" si="5"/>
        <v>233.86987012987012</v>
      </c>
      <c r="Q26">
        <v>1.9826925938085074</v>
      </c>
      <c r="R26">
        <v>559.80956249999997</v>
      </c>
      <c r="S26" s="1">
        <f t="shared" si="6"/>
        <v>7.9169786805260927</v>
      </c>
      <c r="T26" s="13">
        <f t="shared" si="7"/>
        <v>197.92446701315231</v>
      </c>
      <c r="V26">
        <v>2.2521642167782443</v>
      </c>
      <c r="W26">
        <v>1009.287</v>
      </c>
      <c r="X26">
        <f t="shared" si="8"/>
        <v>10.194818181818182</v>
      </c>
      <c r="Y26" s="1">
        <f t="shared" si="9"/>
        <v>254.87045454545455</v>
      </c>
      <c r="AA26">
        <v>2.2104586797542773</v>
      </c>
      <c r="AB26">
        <v>1040.259</v>
      </c>
      <c r="AC26">
        <f t="shared" si="10"/>
        <v>8.668825</v>
      </c>
      <c r="AD26" s="1">
        <f t="shared" si="11"/>
        <v>216.72062500000001</v>
      </c>
      <c r="AF26">
        <v>0.23585033863585789</v>
      </c>
      <c r="AG26">
        <v>476.00330000000002</v>
      </c>
      <c r="AH26">
        <f t="shared" si="12"/>
        <v>4.8971532921810699</v>
      </c>
      <c r="AI26" s="1">
        <f t="shared" si="13"/>
        <v>122.42883230452675</v>
      </c>
      <c r="AK26">
        <v>2.3587277036098415</v>
      </c>
      <c r="AL26">
        <v>529.71879999999999</v>
      </c>
      <c r="AM26">
        <f t="shared" si="14"/>
        <v>8.8286466666666659</v>
      </c>
      <c r="AN26" s="1">
        <f t="shared" si="15"/>
        <v>220.71616666666665</v>
      </c>
      <c r="AQ26" t="s">
        <v>73</v>
      </c>
      <c r="AR26" t="s">
        <v>74</v>
      </c>
      <c r="AW26" t="s">
        <v>75</v>
      </c>
    </row>
    <row r="27" spans="2:50" x14ac:dyDescent="0.15">
      <c r="B27" s="1">
        <v>2.1130181435053657</v>
      </c>
      <c r="C27">
        <v>600.08590000000004</v>
      </c>
      <c r="D27" s="1">
        <f t="shared" si="0"/>
        <v>12.001718</v>
      </c>
      <c r="E27" s="1">
        <f t="shared" si="1"/>
        <v>300.04295000000002</v>
      </c>
      <c r="G27">
        <v>1.6846009411518295</v>
      </c>
      <c r="H27">
        <v>537.2165</v>
      </c>
      <c r="I27" s="1">
        <f t="shared" si="2"/>
        <v>10.378989567233385</v>
      </c>
      <c r="J27" s="1">
        <f t="shared" si="3"/>
        <v>259.4747391808346</v>
      </c>
      <c r="L27">
        <v>2.2422603564210042</v>
      </c>
      <c r="M27">
        <v>547.26869999999997</v>
      </c>
      <c r="N27" s="1">
        <f t="shared" si="4"/>
        <v>9.4765142857142859</v>
      </c>
      <c r="O27" s="1">
        <f t="shared" si="5"/>
        <v>236.91285714285715</v>
      </c>
      <c r="Q27">
        <v>2.1680307169772468</v>
      </c>
      <c r="R27">
        <v>568.14931249999995</v>
      </c>
      <c r="S27" s="1">
        <f t="shared" si="6"/>
        <v>8.0349216871729592</v>
      </c>
      <c r="T27" s="1">
        <f t="shared" si="7"/>
        <v>200.87304217932399</v>
      </c>
      <c r="V27">
        <v>2.4278000015478085</v>
      </c>
      <c r="W27">
        <v>1027.519</v>
      </c>
      <c r="X27">
        <f t="shared" si="8"/>
        <v>10.378979797979799</v>
      </c>
      <c r="Y27" s="1">
        <f t="shared" si="9"/>
        <v>259.47449494949495</v>
      </c>
      <c r="AA27">
        <v>2.3866253388576761</v>
      </c>
      <c r="AB27">
        <v>1056.922</v>
      </c>
      <c r="AC27">
        <f t="shared" si="10"/>
        <v>8.8076833333333333</v>
      </c>
      <c r="AD27" s="1">
        <f t="shared" si="11"/>
        <v>220.19208333333333</v>
      </c>
      <c r="AF27">
        <v>0.28805851369270952</v>
      </c>
      <c r="AG27">
        <v>492.48110000000003</v>
      </c>
      <c r="AH27">
        <f t="shared" si="12"/>
        <v>5.0666779835390949</v>
      </c>
      <c r="AI27" s="1">
        <f t="shared" si="13"/>
        <v>126.66694958847738</v>
      </c>
      <c r="AK27">
        <v>2.5386231324886013</v>
      </c>
      <c r="AL27">
        <v>541.12049999999999</v>
      </c>
      <c r="AM27">
        <f t="shared" si="14"/>
        <v>9.018675</v>
      </c>
      <c r="AN27" s="1">
        <f t="shared" si="15"/>
        <v>225.46687499999999</v>
      </c>
      <c r="AP27" s="14">
        <v>90</v>
      </c>
      <c r="AQ27" s="14">
        <v>188.38433333333333</v>
      </c>
      <c r="AR27">
        <v>300.82159999999999</v>
      </c>
      <c r="AS27">
        <f t="shared" ref="AS27:AS34" si="16">AR27/$AR$34</f>
        <v>1.4692256447425229</v>
      </c>
      <c r="AU27" s="16"/>
      <c r="AW27">
        <v>1.5</v>
      </c>
      <c r="AX27">
        <f t="shared" ref="AX27:AX34" si="17">$AR$34*AW27</f>
        <v>307.12260000000003</v>
      </c>
    </row>
    <row r="28" spans="2:50" x14ac:dyDescent="0.15">
      <c r="B28" s="1">
        <v>2.3206579863812755</v>
      </c>
      <c r="C28">
        <v>596.87540000000001</v>
      </c>
      <c r="D28" s="1">
        <f t="shared" si="0"/>
        <v>11.937508000000001</v>
      </c>
      <c r="E28" s="1">
        <f t="shared" si="1"/>
        <v>298.43770000000001</v>
      </c>
      <c r="G28">
        <v>1.8772470167652955</v>
      </c>
      <c r="H28">
        <v>544.91409999999996</v>
      </c>
      <c r="I28" s="1">
        <f t="shared" si="2"/>
        <v>10.527706723338484</v>
      </c>
      <c r="J28" s="1">
        <f t="shared" si="3"/>
        <v>263.19266808346214</v>
      </c>
      <c r="L28">
        <v>2.292652759650581</v>
      </c>
      <c r="M28">
        <v>548.89380000000006</v>
      </c>
      <c r="N28" s="1">
        <f t="shared" si="4"/>
        <v>9.5046545454545459</v>
      </c>
      <c r="O28" s="1">
        <f t="shared" si="5"/>
        <v>237.61636363636364</v>
      </c>
      <c r="Q28">
        <v>2.3578111228972918</v>
      </c>
      <c r="R28">
        <v>575.55881250000004</v>
      </c>
      <c r="S28" s="1">
        <f t="shared" si="6"/>
        <v>8.1397088459906666</v>
      </c>
      <c r="T28" s="1">
        <f t="shared" si="7"/>
        <v>203.49272114976665</v>
      </c>
      <c r="V28">
        <v>2.6044869135428685</v>
      </c>
      <c r="W28">
        <v>1044.819</v>
      </c>
      <c r="X28">
        <f t="shared" si="8"/>
        <v>10.553727272727272</v>
      </c>
      <c r="Y28" s="1">
        <f t="shared" si="9"/>
        <v>263.84318181818179</v>
      </c>
      <c r="AA28">
        <v>2.5638600434258119</v>
      </c>
      <c r="AB28">
        <v>1072.7249999999999</v>
      </c>
      <c r="AC28">
        <f t="shared" si="10"/>
        <v>8.9393750000000001</v>
      </c>
      <c r="AD28" s="1">
        <f t="shared" si="11"/>
        <v>223.484375</v>
      </c>
      <c r="AF28">
        <v>0.37019713353825479</v>
      </c>
      <c r="AG28">
        <v>514.38909999999998</v>
      </c>
      <c r="AH28">
        <f t="shared" si="12"/>
        <v>5.2920689300411521</v>
      </c>
      <c r="AI28" s="1">
        <f t="shared" si="13"/>
        <v>132.30172325102879</v>
      </c>
      <c r="AK28">
        <v>2.719500821102073</v>
      </c>
      <c r="AL28">
        <v>552.01990000000001</v>
      </c>
      <c r="AM28">
        <f t="shared" si="14"/>
        <v>9.200331666666667</v>
      </c>
      <c r="AN28" s="1">
        <f t="shared" si="15"/>
        <v>230.00829166666668</v>
      </c>
      <c r="AP28" s="14">
        <v>75</v>
      </c>
      <c r="AQ28" s="14">
        <v>197.66486347243688</v>
      </c>
      <c r="AR28">
        <v>267.98763523956723</v>
      </c>
      <c r="AS28">
        <f t="shared" si="16"/>
        <v>1.3088631473533723</v>
      </c>
      <c r="AU28" s="16"/>
      <c r="AW28">
        <v>1.4746633188412177</v>
      </c>
      <c r="AX28">
        <f t="shared" si="17"/>
        <v>301.93495507142916</v>
      </c>
    </row>
    <row r="29" spans="2:50" x14ac:dyDescent="0.15">
      <c r="B29" s="1">
        <v>2.5305356439574878</v>
      </c>
      <c r="C29">
        <v>592.79690000000005</v>
      </c>
      <c r="D29" s="1">
        <f t="shared" si="0"/>
        <v>11.855938000000002</v>
      </c>
      <c r="E29" s="1">
        <f t="shared" si="1"/>
        <v>296.39845000000003</v>
      </c>
      <c r="G29">
        <v>2.0770400510723506</v>
      </c>
      <c r="H29">
        <v>550.78179999999998</v>
      </c>
      <c r="I29" s="1">
        <f t="shared" si="2"/>
        <v>10.641070324574962</v>
      </c>
      <c r="J29" s="1">
        <f t="shared" si="3"/>
        <v>266.02675811437405</v>
      </c>
      <c r="L29">
        <v>2.3699714177136095</v>
      </c>
      <c r="M29">
        <v>551.02430000000004</v>
      </c>
      <c r="N29" s="1">
        <f t="shared" si="4"/>
        <v>9.5415463203463204</v>
      </c>
      <c r="O29" s="1">
        <f t="shared" si="5"/>
        <v>238.53865800865802</v>
      </c>
      <c r="Q29">
        <v>2.4056401080756675</v>
      </c>
      <c r="R29">
        <v>577.28618749999998</v>
      </c>
      <c r="S29" s="1">
        <f t="shared" si="6"/>
        <v>8.1641378517889986</v>
      </c>
      <c r="T29" s="1">
        <f t="shared" si="7"/>
        <v>204.10344629472496</v>
      </c>
      <c r="V29">
        <v>2.7804224047141179</v>
      </c>
      <c r="W29">
        <v>1062.2629999999999</v>
      </c>
      <c r="X29">
        <f t="shared" si="8"/>
        <v>10.729929292929292</v>
      </c>
      <c r="Y29" s="1">
        <f t="shared" si="9"/>
        <v>268.24823232323229</v>
      </c>
      <c r="AA29">
        <v>2.7400556599715755</v>
      </c>
      <c r="AB29">
        <v>1088.923</v>
      </c>
      <c r="AC29">
        <f t="shared" si="10"/>
        <v>9.0743583333333326</v>
      </c>
      <c r="AD29" s="1">
        <f t="shared" si="11"/>
        <v>226.85895833333331</v>
      </c>
      <c r="AF29">
        <v>0.50216853901564273</v>
      </c>
      <c r="AG29">
        <v>540.62639999999999</v>
      </c>
      <c r="AH29">
        <f t="shared" si="12"/>
        <v>5.5619999999999994</v>
      </c>
      <c r="AI29" s="1">
        <f t="shared" si="13"/>
        <v>139.04999999999998</v>
      </c>
      <c r="AK29">
        <v>2.900829940717657</v>
      </c>
      <c r="AL29">
        <v>562.41039999999998</v>
      </c>
      <c r="AM29">
        <f t="shared" si="14"/>
        <v>9.3735066666666658</v>
      </c>
      <c r="AN29" s="1">
        <f t="shared" si="15"/>
        <v>234.33766666666665</v>
      </c>
      <c r="AP29" s="14">
        <v>60</v>
      </c>
      <c r="AQ29" s="14">
        <v>178.06474425585961</v>
      </c>
      <c r="AR29">
        <v>250.44008658008661</v>
      </c>
      <c r="AS29">
        <f t="shared" si="16"/>
        <v>1.2231601642800951</v>
      </c>
      <c r="AU29" s="16"/>
      <c r="AW29">
        <v>1.4029637244338282</v>
      </c>
      <c r="AX29">
        <f t="shared" si="17"/>
        <v>287.25457783586722</v>
      </c>
    </row>
    <row r="30" spans="2:50" x14ac:dyDescent="0.15">
      <c r="B30" s="1">
        <v>2.5832564419761637</v>
      </c>
      <c r="C30">
        <v>591.66129999999998</v>
      </c>
      <c r="D30" s="1">
        <f t="shared" si="0"/>
        <v>11.833226</v>
      </c>
      <c r="E30" s="1">
        <f t="shared" si="1"/>
        <v>295.83064999999999</v>
      </c>
      <c r="G30">
        <v>2.2859393992115447</v>
      </c>
      <c r="H30">
        <v>554.37459999999999</v>
      </c>
      <c r="I30" s="1">
        <f t="shared" si="2"/>
        <v>10.710482998454404</v>
      </c>
      <c r="J30" s="1">
        <f t="shared" si="3"/>
        <v>267.7620749613601</v>
      </c>
      <c r="L30">
        <v>2.3998010496151383</v>
      </c>
      <c r="M30">
        <v>551.69060000000002</v>
      </c>
      <c r="N30" s="1">
        <f t="shared" si="4"/>
        <v>9.5530839826839831</v>
      </c>
      <c r="O30" s="1">
        <f t="shared" si="5"/>
        <v>238.82709956709957</v>
      </c>
      <c r="Q30">
        <v>2.4237847019325178</v>
      </c>
      <c r="R30">
        <v>577.88906250000002</v>
      </c>
      <c r="S30" s="1">
        <f t="shared" si="6"/>
        <v>8.1726638735680961</v>
      </c>
      <c r="T30" s="1">
        <f t="shared" si="7"/>
        <v>204.31659683920239</v>
      </c>
      <c r="V30">
        <v>2.9580425608903966</v>
      </c>
      <c r="W30">
        <v>1078.251</v>
      </c>
      <c r="X30">
        <f t="shared" si="8"/>
        <v>10.891424242424241</v>
      </c>
      <c r="Y30" s="1">
        <f t="shared" si="9"/>
        <v>272.28560606060603</v>
      </c>
      <c r="AA30">
        <v>2.9167488639445693</v>
      </c>
      <c r="AB30">
        <v>1104.5630000000001</v>
      </c>
      <c r="AC30">
        <f t="shared" si="10"/>
        <v>9.2046916666666672</v>
      </c>
      <c r="AD30" s="1">
        <f t="shared" si="11"/>
        <v>230.11729166666669</v>
      </c>
      <c r="AF30">
        <v>0.66531681328103953</v>
      </c>
      <c r="AG30">
        <v>566.8288</v>
      </c>
      <c r="AH30">
        <f t="shared" si="12"/>
        <v>5.8315720164609051</v>
      </c>
      <c r="AI30" s="1">
        <f t="shared" si="13"/>
        <v>145.78930041152262</v>
      </c>
      <c r="AK30">
        <v>3.0824907461266449</v>
      </c>
      <c r="AL30">
        <v>572.36040000000003</v>
      </c>
      <c r="AM30">
        <f t="shared" si="14"/>
        <v>9.539340000000001</v>
      </c>
      <c r="AN30" s="1">
        <f t="shared" si="15"/>
        <v>238.48350000000002</v>
      </c>
      <c r="AP30" s="14" t="s">
        <v>66</v>
      </c>
      <c r="AQ30" s="14">
        <v>206.41725601131543</v>
      </c>
      <c r="AR30">
        <v>237.18659401074814</v>
      </c>
      <c r="AS30">
        <f t="shared" si="16"/>
        <v>1.158429536009796</v>
      </c>
      <c r="AU30" s="16"/>
      <c r="AW30">
        <v>1.2973017787506802</v>
      </c>
      <c r="AX30">
        <f t="shared" si="17"/>
        <v>265.62046351635576</v>
      </c>
    </row>
    <row r="31" spans="2:50" x14ac:dyDescent="0.15">
      <c r="B31" s="1">
        <v>2.6625062984476213</v>
      </c>
      <c r="C31">
        <v>589.90790000000004</v>
      </c>
      <c r="D31" s="1">
        <f t="shared" si="0"/>
        <v>11.798158000000001</v>
      </c>
      <c r="E31" s="1">
        <f t="shared" si="1"/>
        <v>294.95395000000002</v>
      </c>
      <c r="G31" s="14">
        <v>2.3403508421011283</v>
      </c>
      <c r="H31" s="14">
        <v>554.84159999999997</v>
      </c>
      <c r="I31" s="15">
        <f t="shared" si="2"/>
        <v>10.719505409582689</v>
      </c>
      <c r="J31" s="15">
        <f t="shared" si="3"/>
        <v>267.98763523956723</v>
      </c>
      <c r="L31">
        <v>2.4467446039259713</v>
      </c>
      <c r="M31">
        <v>552.3492</v>
      </c>
      <c r="N31" s="1">
        <f t="shared" si="4"/>
        <v>9.5644883116883115</v>
      </c>
      <c r="O31" s="1">
        <f t="shared" si="5"/>
        <v>239.11220779220778</v>
      </c>
      <c r="Q31">
        <v>2.454325083716224</v>
      </c>
      <c r="R31">
        <v>578.43550000000005</v>
      </c>
      <c r="S31" s="1">
        <f t="shared" si="6"/>
        <v>8.180391740913592</v>
      </c>
      <c r="T31" s="1">
        <f t="shared" si="7"/>
        <v>204.5097935228398</v>
      </c>
      <c r="V31">
        <v>3.137688973463737</v>
      </c>
      <c r="W31">
        <v>1092.5650000000001</v>
      </c>
      <c r="X31">
        <f t="shared" si="8"/>
        <v>11.036010101010101</v>
      </c>
      <c r="Y31" s="1">
        <f t="shared" si="9"/>
        <v>275.90025252525254</v>
      </c>
      <c r="AA31">
        <v>3.0938809161107268</v>
      </c>
      <c r="AB31">
        <v>1119.511</v>
      </c>
      <c r="AC31">
        <f t="shared" si="10"/>
        <v>9.3292583333333337</v>
      </c>
      <c r="AD31" s="1">
        <f t="shared" si="11"/>
        <v>233.23145833333334</v>
      </c>
      <c r="AF31">
        <v>0.83201698767571741</v>
      </c>
      <c r="AG31">
        <v>590.44290000000001</v>
      </c>
      <c r="AH31">
        <f t="shared" si="12"/>
        <v>6.0745154320987655</v>
      </c>
      <c r="AI31" s="1">
        <f t="shared" si="13"/>
        <v>151.86288580246915</v>
      </c>
      <c r="AK31">
        <v>3.2643588455485433</v>
      </c>
      <c r="AL31">
        <v>582.01949999999999</v>
      </c>
      <c r="AM31">
        <f t="shared" si="14"/>
        <v>9.7003249999999994</v>
      </c>
      <c r="AN31" s="1">
        <f t="shared" si="15"/>
        <v>242.50812499999998</v>
      </c>
      <c r="AP31" s="14" t="s">
        <v>64</v>
      </c>
      <c r="AQ31" s="14">
        <v>124.86649831649832</v>
      </c>
      <c r="AR31">
        <v>286.91388888888889</v>
      </c>
      <c r="AS31">
        <f t="shared" si="16"/>
        <v>1.4012997849501578</v>
      </c>
      <c r="AU31" s="16"/>
      <c r="AW31">
        <v>1.2973017787506802</v>
      </c>
      <c r="AX31">
        <f t="shared" si="17"/>
        <v>265.62046351635576</v>
      </c>
    </row>
    <row r="32" spans="2:50" x14ac:dyDescent="0.15">
      <c r="B32" s="1">
        <v>2.78100776143192</v>
      </c>
      <c r="C32">
        <v>587.40539999999999</v>
      </c>
      <c r="D32" s="1">
        <f t="shared" si="0"/>
        <v>11.748108</v>
      </c>
      <c r="E32" s="1">
        <f t="shared" si="1"/>
        <v>293.70269999999999</v>
      </c>
      <c r="G32">
        <v>2.427502248308564</v>
      </c>
      <c r="H32">
        <v>554.42600000000004</v>
      </c>
      <c r="I32" s="1">
        <f t="shared" si="2"/>
        <v>10.711476043276663</v>
      </c>
      <c r="J32" s="1">
        <f t="shared" si="3"/>
        <v>267.7869010819166</v>
      </c>
      <c r="L32">
        <v>2.4663470349042149</v>
      </c>
      <c r="M32">
        <v>552.28459999999995</v>
      </c>
      <c r="N32" s="1">
        <f t="shared" si="4"/>
        <v>9.563369696969696</v>
      </c>
      <c r="O32" s="1">
        <f t="shared" si="5"/>
        <v>239.0842424242424</v>
      </c>
      <c r="Q32">
        <v>2.5010583650654707</v>
      </c>
      <c r="R32">
        <v>579.1484375</v>
      </c>
      <c r="S32" s="1">
        <f t="shared" si="6"/>
        <v>8.190474296422007</v>
      </c>
      <c r="T32" s="1">
        <f t="shared" si="7"/>
        <v>204.76185741055016</v>
      </c>
      <c r="V32">
        <v>3.3195277061340631</v>
      </c>
      <c r="W32">
        <v>1105.105</v>
      </c>
      <c r="X32">
        <f t="shared" si="8"/>
        <v>11.162676767676768</v>
      </c>
      <c r="Y32" s="1">
        <f t="shared" si="9"/>
        <v>279.06691919191917</v>
      </c>
      <c r="AA32">
        <v>3.2714459276474144</v>
      </c>
      <c r="AB32">
        <v>1133.76</v>
      </c>
      <c r="AC32">
        <f t="shared" si="10"/>
        <v>9.4480000000000004</v>
      </c>
      <c r="AD32" s="1">
        <f t="shared" si="11"/>
        <v>236.20000000000002</v>
      </c>
      <c r="AF32">
        <v>1.0022333585075764</v>
      </c>
      <c r="AG32">
        <v>611.53779999999995</v>
      </c>
      <c r="AH32">
        <f t="shared" si="12"/>
        <v>6.291541152263374</v>
      </c>
      <c r="AI32" s="1">
        <f t="shared" si="13"/>
        <v>157.28852880658434</v>
      </c>
      <c r="AK32">
        <v>3.4463736614638227</v>
      </c>
      <c r="AL32">
        <v>591.47119999999995</v>
      </c>
      <c r="AM32">
        <f t="shared" si="14"/>
        <v>9.8578533333333329</v>
      </c>
      <c r="AN32" s="1">
        <f t="shared" si="15"/>
        <v>246.44633333333331</v>
      </c>
      <c r="AP32" s="14">
        <v>30</v>
      </c>
      <c r="AQ32" s="14">
        <v>107.28048611111112</v>
      </c>
      <c r="AR32">
        <v>248.10958333333332</v>
      </c>
      <c r="AS32">
        <f t="shared" si="16"/>
        <v>1.211777886094999</v>
      </c>
      <c r="AU32" s="16"/>
      <c r="AW32">
        <v>1.176776695296637</v>
      </c>
      <c r="AX32">
        <f t="shared" si="17"/>
        <v>240.94314551927394</v>
      </c>
    </row>
    <row r="33" spans="2:50" x14ac:dyDescent="0.15">
      <c r="B33" s="1">
        <v>2.9580081496897868</v>
      </c>
      <c r="C33">
        <v>583.9049</v>
      </c>
      <c r="D33" s="1">
        <f t="shared" si="0"/>
        <v>11.678098</v>
      </c>
      <c r="E33" s="1">
        <f t="shared" si="1"/>
        <v>291.95245</v>
      </c>
      <c r="G33">
        <v>2.4672190565117371</v>
      </c>
      <c r="H33">
        <v>553.02319999999997</v>
      </c>
      <c r="I33" s="1">
        <f t="shared" si="2"/>
        <v>10.684374034003092</v>
      </c>
      <c r="J33" s="1">
        <f t="shared" si="3"/>
        <v>267.10935085007731</v>
      </c>
      <c r="L33">
        <v>2.5033625102196404</v>
      </c>
      <c r="M33">
        <v>551.17589999999996</v>
      </c>
      <c r="N33" s="1">
        <f t="shared" si="4"/>
        <v>9.5441714285714276</v>
      </c>
      <c r="O33" s="1">
        <f t="shared" si="5"/>
        <v>238.60428571428568</v>
      </c>
      <c r="Q33">
        <v>2.5186096073691839</v>
      </c>
      <c r="R33">
        <v>579.40650000000005</v>
      </c>
      <c r="S33" s="1">
        <f t="shared" si="6"/>
        <v>8.1941238862961399</v>
      </c>
      <c r="T33" s="1">
        <f t="shared" si="7"/>
        <v>204.85309715740351</v>
      </c>
      <c r="V33">
        <v>3.5037934924591476</v>
      </c>
      <c r="W33">
        <v>1115.665</v>
      </c>
      <c r="X33">
        <f t="shared" si="8"/>
        <v>11.269343434343433</v>
      </c>
      <c r="Y33" s="1">
        <f t="shared" si="9"/>
        <v>281.73358585858585</v>
      </c>
      <c r="AA33">
        <v>3.4493912705322649</v>
      </c>
      <c r="AB33">
        <v>1147.318</v>
      </c>
      <c r="AC33">
        <f t="shared" si="10"/>
        <v>9.5609833333333327</v>
      </c>
      <c r="AD33" s="1">
        <f t="shared" si="11"/>
        <v>239.02458333333331</v>
      </c>
      <c r="AF33">
        <v>1.1745097854049671</v>
      </c>
      <c r="AG33">
        <v>631.12779999999998</v>
      </c>
      <c r="AH33">
        <f t="shared" si="12"/>
        <v>6.4930843621399177</v>
      </c>
      <c r="AI33" s="1">
        <f t="shared" si="13"/>
        <v>162.32710905349794</v>
      </c>
      <c r="AK33">
        <v>3.6282944728233524</v>
      </c>
      <c r="AL33">
        <v>600.75829999999996</v>
      </c>
      <c r="AM33">
        <f t="shared" si="14"/>
        <v>10.012638333333333</v>
      </c>
      <c r="AN33" s="1">
        <f t="shared" si="15"/>
        <v>250.31595833333333</v>
      </c>
      <c r="AP33" s="14">
        <v>15</v>
      </c>
      <c r="AQ33" s="14">
        <v>116.75214334705075</v>
      </c>
      <c r="AR33">
        <v>216.09819958847734</v>
      </c>
      <c r="AS33">
        <f t="shared" si="16"/>
        <v>1.0554329097979633</v>
      </c>
      <c r="AU33" s="16"/>
      <c r="AW33">
        <v>1.0658361384997892</v>
      </c>
      <c r="AX33">
        <f t="shared" si="17"/>
        <v>218.22824402001024</v>
      </c>
    </row>
    <row r="34" spans="2:50" x14ac:dyDescent="0.15">
      <c r="B34" s="1">
        <v>3.1668583279236047</v>
      </c>
      <c r="C34">
        <v>580.15060000000005</v>
      </c>
      <c r="D34" s="1">
        <f t="shared" si="0"/>
        <v>11.603012000000001</v>
      </c>
      <c r="E34" s="1">
        <f t="shared" si="1"/>
        <v>290.07530000000003</v>
      </c>
      <c r="G34">
        <v>2.519976255256843</v>
      </c>
      <c r="H34">
        <v>551.39700000000005</v>
      </c>
      <c r="I34" s="1">
        <f t="shared" si="2"/>
        <v>10.65295595054096</v>
      </c>
      <c r="J34" s="1">
        <f t="shared" si="3"/>
        <v>266.32389876352403</v>
      </c>
      <c r="L34">
        <v>2.5173395865988732</v>
      </c>
      <c r="M34">
        <v>550.78030000000001</v>
      </c>
      <c r="N34" s="1">
        <f t="shared" si="4"/>
        <v>9.5373212121212116</v>
      </c>
      <c r="O34" s="1">
        <f t="shared" si="5"/>
        <v>238.43303030303028</v>
      </c>
      <c r="Q34">
        <v>2.5445352628030875</v>
      </c>
      <c r="R34">
        <v>579.66893749999997</v>
      </c>
      <c r="S34" s="1">
        <f t="shared" si="6"/>
        <v>8.1978353486069864</v>
      </c>
      <c r="T34" s="1">
        <f t="shared" si="7"/>
        <v>204.94588371517466</v>
      </c>
      <c r="V34">
        <v>3.6905529566410351</v>
      </c>
      <c r="W34">
        <v>1124.2729999999999</v>
      </c>
      <c r="X34">
        <f t="shared" si="8"/>
        <v>11.356292929292929</v>
      </c>
      <c r="Y34" s="1">
        <f t="shared" si="9"/>
        <v>283.90732323232322</v>
      </c>
      <c r="AA34">
        <v>3.628010049686655</v>
      </c>
      <c r="AB34">
        <v>1160.1849999999999</v>
      </c>
      <c r="AC34">
        <f t="shared" si="10"/>
        <v>9.6682083333333324</v>
      </c>
      <c r="AD34" s="1">
        <f t="shared" si="11"/>
        <v>241.7052083333333</v>
      </c>
      <c r="AF34">
        <v>1.3489428495496687</v>
      </c>
      <c r="AG34">
        <v>649.12810000000002</v>
      </c>
      <c r="AH34">
        <f t="shared" si="12"/>
        <v>6.6782726337448564</v>
      </c>
      <c r="AI34" s="1">
        <f t="shared" si="13"/>
        <v>166.9568158436214</v>
      </c>
      <c r="AK34">
        <v>3.8104283313880547</v>
      </c>
      <c r="AL34">
        <v>609.75850000000003</v>
      </c>
      <c r="AM34">
        <f t="shared" si="14"/>
        <v>10.162641666666667</v>
      </c>
      <c r="AN34" s="1">
        <f t="shared" si="15"/>
        <v>254.06604166666668</v>
      </c>
      <c r="AP34" s="14">
        <v>0</v>
      </c>
      <c r="AQ34" s="14">
        <v>136.57263888888889</v>
      </c>
      <c r="AR34">
        <v>204.7484</v>
      </c>
      <c r="AS34">
        <f t="shared" si="16"/>
        <v>1</v>
      </c>
      <c r="AU34" s="16"/>
      <c r="AW34">
        <v>1</v>
      </c>
      <c r="AX34">
        <f t="shared" si="17"/>
        <v>204.7484</v>
      </c>
    </row>
    <row r="35" spans="2:50" x14ac:dyDescent="0.15">
      <c r="B35" s="1">
        <v>3.3749629456023951</v>
      </c>
      <c r="C35">
        <v>576.75030000000004</v>
      </c>
      <c r="D35" s="1">
        <f t="shared" si="0"/>
        <v>11.535006000000001</v>
      </c>
      <c r="E35" s="1">
        <f t="shared" si="1"/>
        <v>288.37515000000002</v>
      </c>
      <c r="G35">
        <v>2.5354250776172256</v>
      </c>
      <c r="H35">
        <v>551.49749999999995</v>
      </c>
      <c r="I35" s="1">
        <f t="shared" si="2"/>
        <v>10.654897604327665</v>
      </c>
      <c r="J35" s="1">
        <f t="shared" si="3"/>
        <v>266.37244010819165</v>
      </c>
      <c r="L35">
        <v>2.534431243144081</v>
      </c>
      <c r="M35">
        <v>550.67740000000003</v>
      </c>
      <c r="N35" s="1">
        <f t="shared" si="4"/>
        <v>9.5355393939393949</v>
      </c>
      <c r="O35" s="1">
        <f t="shared" si="5"/>
        <v>238.38848484848486</v>
      </c>
      <c r="Q35">
        <v>2.5821339940015746</v>
      </c>
      <c r="R35">
        <v>580.25043749999998</v>
      </c>
      <c r="S35" s="1">
        <f t="shared" si="6"/>
        <v>8.2060590793381429</v>
      </c>
      <c r="T35" s="1">
        <f t="shared" si="7"/>
        <v>205.15147698345356</v>
      </c>
      <c r="V35">
        <v>3.8799978073429195</v>
      </c>
      <c r="W35">
        <v>1131.0150000000001</v>
      </c>
      <c r="X35">
        <f t="shared" si="8"/>
        <v>11.424393939393941</v>
      </c>
      <c r="Y35" s="1">
        <f t="shared" si="9"/>
        <v>285.6098484848485</v>
      </c>
      <c r="AA35">
        <v>3.8074287181334778</v>
      </c>
      <c r="AB35">
        <v>1172.2670000000001</v>
      </c>
      <c r="AC35">
        <f t="shared" si="10"/>
        <v>9.7688916666666668</v>
      </c>
      <c r="AD35" s="1">
        <f t="shared" si="11"/>
        <v>244.22229166666668</v>
      </c>
      <c r="AF35">
        <v>1.5249957273224681</v>
      </c>
      <c r="AG35">
        <v>665.87959999999998</v>
      </c>
      <c r="AH35">
        <f t="shared" si="12"/>
        <v>6.8506131687242791</v>
      </c>
      <c r="AI35" s="1">
        <f t="shared" si="13"/>
        <v>171.26532921810698</v>
      </c>
      <c r="AK35">
        <v>3.9926521778413404</v>
      </c>
      <c r="AL35">
        <v>618.52850000000001</v>
      </c>
      <c r="AM35">
        <f t="shared" si="14"/>
        <v>10.308808333333333</v>
      </c>
      <c r="AN35" s="1">
        <f t="shared" si="15"/>
        <v>257.72020833333335</v>
      </c>
    </row>
    <row r="36" spans="2:50" x14ac:dyDescent="0.15">
      <c r="B36" s="1">
        <v>3.5818960346432793</v>
      </c>
      <c r="C36">
        <v>573.81169999999997</v>
      </c>
      <c r="D36" s="1">
        <f t="shared" si="0"/>
        <v>11.476234</v>
      </c>
      <c r="E36" s="1">
        <f t="shared" si="1"/>
        <v>286.90584999999999</v>
      </c>
      <c r="G36">
        <v>2.5588439689017339</v>
      </c>
      <c r="H36">
        <v>551.40319999999997</v>
      </c>
      <c r="I36" s="1">
        <f t="shared" si="2"/>
        <v>10.65307573415765</v>
      </c>
      <c r="J36" s="1">
        <f t="shared" si="3"/>
        <v>266.32689335394122</v>
      </c>
      <c r="L36">
        <v>2.5546412657308926</v>
      </c>
      <c r="M36">
        <v>551.17489999999998</v>
      </c>
      <c r="N36" s="1">
        <f t="shared" si="4"/>
        <v>9.5441541125541125</v>
      </c>
      <c r="O36" s="1">
        <f t="shared" si="5"/>
        <v>238.60385281385282</v>
      </c>
      <c r="Q36">
        <v>2.6335249889007057</v>
      </c>
      <c r="R36">
        <v>581.33225000000004</v>
      </c>
      <c r="S36" s="1">
        <f t="shared" si="6"/>
        <v>8.2213583651534456</v>
      </c>
      <c r="T36" s="1">
        <f t="shared" si="7"/>
        <v>205.53395912883613</v>
      </c>
      <c r="V36">
        <v>4.0725585275866187</v>
      </c>
      <c r="W36">
        <v>1135.741</v>
      </c>
      <c r="X36">
        <f t="shared" si="8"/>
        <v>11.472131313131314</v>
      </c>
      <c r="Y36" s="1">
        <f t="shared" si="9"/>
        <v>286.80328282828282</v>
      </c>
      <c r="AA36">
        <v>3.9876387151682087</v>
      </c>
      <c r="AB36">
        <v>1183.5329999999999</v>
      </c>
      <c r="AC36">
        <f t="shared" si="10"/>
        <v>9.8627749999999992</v>
      </c>
      <c r="AD36" s="1">
        <f t="shared" si="11"/>
        <v>246.56937499999998</v>
      </c>
      <c r="AF36">
        <v>1.7023003299988908</v>
      </c>
      <c r="AG36">
        <v>681.78129999999999</v>
      </c>
      <c r="AH36">
        <f t="shared" si="12"/>
        <v>7.0142109053497936</v>
      </c>
      <c r="AI36" s="1">
        <f t="shared" si="13"/>
        <v>175.35527263374485</v>
      </c>
      <c r="AK36">
        <v>4.1749154941918061</v>
      </c>
      <c r="AL36">
        <v>627.14580000000001</v>
      </c>
      <c r="AM36">
        <f t="shared" si="14"/>
        <v>10.45243</v>
      </c>
      <c r="AN36" s="1">
        <f t="shared" si="15"/>
        <v>261.31074999999998</v>
      </c>
    </row>
    <row r="37" spans="2:50" x14ac:dyDescent="0.15">
      <c r="B37" s="1">
        <v>3.787326410335234</v>
      </c>
      <c r="C37">
        <v>571.42240000000004</v>
      </c>
      <c r="D37" s="1">
        <f t="shared" si="0"/>
        <v>11.428448000000001</v>
      </c>
      <c r="E37" s="1">
        <f t="shared" si="1"/>
        <v>285.71120000000002</v>
      </c>
      <c r="G37">
        <v>2.5934238578642694</v>
      </c>
      <c r="H37">
        <v>550.1413</v>
      </c>
      <c r="I37" s="1">
        <f t="shared" si="2"/>
        <v>10.628695904173107</v>
      </c>
      <c r="J37" s="1">
        <f t="shared" si="3"/>
        <v>265.71739760432769</v>
      </c>
      <c r="L37">
        <v>2.5843490773028277</v>
      </c>
      <c r="M37">
        <v>551.61509999999998</v>
      </c>
      <c r="N37" s="1">
        <f t="shared" si="4"/>
        <v>9.5517766233766235</v>
      </c>
      <c r="O37" s="1">
        <f t="shared" si="5"/>
        <v>238.79441558441559</v>
      </c>
      <c r="Q37">
        <v>2.6526796564571402</v>
      </c>
      <c r="R37">
        <v>581.75637500000005</v>
      </c>
      <c r="S37" s="1">
        <f t="shared" si="6"/>
        <v>8.2273564559468273</v>
      </c>
      <c r="T37" s="1">
        <f t="shared" si="7"/>
        <v>205.68391139867069</v>
      </c>
      <c r="V37">
        <v>4.1219425508225296</v>
      </c>
      <c r="W37">
        <v>1136.1790000000001</v>
      </c>
      <c r="X37">
        <f t="shared" si="8"/>
        <v>11.476555555555557</v>
      </c>
      <c r="Y37" s="1">
        <f t="shared" si="9"/>
        <v>286.91388888888889</v>
      </c>
      <c r="AA37">
        <v>4.0328729571773119</v>
      </c>
      <c r="AB37">
        <v>1186.229</v>
      </c>
      <c r="AC37">
        <f t="shared" si="10"/>
        <v>9.8852416666666674</v>
      </c>
      <c r="AD37" s="1">
        <f t="shared" si="11"/>
        <v>247.13104166666668</v>
      </c>
      <c r="AF37">
        <v>1.880876526665308</v>
      </c>
      <c r="AG37">
        <v>696.7953</v>
      </c>
      <c r="AH37">
        <f t="shared" si="12"/>
        <v>7.1686759259259256</v>
      </c>
      <c r="AI37" s="13">
        <f t="shared" si="13"/>
        <v>179.21689814814815</v>
      </c>
      <c r="AK37">
        <v>4.3572285937048294</v>
      </c>
      <c r="AL37">
        <v>635.5761</v>
      </c>
      <c r="AM37">
        <f t="shared" si="14"/>
        <v>10.592935000000001</v>
      </c>
      <c r="AN37" s="1">
        <f t="shared" si="15"/>
        <v>264.823375</v>
      </c>
    </row>
    <row r="38" spans="2:50" x14ac:dyDescent="0.15">
      <c r="B38" s="1">
        <v>3.991106740815531</v>
      </c>
      <c r="C38">
        <v>569.63919999999996</v>
      </c>
      <c r="D38" s="1">
        <f t="shared" si="0"/>
        <v>11.392783999999999</v>
      </c>
      <c r="E38" s="1">
        <f t="shared" si="1"/>
        <v>284.81959999999998</v>
      </c>
      <c r="G38">
        <v>2.6468734369997513</v>
      </c>
      <c r="H38">
        <v>549.50909999999999</v>
      </c>
      <c r="I38" s="1">
        <f t="shared" si="2"/>
        <v>10.616481839258114</v>
      </c>
      <c r="J38" s="1">
        <f t="shared" si="3"/>
        <v>265.41204598145282</v>
      </c>
      <c r="L38">
        <v>2.6287797274570934</v>
      </c>
      <c r="M38">
        <v>550.60979999999995</v>
      </c>
      <c r="N38" s="1">
        <f t="shared" si="4"/>
        <v>9.5343688311688304</v>
      </c>
      <c r="O38" s="1">
        <f t="shared" si="5"/>
        <v>238.35922077922075</v>
      </c>
      <c r="Q38">
        <v>2.6815847170806806</v>
      </c>
      <c r="R38">
        <v>582.44612500000005</v>
      </c>
      <c r="S38" s="1">
        <f t="shared" si="6"/>
        <v>8.2371110875406597</v>
      </c>
      <c r="T38" s="1">
        <f t="shared" si="7"/>
        <v>205.9277771885165</v>
      </c>
      <c r="V38">
        <v>4.141139140311318</v>
      </c>
      <c r="W38">
        <v>1135.83</v>
      </c>
      <c r="X38">
        <f t="shared" si="8"/>
        <v>11.473030303030303</v>
      </c>
      <c r="Y38" s="1">
        <f t="shared" si="9"/>
        <v>286.82575757575756</v>
      </c>
      <c r="AA38">
        <v>4.1013943387525744</v>
      </c>
      <c r="AB38">
        <v>1189.9110000000001</v>
      </c>
      <c r="AC38">
        <f t="shared" si="10"/>
        <v>9.9159249999999997</v>
      </c>
      <c r="AD38" s="1">
        <f t="shared" si="11"/>
        <v>247.89812499999999</v>
      </c>
      <c r="AF38">
        <v>2.0605835446638991</v>
      </c>
      <c r="AG38">
        <v>710.99739999999997</v>
      </c>
      <c r="AH38">
        <f t="shared" si="12"/>
        <v>7.3147880658436213</v>
      </c>
      <c r="AI38" s="1">
        <f t="shared" si="13"/>
        <v>182.86970164609053</v>
      </c>
      <c r="AK38">
        <v>4.5396949573330501</v>
      </c>
      <c r="AL38">
        <v>643.83929999999998</v>
      </c>
      <c r="AM38">
        <f t="shared" si="14"/>
        <v>10.730655</v>
      </c>
      <c r="AN38" s="1">
        <f t="shared" si="15"/>
        <v>268.26637500000004</v>
      </c>
    </row>
    <row r="39" spans="2:50" x14ac:dyDescent="0.15">
      <c r="B39" s="1">
        <v>4.1936110939047078</v>
      </c>
      <c r="C39">
        <v>568.32740000000001</v>
      </c>
      <c r="D39" s="1">
        <f t="shared" si="0"/>
        <v>11.366548</v>
      </c>
      <c r="E39" s="1">
        <f t="shared" si="1"/>
        <v>284.16370000000001</v>
      </c>
      <c r="G39">
        <v>2.6677931973069038</v>
      </c>
      <c r="H39">
        <v>549.85559999999998</v>
      </c>
      <c r="I39" s="1">
        <f t="shared" si="2"/>
        <v>10.623176197836168</v>
      </c>
      <c r="J39" s="1">
        <f t="shared" si="3"/>
        <v>265.57940494590417</v>
      </c>
      <c r="L39">
        <v>2.6457594695557893</v>
      </c>
      <c r="M39">
        <v>551.02660000000003</v>
      </c>
      <c r="N39" s="1">
        <f t="shared" si="4"/>
        <v>9.5415861471861483</v>
      </c>
      <c r="O39" s="1">
        <f t="shared" si="5"/>
        <v>238.5396536796537</v>
      </c>
      <c r="Q39">
        <v>2.7254053353853118</v>
      </c>
      <c r="R39">
        <v>583.77681250000001</v>
      </c>
      <c r="S39" s="1">
        <f t="shared" si="6"/>
        <v>8.2559300311129977</v>
      </c>
      <c r="T39" s="1">
        <f t="shared" si="7"/>
        <v>206.39825077782496</v>
      </c>
      <c r="V39">
        <v>4.1416104924903934</v>
      </c>
      <c r="W39">
        <v>1135.771</v>
      </c>
      <c r="X39">
        <f t="shared" si="8"/>
        <v>11.472434343434344</v>
      </c>
      <c r="Y39" s="1">
        <f t="shared" si="9"/>
        <v>286.81085858585857</v>
      </c>
      <c r="AA39">
        <v>4.127803091131856</v>
      </c>
      <c r="AB39">
        <v>1190.9259999999999</v>
      </c>
      <c r="AC39">
        <f t="shared" si="10"/>
        <v>9.9243833333333331</v>
      </c>
      <c r="AD39" s="1">
        <f t="shared" si="11"/>
        <v>248.10958333333332</v>
      </c>
      <c r="AF39">
        <v>2.2414316009530495</v>
      </c>
      <c r="AG39">
        <v>724.41420000000005</v>
      </c>
      <c r="AH39">
        <f t="shared" si="12"/>
        <v>7.452820987654321</v>
      </c>
      <c r="AI39" s="1">
        <f t="shared" si="13"/>
        <v>186.32052469135803</v>
      </c>
      <c r="AK39">
        <v>4.7222801739383087</v>
      </c>
      <c r="AL39">
        <v>651.92160000000001</v>
      </c>
      <c r="AM39">
        <f t="shared" si="14"/>
        <v>10.865360000000001</v>
      </c>
      <c r="AN39" s="1">
        <f t="shared" si="15"/>
        <v>271.63400000000001</v>
      </c>
    </row>
    <row r="40" spans="2:50" x14ac:dyDescent="0.15">
      <c r="B40" s="1">
        <v>4.39518893451097</v>
      </c>
      <c r="C40">
        <v>567.40750000000003</v>
      </c>
      <c r="D40" s="1">
        <f t="shared" si="0"/>
        <v>11.34815</v>
      </c>
      <c r="E40" s="1">
        <f t="shared" si="1"/>
        <v>283.70375000000001</v>
      </c>
      <c r="G40">
        <v>2.6995134303763866</v>
      </c>
      <c r="H40">
        <v>550.24270000000001</v>
      </c>
      <c r="I40" s="1">
        <f t="shared" si="2"/>
        <v>10.630654945904174</v>
      </c>
      <c r="J40" s="1">
        <f t="shared" si="3"/>
        <v>265.76637364760438</v>
      </c>
      <c r="L40">
        <v>2.6713562741831298</v>
      </c>
      <c r="M40">
        <v>551.91930000000002</v>
      </c>
      <c r="N40" s="1">
        <f t="shared" si="4"/>
        <v>9.5570441558441566</v>
      </c>
      <c r="O40" s="1">
        <f t="shared" si="5"/>
        <v>238.92610389610391</v>
      </c>
      <c r="Q40">
        <v>2.7918476027568682</v>
      </c>
      <c r="R40">
        <v>585.90156249999995</v>
      </c>
      <c r="S40" s="1">
        <f t="shared" si="6"/>
        <v>8.2859788219488042</v>
      </c>
      <c r="T40" s="1">
        <f t="shared" si="7"/>
        <v>207.1494705487201</v>
      </c>
      <c r="V40">
        <v>4.1423525646500634</v>
      </c>
      <c r="W40">
        <v>1135.605</v>
      </c>
      <c r="X40">
        <f t="shared" si="8"/>
        <v>11.470757575757576</v>
      </c>
      <c r="Y40" s="1">
        <f t="shared" si="9"/>
        <v>286.76893939393938</v>
      </c>
      <c r="AA40">
        <v>4.1716193349239328</v>
      </c>
      <c r="AB40">
        <v>1189.4369999999999</v>
      </c>
      <c r="AC40">
        <f t="shared" si="10"/>
        <v>9.911975</v>
      </c>
      <c r="AD40" s="1">
        <f t="shared" si="11"/>
        <v>247.799375</v>
      </c>
      <c r="AF40">
        <v>2.4231830965422589</v>
      </c>
      <c r="AG40">
        <v>737.18790000000001</v>
      </c>
      <c r="AH40">
        <f t="shared" si="12"/>
        <v>7.5842376543209875</v>
      </c>
      <c r="AI40" s="1">
        <f t="shared" si="13"/>
        <v>189.60594135802469</v>
      </c>
      <c r="AK40">
        <v>4.9049887118996045</v>
      </c>
      <c r="AL40">
        <v>659.79909999999995</v>
      </c>
      <c r="AM40">
        <f t="shared" si="14"/>
        <v>10.996651666666667</v>
      </c>
      <c r="AN40" s="1">
        <f t="shared" si="15"/>
        <v>274.91629166666667</v>
      </c>
    </row>
    <row r="41" spans="2:50" x14ac:dyDescent="0.15">
      <c r="B41" s="1">
        <v>4.5955963569205549</v>
      </c>
      <c r="C41">
        <v>566.98630000000003</v>
      </c>
      <c r="D41" s="1">
        <f t="shared" si="0"/>
        <v>11.339726000000001</v>
      </c>
      <c r="E41" s="1">
        <f t="shared" si="1"/>
        <v>283.49315000000001</v>
      </c>
      <c r="G41">
        <v>2.747684269450577</v>
      </c>
      <c r="H41">
        <v>550.60109999999997</v>
      </c>
      <c r="I41" s="1">
        <f t="shared" si="2"/>
        <v>10.637579211746523</v>
      </c>
      <c r="J41" s="1">
        <f t="shared" si="3"/>
        <v>265.93948029366305</v>
      </c>
      <c r="L41">
        <v>2.7099085036115338</v>
      </c>
      <c r="M41">
        <v>553.15629999999999</v>
      </c>
      <c r="N41" s="1">
        <f t="shared" si="4"/>
        <v>9.5784640692640686</v>
      </c>
      <c r="O41" s="1">
        <f t="shared" si="5"/>
        <v>239.46160173160172</v>
      </c>
      <c r="Q41">
        <v>2.8924068568684502</v>
      </c>
      <c r="R41">
        <v>588.84612500000003</v>
      </c>
      <c r="S41" s="1">
        <f t="shared" si="6"/>
        <v>8.3276216235327407</v>
      </c>
      <c r="T41" s="1">
        <f t="shared" si="7"/>
        <v>208.19054058831853</v>
      </c>
      <c r="V41">
        <v>4.1426516553526156</v>
      </c>
      <c r="W41">
        <v>1135.4849999999999</v>
      </c>
      <c r="X41">
        <f t="shared" si="8"/>
        <v>11.469545454545454</v>
      </c>
      <c r="Y41" s="1">
        <f t="shared" si="9"/>
        <v>286.73863636363637</v>
      </c>
      <c r="AA41">
        <v>4.1716193349239328</v>
      </c>
      <c r="AB41">
        <v>1189.9100000000001</v>
      </c>
      <c r="AC41">
        <f t="shared" si="10"/>
        <v>9.9159166666666678</v>
      </c>
      <c r="AD41" s="1">
        <f t="shared" si="11"/>
        <v>247.8979166666667</v>
      </c>
      <c r="AF41">
        <v>2.6057562045065406</v>
      </c>
      <c r="AG41">
        <v>749.47349999999994</v>
      </c>
      <c r="AH41">
        <f t="shared" si="12"/>
        <v>7.7106327160493819</v>
      </c>
      <c r="AI41" s="1">
        <f t="shared" si="13"/>
        <v>192.76581790123456</v>
      </c>
      <c r="AK41">
        <v>5.0879758066378953</v>
      </c>
      <c r="AL41">
        <v>667.42229999999995</v>
      </c>
      <c r="AM41">
        <f t="shared" si="14"/>
        <v>11.123704999999999</v>
      </c>
      <c r="AN41" s="1">
        <f t="shared" si="15"/>
        <v>278.092625</v>
      </c>
    </row>
    <row r="42" spans="2:50" x14ac:dyDescent="0.15">
      <c r="B42" s="1">
        <v>4.7947238417496649</v>
      </c>
      <c r="C42">
        <v>567.04290000000003</v>
      </c>
      <c r="D42" s="1">
        <f t="shared" si="0"/>
        <v>11.340858000000001</v>
      </c>
      <c r="E42" s="1">
        <f t="shared" si="1"/>
        <v>283.52145000000002</v>
      </c>
      <c r="G42">
        <v>2.8207554556245045</v>
      </c>
      <c r="H42">
        <v>550.78189999999995</v>
      </c>
      <c r="I42" s="1">
        <f t="shared" si="2"/>
        <v>10.641072256568778</v>
      </c>
      <c r="J42" s="1">
        <f t="shared" si="3"/>
        <v>266.02680641421944</v>
      </c>
      <c r="L42">
        <v>2.7682658445310344</v>
      </c>
      <c r="M42">
        <v>554.85249999999996</v>
      </c>
      <c r="N42" s="1">
        <f t="shared" si="4"/>
        <v>9.607835497835497</v>
      </c>
      <c r="O42" s="1">
        <f t="shared" si="5"/>
        <v>240.19588744588742</v>
      </c>
      <c r="Q42">
        <v>3.0448243359548255</v>
      </c>
      <c r="R42">
        <v>592.85468749999995</v>
      </c>
      <c r="S42" s="1">
        <f t="shared" si="6"/>
        <v>8.3843118017253566</v>
      </c>
      <c r="T42" s="1">
        <f t="shared" si="7"/>
        <v>209.6077950431339</v>
      </c>
      <c r="V42">
        <v>4.142780158716695</v>
      </c>
      <c r="W42">
        <v>1135.4069999999999</v>
      </c>
      <c r="X42">
        <f t="shared" si="8"/>
        <v>11.468757575757575</v>
      </c>
      <c r="Y42" s="1">
        <f t="shared" si="9"/>
        <v>286.71893939393937</v>
      </c>
      <c r="AF42">
        <v>2.7880467718959481</v>
      </c>
      <c r="AG42">
        <v>761.85400000000004</v>
      </c>
      <c r="AH42">
        <f t="shared" si="12"/>
        <v>7.8380041152263376</v>
      </c>
      <c r="AI42" s="1">
        <f t="shared" si="13"/>
        <v>195.95010288065845</v>
      </c>
      <c r="AK42">
        <v>5.2711079971547203</v>
      </c>
      <c r="AL42">
        <v>674.81209999999999</v>
      </c>
      <c r="AM42">
        <f t="shared" si="14"/>
        <v>11.246868333333333</v>
      </c>
      <c r="AN42" s="1">
        <f t="shared" si="15"/>
        <v>281.17170833333336</v>
      </c>
    </row>
    <row r="43" spans="2:50" x14ac:dyDescent="0.15">
      <c r="B43" s="1">
        <v>4.9926067555915328</v>
      </c>
      <c r="C43">
        <v>567.56489999999997</v>
      </c>
      <c r="D43" s="1">
        <f t="shared" si="0"/>
        <v>11.351298</v>
      </c>
      <c r="E43" s="1">
        <f t="shared" si="1"/>
        <v>283.78244999999998</v>
      </c>
      <c r="G43">
        <v>2.9313920663743738</v>
      </c>
      <c r="H43">
        <v>550.43439999999998</v>
      </c>
      <c r="I43" s="1">
        <f t="shared" si="2"/>
        <v>10.63435857805255</v>
      </c>
      <c r="J43" s="1">
        <f t="shared" si="3"/>
        <v>265.85896445131374</v>
      </c>
      <c r="L43">
        <v>2.8570852886668252</v>
      </c>
      <c r="M43">
        <v>557.11389999999994</v>
      </c>
      <c r="N43" s="1">
        <f t="shared" si="4"/>
        <v>9.6469939393939388</v>
      </c>
      <c r="O43" s="1">
        <f t="shared" si="5"/>
        <v>241.17484848484847</v>
      </c>
      <c r="Q43">
        <v>3.2471900660422386</v>
      </c>
      <c r="R43">
        <v>597.64081250000004</v>
      </c>
      <c r="S43" s="1">
        <f t="shared" si="6"/>
        <v>8.4519984797058427</v>
      </c>
      <c r="T43" s="1">
        <f t="shared" si="7"/>
        <v>211.29996199264608</v>
      </c>
      <c r="V43">
        <v>4.1429340483676418</v>
      </c>
      <c r="W43">
        <v>1135.2550000000001</v>
      </c>
      <c r="X43">
        <f t="shared" si="8"/>
        <v>11.467222222222224</v>
      </c>
      <c r="Y43" s="1">
        <f t="shared" si="9"/>
        <v>286.6805555555556</v>
      </c>
      <c r="AF43">
        <v>2.9709543974716746</v>
      </c>
      <c r="AG43">
        <v>773.8261</v>
      </c>
      <c r="AH43">
        <f t="shared" si="12"/>
        <v>7.9611738683127573</v>
      </c>
      <c r="AI43" s="1">
        <f t="shared" si="13"/>
        <v>199.02934670781895</v>
      </c>
      <c r="AK43">
        <v>5.4538349517723486</v>
      </c>
      <c r="AL43">
        <v>682.01059999999995</v>
      </c>
      <c r="AM43">
        <f t="shared" si="14"/>
        <v>11.366843333333332</v>
      </c>
      <c r="AN43" s="1">
        <f t="shared" si="15"/>
        <v>284.17108333333329</v>
      </c>
    </row>
    <row r="44" spans="2:50" x14ac:dyDescent="0.15">
      <c r="B44" s="1">
        <v>5.1891814965927354</v>
      </c>
      <c r="C44">
        <v>568.58420000000001</v>
      </c>
      <c r="D44" s="1">
        <f t="shared" si="0"/>
        <v>11.371684</v>
      </c>
      <c r="E44" s="1">
        <f t="shared" si="1"/>
        <v>284.2921</v>
      </c>
      <c r="G44">
        <v>3.0975441034866451</v>
      </c>
      <c r="H44">
        <v>549.06510000000003</v>
      </c>
      <c r="I44" s="1">
        <f t="shared" si="2"/>
        <v>10.607903786707883</v>
      </c>
      <c r="J44" s="1">
        <f t="shared" si="3"/>
        <v>265.1975946676971</v>
      </c>
      <c r="L44">
        <v>2.9927774187045895</v>
      </c>
      <c r="M44">
        <v>559.98910000000001</v>
      </c>
      <c r="N44" s="1">
        <f t="shared" si="4"/>
        <v>9.6967809523809532</v>
      </c>
      <c r="O44" s="1">
        <f t="shared" si="5"/>
        <v>242.41952380952384</v>
      </c>
      <c r="Q44">
        <v>3.4504317864068681</v>
      </c>
      <c r="R44">
        <v>602.19281249999995</v>
      </c>
      <c r="S44" s="1">
        <f t="shared" si="6"/>
        <v>8.516374098430207</v>
      </c>
      <c r="T44" s="1">
        <f t="shared" si="7"/>
        <v>212.90935246075517</v>
      </c>
      <c r="V44">
        <v>4.1429340483676418</v>
      </c>
      <c r="W44">
        <v>1135.2550000000001</v>
      </c>
      <c r="X44">
        <f t="shared" si="8"/>
        <v>11.467222222222224</v>
      </c>
      <c r="Y44" s="1">
        <f t="shared" si="9"/>
        <v>286.6805555555556</v>
      </c>
      <c r="AF44">
        <v>3.1544084517544806</v>
      </c>
      <c r="AG44">
        <v>785.34929999999997</v>
      </c>
      <c r="AH44">
        <f t="shared" si="12"/>
        <v>8.079725308641974</v>
      </c>
      <c r="AI44" s="1">
        <f t="shared" si="13"/>
        <v>201.99313271604936</v>
      </c>
      <c r="AK44">
        <v>5.6359655354025247</v>
      </c>
      <c r="AL44">
        <v>689.00130000000001</v>
      </c>
      <c r="AM44">
        <f t="shared" si="14"/>
        <v>11.483355</v>
      </c>
      <c r="AN44" s="1">
        <f t="shared" si="15"/>
        <v>287.08387499999998</v>
      </c>
    </row>
    <row r="45" spans="2:50" x14ac:dyDescent="0.15">
      <c r="B45" s="1">
        <v>5.3844541478692598</v>
      </c>
      <c r="C45">
        <v>570.1223</v>
      </c>
      <c r="D45" s="1">
        <f t="shared" si="0"/>
        <v>11.402445999999999</v>
      </c>
      <c r="E45" s="1">
        <f t="shared" si="1"/>
        <v>285.06115</v>
      </c>
      <c r="G45">
        <v>3.3149732487764743</v>
      </c>
      <c r="H45">
        <v>546.55809999999997</v>
      </c>
      <c r="I45" s="1">
        <f t="shared" si="2"/>
        <v>10.559468701700155</v>
      </c>
      <c r="J45" s="1">
        <f t="shared" si="3"/>
        <v>263.98671754250387</v>
      </c>
      <c r="L45">
        <v>3.2019864994224037</v>
      </c>
      <c r="M45">
        <v>563.15589999999997</v>
      </c>
      <c r="N45" s="1">
        <f t="shared" si="4"/>
        <v>9.751617316017315</v>
      </c>
      <c r="O45" s="1">
        <f t="shared" si="5"/>
        <v>243.79043290043288</v>
      </c>
      <c r="Q45">
        <v>3.655151917634321</v>
      </c>
      <c r="R45">
        <v>606.52125000000001</v>
      </c>
      <c r="S45" s="1">
        <f t="shared" si="6"/>
        <v>8.5775880356385237</v>
      </c>
      <c r="T45" s="1">
        <f t="shared" si="7"/>
        <v>214.43970089096308</v>
      </c>
      <c r="AF45">
        <v>3.3384845930585048</v>
      </c>
      <c r="AG45">
        <v>796.47029999999995</v>
      </c>
      <c r="AH45">
        <f t="shared" si="12"/>
        <v>8.1941388888888884</v>
      </c>
      <c r="AI45" s="1">
        <f t="shared" si="13"/>
        <v>204.85347222222222</v>
      </c>
      <c r="AK45">
        <v>5.8177092102684558</v>
      </c>
      <c r="AL45">
        <v>695.77660000000003</v>
      </c>
      <c r="AM45">
        <f t="shared" si="14"/>
        <v>11.596276666666666</v>
      </c>
      <c r="AN45" s="1">
        <f t="shared" si="15"/>
        <v>289.90691666666663</v>
      </c>
    </row>
    <row r="46" spans="2:50" x14ac:dyDescent="0.15">
      <c r="B46" s="1">
        <v>5.5785147271492193</v>
      </c>
      <c r="C46">
        <v>572.14200000000005</v>
      </c>
      <c r="D46" s="1">
        <f t="shared" si="0"/>
        <v>11.44284</v>
      </c>
      <c r="E46" s="1">
        <f t="shared" si="1"/>
        <v>286.07100000000003</v>
      </c>
      <c r="G46">
        <v>3.5337374362929701</v>
      </c>
      <c r="H46">
        <v>543.33820000000003</v>
      </c>
      <c r="I46" s="1">
        <f t="shared" si="2"/>
        <v>10.497260432766616</v>
      </c>
      <c r="J46" s="1">
        <f t="shared" si="3"/>
        <v>262.4315108191654</v>
      </c>
      <c r="L46">
        <v>3.4237266980447671</v>
      </c>
      <c r="M46">
        <v>565.423</v>
      </c>
      <c r="N46" s="1">
        <f t="shared" si="4"/>
        <v>9.790874458874459</v>
      </c>
      <c r="O46" s="1">
        <f t="shared" si="5"/>
        <v>244.77186147186148</v>
      </c>
      <c r="Q46">
        <v>3.8622393110748274</v>
      </c>
      <c r="R46">
        <v>610.39774999999997</v>
      </c>
      <c r="S46" s="1">
        <f t="shared" si="6"/>
        <v>8.6324105501343524</v>
      </c>
      <c r="T46" s="1">
        <f t="shared" si="7"/>
        <v>215.81026375335881</v>
      </c>
      <c r="AF46">
        <v>3.5231341917284849</v>
      </c>
      <c r="AG46">
        <v>807.20809999999994</v>
      </c>
      <c r="AH46">
        <f t="shared" si="12"/>
        <v>8.3046100823045261</v>
      </c>
      <c r="AI46" s="1">
        <f t="shared" si="13"/>
        <v>207.61525205761316</v>
      </c>
      <c r="AK46">
        <v>5.999035411667176</v>
      </c>
      <c r="AL46">
        <v>702.35</v>
      </c>
      <c r="AM46">
        <f t="shared" si="14"/>
        <v>11.705833333333334</v>
      </c>
      <c r="AN46" s="1">
        <f t="shared" si="15"/>
        <v>292.64583333333337</v>
      </c>
    </row>
    <row r="47" spans="2:50" x14ac:dyDescent="0.15">
      <c r="B47" s="1">
        <v>5.7715802027919905</v>
      </c>
      <c r="C47">
        <v>574.57060000000001</v>
      </c>
      <c r="D47" s="1">
        <f t="shared" si="0"/>
        <v>11.491412</v>
      </c>
      <c r="E47" s="1">
        <f t="shared" si="1"/>
        <v>287.28530000000001</v>
      </c>
      <c r="G47">
        <v>3.7533602823619492</v>
      </c>
      <c r="H47">
        <v>539.07219999999995</v>
      </c>
      <c r="I47" s="1">
        <f t="shared" si="2"/>
        <v>10.414841576506955</v>
      </c>
      <c r="J47" s="1">
        <f t="shared" si="3"/>
        <v>260.37103941267389</v>
      </c>
      <c r="L47">
        <v>3.6481470186618674</v>
      </c>
      <c r="M47">
        <v>566.9991</v>
      </c>
      <c r="N47" s="1">
        <f t="shared" si="4"/>
        <v>9.8181662337662345</v>
      </c>
      <c r="O47" s="1">
        <f t="shared" si="5"/>
        <v>245.45415584415588</v>
      </c>
      <c r="Q47">
        <v>4.0706093564547308</v>
      </c>
      <c r="R47">
        <v>613.8973125</v>
      </c>
      <c r="S47" s="1">
        <f t="shared" si="6"/>
        <v>8.6819023122613501</v>
      </c>
      <c r="T47" s="1">
        <f t="shared" si="7"/>
        <v>217.04755780653375</v>
      </c>
      <c r="AF47">
        <v>3.7083230685051154</v>
      </c>
      <c r="AG47">
        <v>817.58910000000003</v>
      </c>
      <c r="AH47">
        <f t="shared" si="12"/>
        <v>8.4114104938271606</v>
      </c>
      <c r="AI47" s="1">
        <f t="shared" si="13"/>
        <v>210.285262345679</v>
      </c>
      <c r="AK47">
        <v>6.1800465946036844</v>
      </c>
      <c r="AL47">
        <v>708.77089999999998</v>
      </c>
      <c r="AM47">
        <f t="shared" si="14"/>
        <v>11.812848333333333</v>
      </c>
      <c r="AN47" s="1">
        <f t="shared" si="15"/>
        <v>295.32120833333335</v>
      </c>
    </row>
    <row r="48" spans="2:50" x14ac:dyDescent="0.15">
      <c r="B48" s="1">
        <v>5.9640465844265114</v>
      </c>
      <c r="C48">
        <v>577.30539999999996</v>
      </c>
      <c r="D48" s="1">
        <f t="shared" si="0"/>
        <v>11.546107999999998</v>
      </c>
      <c r="E48" s="1">
        <f t="shared" si="1"/>
        <v>288.65269999999998</v>
      </c>
      <c r="G48">
        <v>3.9713333905806607</v>
      </c>
      <c r="H48">
        <v>534.12339999999995</v>
      </c>
      <c r="I48" s="1">
        <f t="shared" si="2"/>
        <v>10.319231066460587</v>
      </c>
      <c r="J48" s="1">
        <f t="shared" si="3"/>
        <v>257.98077666151465</v>
      </c>
      <c r="L48">
        <v>3.8742430403141155</v>
      </c>
      <c r="M48">
        <v>567.92809999999997</v>
      </c>
      <c r="N48" s="1">
        <f t="shared" si="4"/>
        <v>9.8342528138528138</v>
      </c>
      <c r="O48" s="1">
        <f t="shared" si="5"/>
        <v>245.85632034632033</v>
      </c>
      <c r="Q48">
        <v>4.279584287610227</v>
      </c>
      <c r="R48">
        <v>617.19343749999996</v>
      </c>
      <c r="S48" s="1">
        <f t="shared" si="6"/>
        <v>8.7285170060811765</v>
      </c>
      <c r="T48" s="1">
        <f t="shared" si="7"/>
        <v>218.21292515202941</v>
      </c>
      <c r="AF48">
        <v>3.8942154078551772</v>
      </c>
      <c r="AG48">
        <v>827.51499999999999</v>
      </c>
      <c r="AH48">
        <f t="shared" si="12"/>
        <v>8.5135288065843611</v>
      </c>
      <c r="AI48" s="1">
        <f t="shared" si="13"/>
        <v>212.83822016460903</v>
      </c>
      <c r="AK48">
        <v>6.3606503816954199</v>
      </c>
      <c r="AL48">
        <v>715.12139999999999</v>
      </c>
      <c r="AM48">
        <f t="shared" si="14"/>
        <v>11.91869</v>
      </c>
      <c r="AN48" s="1">
        <f t="shared" si="15"/>
        <v>297.96724999999998</v>
      </c>
    </row>
    <row r="49" spans="2:40" x14ac:dyDescent="0.15">
      <c r="B49" s="1">
        <v>6.1551637309581739</v>
      </c>
      <c r="C49">
        <v>580.31910000000005</v>
      </c>
      <c r="D49" s="1">
        <f t="shared" si="0"/>
        <v>11.606382000000002</v>
      </c>
      <c r="E49" s="1">
        <f t="shared" si="1"/>
        <v>290.15955000000002</v>
      </c>
      <c r="G49">
        <v>4.1853189143168601</v>
      </c>
      <c r="H49">
        <v>529.21320000000003</v>
      </c>
      <c r="I49" s="1">
        <f t="shared" si="2"/>
        <v>10.224366306027822</v>
      </c>
      <c r="J49" s="1">
        <f t="shared" si="3"/>
        <v>255.60915765069555</v>
      </c>
      <c r="L49">
        <v>4.1002590367726688</v>
      </c>
      <c r="M49">
        <v>568.48590000000002</v>
      </c>
      <c r="N49" s="1">
        <f t="shared" si="4"/>
        <v>9.8439116883116888</v>
      </c>
      <c r="O49" s="1">
        <f t="shared" si="5"/>
        <v>246.09779220779222</v>
      </c>
      <c r="Q49">
        <v>4.4883896351639985</v>
      </c>
      <c r="R49">
        <v>620.43037500000003</v>
      </c>
      <c r="S49" s="1">
        <f t="shared" si="6"/>
        <v>8.7742946542214693</v>
      </c>
      <c r="T49" s="1">
        <f t="shared" si="7"/>
        <v>219.35736635553673</v>
      </c>
      <c r="AF49">
        <v>4.0809214825829185</v>
      </c>
      <c r="AG49">
        <v>836.87099999999998</v>
      </c>
      <c r="AH49">
        <f t="shared" si="12"/>
        <v>8.6097839506172829</v>
      </c>
      <c r="AI49" s="1">
        <f t="shared" si="13"/>
        <v>215.24459876543207</v>
      </c>
      <c r="AK49">
        <v>6.5410776424090331</v>
      </c>
      <c r="AL49">
        <v>721.39620000000002</v>
      </c>
      <c r="AM49">
        <f t="shared" si="14"/>
        <v>12.02327</v>
      </c>
      <c r="AN49" s="1">
        <f t="shared" si="15"/>
        <v>300.58175</v>
      </c>
    </row>
    <row r="50" spans="2:40" x14ac:dyDescent="0.15">
      <c r="B50" s="1">
        <v>6.3466533954759603</v>
      </c>
      <c r="C50">
        <v>583.17489999999998</v>
      </c>
      <c r="D50" s="1">
        <f t="shared" si="0"/>
        <v>11.663497999999999</v>
      </c>
      <c r="E50" s="1">
        <f t="shared" si="1"/>
        <v>291.58744999999999</v>
      </c>
      <c r="G50">
        <v>4.3939443575159194</v>
      </c>
      <c r="H50">
        <v>525.28179999999998</v>
      </c>
      <c r="I50" s="1">
        <f t="shared" si="2"/>
        <v>10.148411901081916</v>
      </c>
      <c r="J50" s="1">
        <f t="shared" si="3"/>
        <v>253.71029752704791</v>
      </c>
      <c r="L50">
        <v>4.3254568214474736</v>
      </c>
      <c r="M50">
        <v>568.87580000000003</v>
      </c>
      <c r="N50" s="1">
        <f t="shared" si="4"/>
        <v>9.8506632034632045</v>
      </c>
      <c r="O50" s="1">
        <f t="shared" si="5"/>
        <v>246.26658008658012</v>
      </c>
      <c r="Q50">
        <v>4.6977652920399331</v>
      </c>
      <c r="R50">
        <v>623.60831250000001</v>
      </c>
      <c r="S50" s="1">
        <f t="shared" si="6"/>
        <v>8.8192379083580832</v>
      </c>
      <c r="T50" s="1">
        <f t="shared" si="7"/>
        <v>220.48094770895207</v>
      </c>
      <c r="AF50">
        <v>4.1278375839286516</v>
      </c>
      <c r="AG50">
        <v>839.00670000000002</v>
      </c>
      <c r="AH50">
        <f t="shared" si="12"/>
        <v>8.6317561728395056</v>
      </c>
      <c r="AI50" s="1">
        <f t="shared" si="13"/>
        <v>215.79390432098765</v>
      </c>
      <c r="AK50">
        <v>6.7211485141059049</v>
      </c>
      <c r="AL50">
        <v>727.51</v>
      </c>
      <c r="AM50">
        <f t="shared" si="14"/>
        <v>12.125166666666667</v>
      </c>
      <c r="AN50" s="1">
        <f t="shared" si="15"/>
        <v>303.12916666666666</v>
      </c>
    </row>
    <row r="51" spans="2:40" x14ac:dyDescent="0.15">
      <c r="B51" s="1">
        <v>6.5404679455144885</v>
      </c>
      <c r="C51">
        <v>585.15030000000002</v>
      </c>
      <c r="D51" s="1">
        <f t="shared" si="0"/>
        <v>11.703006</v>
      </c>
      <c r="E51" s="1">
        <f t="shared" si="1"/>
        <v>292.57515000000001</v>
      </c>
      <c r="G51">
        <v>4.5980983977309027</v>
      </c>
      <c r="H51">
        <v>522.85289999999998</v>
      </c>
      <c r="I51" s="1">
        <f t="shared" si="2"/>
        <v>10.10148570324575</v>
      </c>
      <c r="J51" s="1">
        <f t="shared" si="3"/>
        <v>252.53714258114374</v>
      </c>
      <c r="L51">
        <v>4.5497208765359831</v>
      </c>
      <c r="M51">
        <v>569.19129999999996</v>
      </c>
      <c r="N51" s="1">
        <f t="shared" si="4"/>
        <v>9.856126406926407</v>
      </c>
      <c r="O51" s="1">
        <f t="shared" si="5"/>
        <v>246.40316017316019</v>
      </c>
      <c r="Q51">
        <v>4.9077330401618262</v>
      </c>
      <c r="R51">
        <v>626.6266875</v>
      </c>
      <c r="S51" s="1">
        <f t="shared" si="6"/>
        <v>8.8619245863385672</v>
      </c>
      <c r="T51" s="1">
        <f t="shared" si="7"/>
        <v>221.54811465846419</v>
      </c>
      <c r="AF51">
        <v>4.1998114057364049</v>
      </c>
      <c r="AG51">
        <v>840.18979999999999</v>
      </c>
      <c r="AH51">
        <f t="shared" si="12"/>
        <v>8.6439279835390934</v>
      </c>
      <c r="AI51" s="1">
        <f t="shared" si="13"/>
        <v>216.09819958847734</v>
      </c>
      <c r="AK51">
        <v>6.9006659123597149</v>
      </c>
      <c r="AL51">
        <v>733.44799999999998</v>
      </c>
      <c r="AM51">
        <f t="shared" si="14"/>
        <v>12.224133333333333</v>
      </c>
      <c r="AN51" s="1">
        <f t="shared" si="15"/>
        <v>305.6033333333333</v>
      </c>
    </row>
    <row r="52" spans="2:40" x14ac:dyDescent="0.15">
      <c r="B52" s="1">
        <v>6.7443076665583321</v>
      </c>
      <c r="C52">
        <v>583.77700000000004</v>
      </c>
      <c r="D52" s="1">
        <f t="shared" si="0"/>
        <v>11.675540000000002</v>
      </c>
      <c r="E52" s="1">
        <f t="shared" si="1"/>
        <v>291.88850000000002</v>
      </c>
      <c r="G52">
        <v>4.7994902898243046</v>
      </c>
      <c r="H52">
        <v>521.7174</v>
      </c>
      <c r="I52" s="1">
        <f t="shared" si="2"/>
        <v>10.079547913446678</v>
      </c>
      <c r="J52" s="1">
        <f t="shared" si="3"/>
        <v>251.98869783616695</v>
      </c>
      <c r="L52">
        <v>4.7745564794707622</v>
      </c>
      <c r="M52">
        <v>569.18299999999999</v>
      </c>
      <c r="N52" s="1">
        <f t="shared" si="4"/>
        <v>9.8559826839826847</v>
      </c>
      <c r="O52" s="1">
        <f t="shared" si="5"/>
        <v>246.39956709956712</v>
      </c>
      <c r="Q52">
        <v>5.1179576066646213</v>
      </c>
      <c r="R52">
        <v>629.52612499999998</v>
      </c>
      <c r="S52" s="1">
        <f t="shared" si="6"/>
        <v>8.9029292179323996</v>
      </c>
      <c r="T52" s="1">
        <f t="shared" si="7"/>
        <v>222.57323044831</v>
      </c>
      <c r="AF52">
        <v>4.2002489236968348</v>
      </c>
      <c r="AG52">
        <v>840.13019999999995</v>
      </c>
      <c r="AH52">
        <f t="shared" si="12"/>
        <v>8.6433148148148131</v>
      </c>
      <c r="AI52" s="1">
        <f t="shared" si="13"/>
        <v>216.08287037037033</v>
      </c>
      <c r="AK52">
        <v>7.0794992922967888</v>
      </c>
      <c r="AL52">
        <v>739.25030000000004</v>
      </c>
      <c r="AM52">
        <f t="shared" si="14"/>
        <v>12.320838333333334</v>
      </c>
      <c r="AN52" s="1">
        <f t="shared" si="15"/>
        <v>308.02095833333334</v>
      </c>
    </row>
    <row r="53" spans="2:40" x14ac:dyDescent="0.15">
      <c r="B53" s="1">
        <v>6.9550032140597509</v>
      </c>
      <c r="C53">
        <v>580.00580000000002</v>
      </c>
      <c r="D53" s="1">
        <f t="shared" si="0"/>
        <v>11.600116</v>
      </c>
      <c r="E53" s="1">
        <f t="shared" si="1"/>
        <v>290.00290000000001</v>
      </c>
      <c r="G53">
        <v>4.9993798673839525</v>
      </c>
      <c r="H53">
        <v>521.4289</v>
      </c>
      <c r="I53" s="1">
        <f t="shared" si="2"/>
        <v>10.073974111282844</v>
      </c>
      <c r="J53" s="1">
        <f t="shared" si="3"/>
        <v>251.84935278207109</v>
      </c>
      <c r="L53">
        <v>4.9992295856088917</v>
      </c>
      <c r="M53">
        <v>568.7722</v>
      </c>
      <c r="N53" s="1">
        <f t="shared" si="4"/>
        <v>9.8488692640692648</v>
      </c>
      <c r="O53" s="1">
        <f t="shared" si="5"/>
        <v>246.22173160173162</v>
      </c>
      <c r="Q53">
        <v>5.3278527694414199</v>
      </c>
      <c r="R53">
        <v>632.38868749999995</v>
      </c>
      <c r="S53" s="1">
        <f t="shared" si="6"/>
        <v>8.9434123532739367</v>
      </c>
      <c r="T53" s="1">
        <f t="shared" si="7"/>
        <v>223.58530883184841</v>
      </c>
      <c r="AF53">
        <v>4.2009274296707018</v>
      </c>
      <c r="AG53">
        <v>840.02070000000003</v>
      </c>
      <c r="AH53">
        <f t="shared" si="12"/>
        <v>8.6421882716049385</v>
      </c>
      <c r="AI53" s="1">
        <f t="shared" si="13"/>
        <v>216.05470679012348</v>
      </c>
      <c r="AK53">
        <v>7.2576751671758375</v>
      </c>
      <c r="AL53">
        <v>744.9674</v>
      </c>
      <c r="AM53">
        <f t="shared" si="14"/>
        <v>12.416123333333333</v>
      </c>
      <c r="AN53" s="1">
        <f t="shared" si="15"/>
        <v>310.40308333333331</v>
      </c>
    </row>
    <row r="54" spans="2:40" x14ac:dyDescent="0.15">
      <c r="B54" s="1">
        <v>7.1689329431877251</v>
      </c>
      <c r="C54">
        <v>575.03</v>
      </c>
      <c r="D54" s="1">
        <f t="shared" si="0"/>
        <v>11.500599999999999</v>
      </c>
      <c r="E54" s="1">
        <f t="shared" si="1"/>
        <v>287.51499999999999</v>
      </c>
      <c r="G54">
        <v>5.1991349642687466</v>
      </c>
      <c r="H54">
        <v>521.46889999999996</v>
      </c>
      <c r="I54" s="1">
        <f t="shared" si="2"/>
        <v>10.074746908809891</v>
      </c>
      <c r="J54" s="1">
        <f t="shared" si="3"/>
        <v>251.86867272024728</v>
      </c>
      <c r="L54">
        <v>5.2213871626143815</v>
      </c>
      <c r="M54">
        <v>568.35040000000004</v>
      </c>
      <c r="N54" s="1">
        <f t="shared" si="4"/>
        <v>9.8415653679653694</v>
      </c>
      <c r="O54" s="1">
        <f t="shared" si="5"/>
        <v>246.03913419913422</v>
      </c>
      <c r="Q54">
        <v>5.5375686063564382</v>
      </c>
      <c r="R54">
        <v>635.22318749999999</v>
      </c>
      <c r="S54" s="1">
        <f t="shared" si="6"/>
        <v>8.9834986211285539</v>
      </c>
      <c r="T54" s="1">
        <f t="shared" si="7"/>
        <v>224.58746552821384</v>
      </c>
      <c r="AF54">
        <v>4.2011843889865235</v>
      </c>
      <c r="AG54">
        <v>839.97789999999998</v>
      </c>
      <c r="AH54">
        <f t="shared" si="12"/>
        <v>8.6417479423868304</v>
      </c>
      <c r="AI54" s="1">
        <f t="shared" si="13"/>
        <v>216.04369855967076</v>
      </c>
      <c r="AK54">
        <v>7.43528224771228</v>
      </c>
      <c r="AL54">
        <v>750.5471</v>
      </c>
      <c r="AM54">
        <f t="shared" si="14"/>
        <v>12.509118333333333</v>
      </c>
      <c r="AN54" s="1">
        <f t="shared" si="15"/>
        <v>312.72795833333333</v>
      </c>
    </row>
    <row r="55" spans="2:40" x14ac:dyDescent="0.15">
      <c r="B55" s="1">
        <v>7.3841269446784263</v>
      </c>
      <c r="C55">
        <v>569.53530000000001</v>
      </c>
      <c r="D55" s="1">
        <f t="shared" si="0"/>
        <v>11.390706</v>
      </c>
      <c r="E55" s="1">
        <f t="shared" si="1"/>
        <v>284.76765</v>
      </c>
      <c r="G55">
        <v>5.4001231839937578</v>
      </c>
      <c r="H55">
        <v>521.23620000000005</v>
      </c>
      <c r="I55" s="1">
        <f t="shared" si="2"/>
        <v>10.070251159196292</v>
      </c>
      <c r="J55" s="1">
        <f t="shared" si="3"/>
        <v>251.75627897990731</v>
      </c>
      <c r="L55">
        <v>5.4399137283037371</v>
      </c>
      <c r="M55">
        <v>568.23720000000003</v>
      </c>
      <c r="N55" s="1">
        <f t="shared" si="4"/>
        <v>9.8396051948051948</v>
      </c>
      <c r="O55" s="1">
        <f t="shared" si="5"/>
        <v>245.99012987012986</v>
      </c>
      <c r="Q55">
        <v>5.7474843853811324</v>
      </c>
      <c r="R55">
        <v>638.00568750000002</v>
      </c>
      <c r="S55" s="1">
        <f t="shared" si="6"/>
        <v>9.0228494908782366</v>
      </c>
      <c r="T55" s="1">
        <f t="shared" si="7"/>
        <v>225.57123727195591</v>
      </c>
      <c r="AF55">
        <v>4.2011843889865235</v>
      </c>
      <c r="AG55">
        <v>839.97789999999998</v>
      </c>
      <c r="AH55">
        <f t="shared" si="12"/>
        <v>8.6417479423868304</v>
      </c>
      <c r="AI55" s="1">
        <f t="shared" si="13"/>
        <v>216.04369855967076</v>
      </c>
      <c r="AK55">
        <v>7.6121787145293363</v>
      </c>
      <c r="AL55">
        <v>755.97329999999999</v>
      </c>
      <c r="AM55">
        <f t="shared" si="14"/>
        <v>12.599555000000001</v>
      </c>
      <c r="AN55" s="1">
        <f t="shared" si="15"/>
        <v>314.98887500000001</v>
      </c>
    </row>
    <row r="56" spans="2:40" x14ac:dyDescent="0.15">
      <c r="B56" s="1">
        <v>7.5971413852558296</v>
      </c>
      <c r="C56">
        <v>564.76930000000004</v>
      </c>
      <c r="D56" s="1">
        <f t="shared" si="0"/>
        <v>11.295386000000001</v>
      </c>
      <c r="E56" s="1">
        <f t="shared" si="1"/>
        <v>282.38465000000002</v>
      </c>
      <c r="G56">
        <v>5.6016515400560118</v>
      </c>
      <c r="H56">
        <v>520.50419999999997</v>
      </c>
      <c r="I56" s="1">
        <f t="shared" si="2"/>
        <v>10.056108964451314</v>
      </c>
      <c r="J56" s="1">
        <f t="shared" si="3"/>
        <v>251.40272411128285</v>
      </c>
      <c r="L56">
        <v>5.6555271396682221</v>
      </c>
      <c r="M56">
        <v>568.38789999999995</v>
      </c>
      <c r="N56" s="1">
        <f t="shared" si="4"/>
        <v>9.8422147186147182</v>
      </c>
      <c r="O56" s="1">
        <f t="shared" si="5"/>
        <v>246.05536796536796</v>
      </c>
      <c r="Q56">
        <v>5.9571004697084975</v>
      </c>
      <c r="R56">
        <v>640.72618750000004</v>
      </c>
      <c r="S56" s="1">
        <f t="shared" si="6"/>
        <v>9.0613235398104948</v>
      </c>
      <c r="T56" s="1">
        <f t="shared" si="7"/>
        <v>226.53308849526238</v>
      </c>
      <c r="AK56">
        <v>7.7881599278851033</v>
      </c>
      <c r="AL56">
        <v>761.29560000000004</v>
      </c>
      <c r="AM56">
        <f t="shared" si="14"/>
        <v>12.688260000000001</v>
      </c>
      <c r="AN56" s="1">
        <f t="shared" si="15"/>
        <v>317.20650000000006</v>
      </c>
    </row>
    <row r="57" spans="2:40" x14ac:dyDescent="0.15">
      <c r="B57" s="1">
        <v>7.8074980047419196</v>
      </c>
      <c r="C57">
        <v>560.90830000000005</v>
      </c>
      <c r="D57" s="1">
        <f t="shared" si="0"/>
        <v>11.218166000000002</v>
      </c>
      <c r="E57" s="1">
        <f t="shared" si="1"/>
        <v>280.45415000000003</v>
      </c>
      <c r="G57">
        <v>5.8026603802171985</v>
      </c>
      <c r="H57">
        <v>519.26919999999996</v>
      </c>
      <c r="I57" s="1">
        <f t="shared" si="2"/>
        <v>10.032248840803708</v>
      </c>
      <c r="J57" s="1">
        <f t="shared" si="3"/>
        <v>250.80622102009272</v>
      </c>
      <c r="L57">
        <v>5.8686270585421072</v>
      </c>
      <c r="M57">
        <v>568.68089999999995</v>
      </c>
      <c r="N57" s="1">
        <f t="shared" si="4"/>
        <v>9.8472883116883114</v>
      </c>
      <c r="O57" s="1">
        <f t="shared" si="5"/>
        <v>246.18220779220778</v>
      </c>
      <c r="Q57">
        <v>6.1658811185902112</v>
      </c>
      <c r="R57">
        <v>643.47093749999999</v>
      </c>
      <c r="S57" s="1">
        <f t="shared" si="6"/>
        <v>9.1001405388205345</v>
      </c>
      <c r="T57" s="1">
        <f t="shared" si="7"/>
        <v>227.50351347051335</v>
      </c>
      <c r="AK57">
        <v>7.9632450020633678</v>
      </c>
      <c r="AL57">
        <v>766.49540000000002</v>
      </c>
      <c r="AM57">
        <f t="shared" si="14"/>
        <v>12.774923333333334</v>
      </c>
      <c r="AN57" s="1">
        <f t="shared" si="15"/>
        <v>319.37308333333334</v>
      </c>
    </row>
    <row r="58" spans="2:40" x14ac:dyDescent="0.15">
      <c r="B58" s="1">
        <v>8.0170806459085089</v>
      </c>
      <c r="C58">
        <v>557.21079999999995</v>
      </c>
      <c r="D58" s="1">
        <f t="shared" si="0"/>
        <v>11.144215999999998</v>
      </c>
      <c r="E58" s="1">
        <f t="shared" si="1"/>
        <v>278.60539999999997</v>
      </c>
      <c r="G58">
        <v>6.0020008729505525</v>
      </c>
      <c r="H58">
        <v>518.07870000000003</v>
      </c>
      <c r="I58" s="1">
        <f t="shared" si="2"/>
        <v>10.009248454404947</v>
      </c>
      <c r="J58" s="1">
        <f t="shared" si="3"/>
        <v>250.23121136012367</v>
      </c>
      <c r="L58">
        <v>6.0800030990688771</v>
      </c>
      <c r="M58">
        <v>569.01940000000002</v>
      </c>
      <c r="N58" s="1">
        <f t="shared" si="4"/>
        <v>9.8531497835497834</v>
      </c>
      <c r="O58" s="1">
        <f t="shared" si="5"/>
        <v>246.3287445887446</v>
      </c>
      <c r="Q58">
        <v>6.3735711261865058</v>
      </c>
      <c r="R58">
        <v>646.30931250000003</v>
      </c>
      <c r="S58" s="1">
        <f t="shared" si="6"/>
        <v>9.1402816079762417</v>
      </c>
      <c r="T58" s="1">
        <f t="shared" si="7"/>
        <v>228.50704019940605</v>
      </c>
      <c r="AK58">
        <v>8.1372335208289943</v>
      </c>
      <c r="AL58">
        <v>771.54049999999995</v>
      </c>
      <c r="AM58">
        <f t="shared" si="14"/>
        <v>12.859008333333332</v>
      </c>
      <c r="AN58" s="1">
        <f t="shared" si="15"/>
        <v>321.47520833333328</v>
      </c>
    </row>
    <row r="59" spans="2:40" x14ac:dyDescent="0.15">
      <c r="B59" s="1">
        <v>8.2254850484645861</v>
      </c>
      <c r="C59">
        <v>553.89509999999996</v>
      </c>
      <c r="D59" s="1">
        <f>C59/50</f>
        <v>11.077902</v>
      </c>
      <c r="E59" s="1">
        <f t="shared" si="1"/>
        <v>276.94754999999998</v>
      </c>
      <c r="G59">
        <v>6.199929752749977</v>
      </c>
      <c r="H59">
        <v>517.51570000000004</v>
      </c>
      <c r="I59" s="1">
        <f t="shared" si="2"/>
        <v>9.9983713292117482</v>
      </c>
      <c r="J59" s="1">
        <f t="shared" si="3"/>
        <v>249.95928323029369</v>
      </c>
      <c r="L59">
        <v>6.289831934492077</v>
      </c>
      <c r="M59">
        <v>569.39750000000004</v>
      </c>
      <c r="N59" s="1">
        <f t="shared" si="4"/>
        <v>9.8596969696969712</v>
      </c>
      <c r="O59" s="1">
        <f t="shared" si="5"/>
        <v>246.49242424242428</v>
      </c>
      <c r="Q59">
        <v>6.581573894768102</v>
      </c>
      <c r="R59">
        <v>649.16812500000003</v>
      </c>
      <c r="S59" s="1">
        <f t="shared" si="6"/>
        <v>9.1807117098005957</v>
      </c>
      <c r="T59" s="1">
        <f t="shared" si="7"/>
        <v>229.5177927450149</v>
      </c>
      <c r="AK59">
        <v>8.3100971226780072</v>
      </c>
      <c r="AL59">
        <v>776.49180000000001</v>
      </c>
      <c r="AM59">
        <f t="shared" si="14"/>
        <v>12.94153</v>
      </c>
      <c r="AN59" s="1">
        <f t="shared" si="15"/>
        <v>323.53825000000001</v>
      </c>
    </row>
    <row r="60" spans="2:40" x14ac:dyDescent="0.15">
      <c r="B60" s="1">
        <v>8.3883242434757506</v>
      </c>
      <c r="C60">
        <v>552.04480000000001</v>
      </c>
      <c r="D60" s="1">
        <f t="shared" si="0"/>
        <v>11.040896</v>
      </c>
      <c r="E60" s="1">
        <f t="shared" si="1"/>
        <v>276.0224</v>
      </c>
      <c r="G60">
        <v>6.3969894264107321</v>
      </c>
      <c r="H60">
        <v>517.8193</v>
      </c>
      <c r="I60" s="1">
        <f t="shared" si="2"/>
        <v>10.00423686244204</v>
      </c>
      <c r="J60" s="1">
        <f t="shared" si="3"/>
        <v>250.10592156105099</v>
      </c>
      <c r="L60">
        <v>6.4995193107182159</v>
      </c>
      <c r="M60">
        <v>569.67319999999995</v>
      </c>
      <c r="N60" s="1">
        <f t="shared" si="4"/>
        <v>9.8644709956709953</v>
      </c>
      <c r="O60" s="1">
        <f t="shared" si="5"/>
        <v>246.61177489177487</v>
      </c>
      <c r="Q60">
        <v>6.7895492779840252</v>
      </c>
      <c r="R60">
        <v>651.92381250000005</v>
      </c>
      <c r="S60" s="1">
        <f t="shared" si="6"/>
        <v>9.2196833899024195</v>
      </c>
      <c r="T60" s="1">
        <f t="shared" si="7"/>
        <v>230.49208474756048</v>
      </c>
      <c r="AK60">
        <v>8.4461298167492771</v>
      </c>
      <c r="AL60">
        <v>780.34259999999995</v>
      </c>
      <c r="AM60">
        <f t="shared" si="14"/>
        <v>13.005709999999999</v>
      </c>
      <c r="AN60" s="1">
        <f t="shared" si="15"/>
        <v>325.14274999999998</v>
      </c>
    </row>
    <row r="61" spans="2:40" x14ac:dyDescent="0.15">
      <c r="B61" s="1"/>
      <c r="E61" s="1">
        <f t="shared" si="1"/>
        <v>0</v>
      </c>
      <c r="G61">
        <v>6.5939641784046001</v>
      </c>
      <c r="H61">
        <v>518.7518</v>
      </c>
      <c r="I61" s="1">
        <f t="shared" si="2"/>
        <v>10.022252704791345</v>
      </c>
      <c r="J61" s="1">
        <f t="shared" si="3"/>
        <v>250.55631761978364</v>
      </c>
      <c r="L61">
        <v>6.7087828398500982</v>
      </c>
      <c r="M61">
        <v>569.74459999999999</v>
      </c>
      <c r="N61" s="1">
        <f t="shared" si="4"/>
        <v>9.8657073593073594</v>
      </c>
      <c r="O61" s="1">
        <f t="shared" si="5"/>
        <v>246.64268398268399</v>
      </c>
      <c r="Q61">
        <v>6.9974561278506728</v>
      </c>
      <c r="R61">
        <v>654.59056250000003</v>
      </c>
      <c r="S61" s="1">
        <f t="shared" si="6"/>
        <v>9.2573972917550567</v>
      </c>
      <c r="T61" s="1">
        <f t="shared" si="7"/>
        <v>231.43493229387641</v>
      </c>
    </row>
    <row r="62" spans="2:40" x14ac:dyDescent="0.15">
      <c r="B62" s="1"/>
      <c r="E62" s="1">
        <f t="shared" si="1"/>
        <v>0</v>
      </c>
      <c r="G62">
        <v>6.7912148511777781</v>
      </c>
      <c r="H62">
        <v>519.98429999999996</v>
      </c>
      <c r="I62" s="1">
        <f t="shared" si="2"/>
        <v>10.046064528593508</v>
      </c>
      <c r="J62" s="1">
        <f t="shared" si="3"/>
        <v>251.15161321483771</v>
      </c>
      <c r="L62">
        <v>6.916561731034208</v>
      </c>
      <c r="M62">
        <v>569.81460000000004</v>
      </c>
      <c r="N62" s="1">
        <f t="shared" si="4"/>
        <v>9.8669194805194813</v>
      </c>
      <c r="O62" s="1">
        <f t="shared" si="5"/>
        <v>246.67298701298702</v>
      </c>
      <c r="Q62">
        <v>7.2042535679713895</v>
      </c>
      <c r="R62">
        <v>657.26925000000006</v>
      </c>
      <c r="S62" s="1">
        <f t="shared" si="6"/>
        <v>9.295280016970727</v>
      </c>
      <c r="T62" s="1">
        <f t="shared" si="7"/>
        <v>232.38200042426817</v>
      </c>
    </row>
    <row r="63" spans="2:40" x14ac:dyDescent="0.15">
      <c r="B63" s="1"/>
      <c r="E63" s="1">
        <f t="shared" si="1"/>
        <v>0</v>
      </c>
      <c r="G63">
        <v>6.9894161448123135</v>
      </c>
      <c r="H63">
        <v>521.17999999999995</v>
      </c>
      <c r="I63" s="1">
        <f t="shared" si="2"/>
        <v>10.069165378670787</v>
      </c>
      <c r="J63" s="1">
        <f t="shared" si="3"/>
        <v>251.72913446676966</v>
      </c>
      <c r="L63">
        <v>7.121226714928838</v>
      </c>
      <c r="M63">
        <v>570.19489999999996</v>
      </c>
      <c r="N63" s="1">
        <f t="shared" si="4"/>
        <v>9.873504761904762</v>
      </c>
      <c r="O63" s="1">
        <f t="shared" si="5"/>
        <v>246.83761904761906</v>
      </c>
      <c r="Q63">
        <v>7.4102784020571359</v>
      </c>
      <c r="R63">
        <v>659.96162500000003</v>
      </c>
      <c r="S63" s="1">
        <f t="shared" si="6"/>
        <v>9.3333563145241136</v>
      </c>
      <c r="T63" s="1">
        <f t="shared" si="7"/>
        <v>233.33390786310284</v>
      </c>
    </row>
    <row r="64" spans="2:40" x14ac:dyDescent="0.15">
      <c r="B64" s="1"/>
      <c r="E64" s="1">
        <f t="shared" si="1"/>
        <v>0</v>
      </c>
      <c r="G64">
        <v>7.1891816510604301</v>
      </c>
      <c r="H64">
        <v>521.93970000000002</v>
      </c>
      <c r="I64" s="1">
        <f t="shared" si="2"/>
        <v>10.083842735703247</v>
      </c>
      <c r="J64" s="1">
        <f t="shared" si="3"/>
        <v>252.09606839258117</v>
      </c>
      <c r="L64">
        <v>7.3222837080266245</v>
      </c>
      <c r="M64">
        <v>571.14800000000002</v>
      </c>
      <c r="N64" s="1">
        <f t="shared" si="4"/>
        <v>9.890008658008659</v>
      </c>
      <c r="O64" s="1">
        <f t="shared" si="5"/>
        <v>247.25021645021647</v>
      </c>
      <c r="Q64">
        <v>7.6163579999766329</v>
      </c>
      <c r="R64">
        <v>662.65868750000004</v>
      </c>
      <c r="S64" s="1">
        <f t="shared" si="6"/>
        <v>9.3714989039739791</v>
      </c>
      <c r="T64" s="1">
        <f t="shared" si="7"/>
        <v>234.28747259934948</v>
      </c>
    </row>
    <row r="65" spans="2:20" x14ac:dyDescent="0.15">
      <c r="B65" s="1"/>
      <c r="E65" s="1">
        <f t="shared" si="1"/>
        <v>0</v>
      </c>
      <c r="G65">
        <v>7.3913587223160349</v>
      </c>
      <c r="H65">
        <v>521.87139999999999</v>
      </c>
      <c r="I65" s="1">
        <f t="shared" si="2"/>
        <v>10.082523183925812</v>
      </c>
      <c r="J65" s="1">
        <f t="shared" si="3"/>
        <v>252.06307959814529</v>
      </c>
      <c r="L65">
        <v>7.5212978623776721</v>
      </c>
      <c r="M65">
        <v>572.41610000000003</v>
      </c>
      <c r="N65" s="1">
        <f t="shared" si="4"/>
        <v>9.9119670995671001</v>
      </c>
      <c r="O65" s="1">
        <f t="shared" si="5"/>
        <v>247.79917748917751</v>
      </c>
      <c r="Q65">
        <v>7.822443551315077</v>
      </c>
      <c r="R65">
        <v>665.2349375</v>
      </c>
      <c r="S65" s="1">
        <f t="shared" si="6"/>
        <v>9.4079329302786032</v>
      </c>
      <c r="T65" s="1">
        <f t="shared" si="7"/>
        <v>235.19832325696507</v>
      </c>
    </row>
    <row r="66" spans="2:20" x14ac:dyDescent="0.15">
      <c r="B66" s="1"/>
      <c r="E66" s="1">
        <f t="shared" si="1"/>
        <v>0</v>
      </c>
      <c r="G66">
        <v>7.4416876698624126</v>
      </c>
      <c r="H66">
        <v>521.85929999999996</v>
      </c>
      <c r="I66" s="1">
        <f t="shared" si="2"/>
        <v>10.082289412673878</v>
      </c>
      <c r="J66" s="1">
        <f t="shared" si="3"/>
        <v>252.05723531684697</v>
      </c>
      <c r="L66">
        <v>7.719353237175449</v>
      </c>
      <c r="M66">
        <v>573.75620000000004</v>
      </c>
      <c r="N66" s="1">
        <f t="shared" si="4"/>
        <v>9.9351722943722951</v>
      </c>
      <c r="O66" s="1">
        <f t="shared" si="5"/>
        <v>248.37930735930738</v>
      </c>
      <c r="Q66">
        <v>7.8739719116895097</v>
      </c>
      <c r="R66">
        <v>665.87149999999997</v>
      </c>
      <c r="S66" s="1">
        <f t="shared" si="6"/>
        <v>9.4169353698203935</v>
      </c>
      <c r="T66" s="1">
        <f t="shared" si="7"/>
        <v>235.42338424550985</v>
      </c>
    </row>
    <row r="67" spans="2:20" x14ac:dyDescent="0.15">
      <c r="B67" s="1"/>
      <c r="E67" s="1">
        <f t="shared" si="1"/>
        <v>0</v>
      </c>
      <c r="G67">
        <v>7.5177884912894051</v>
      </c>
      <c r="H67">
        <v>521.62729999999999</v>
      </c>
      <c r="I67" s="1">
        <f t="shared" si="2"/>
        <v>10.077807187017001</v>
      </c>
      <c r="J67" s="1">
        <f t="shared" si="3"/>
        <v>251.94517967542504</v>
      </c>
      <c r="L67">
        <v>7.7686772611202315</v>
      </c>
      <c r="M67">
        <v>574.13160000000005</v>
      </c>
      <c r="N67" s="1">
        <f t="shared" si="4"/>
        <v>9.9416727272727279</v>
      </c>
      <c r="O67" s="1">
        <f t="shared" si="5"/>
        <v>248.5418181818182</v>
      </c>
      <c r="Q67">
        <v>7.9516633168752096</v>
      </c>
      <c r="R67">
        <v>666.74043749999998</v>
      </c>
      <c r="S67" s="1">
        <f t="shared" si="6"/>
        <v>9.4292241196436155</v>
      </c>
      <c r="T67" s="1">
        <f t="shared" si="7"/>
        <v>235.73060299109039</v>
      </c>
    </row>
    <row r="68" spans="2:20" x14ac:dyDescent="0.15">
      <c r="B68" s="1"/>
      <c r="E68" s="1">
        <f t="shared" ref="E68:E85" si="18">D68*50/2</f>
        <v>0</v>
      </c>
      <c r="G68">
        <v>7.633821300246594</v>
      </c>
      <c r="H68">
        <v>520.7364</v>
      </c>
      <c r="I68" s="1">
        <f t="shared" ref="I68:I77" si="19">H68/51.76</f>
        <v>10.060595054095828</v>
      </c>
      <c r="J68" s="1">
        <f t="shared" ref="J68:J77" si="20">I68*50/2</f>
        <v>251.51487635239567</v>
      </c>
      <c r="L68">
        <v>7.8430676657341687</v>
      </c>
      <c r="M68">
        <v>574.61189999999999</v>
      </c>
      <c r="N68" s="1">
        <f t="shared" ref="N68:N85" si="21">M68/57.75</f>
        <v>9.9499896103896095</v>
      </c>
      <c r="O68" s="1">
        <f t="shared" ref="O68:O85" si="22">N68*50/2</f>
        <v>248.74974025974024</v>
      </c>
      <c r="Q68">
        <v>7.9812450705894831</v>
      </c>
      <c r="R68">
        <v>667.00649999999996</v>
      </c>
      <c r="S68" s="1">
        <f t="shared" ref="S68:S81" si="23">R68/70.71</f>
        <v>9.4329868476877383</v>
      </c>
      <c r="T68" s="1">
        <f t="shared" ref="T68:T81" si="24">S68*50/2</f>
        <v>235.82467119219345</v>
      </c>
    </row>
    <row r="69" spans="2:20" x14ac:dyDescent="0.15">
      <c r="B69" s="1"/>
      <c r="E69" s="1">
        <f t="shared" si="18"/>
        <v>0</v>
      </c>
      <c r="G69">
        <v>7.7173150731144569</v>
      </c>
      <c r="H69">
        <v>520.25379999999996</v>
      </c>
      <c r="I69" s="1">
        <f t="shared" si="19"/>
        <v>10.051271251931993</v>
      </c>
      <c r="J69" s="1">
        <f t="shared" si="20"/>
        <v>251.28178129829985</v>
      </c>
      <c r="L69">
        <v>7.87111860711041</v>
      </c>
      <c r="M69">
        <v>574.76379999999995</v>
      </c>
      <c r="N69" s="1">
        <f t="shared" si="21"/>
        <v>9.9526199134199125</v>
      </c>
      <c r="O69" s="1">
        <f t="shared" si="22"/>
        <v>248.81549783549781</v>
      </c>
      <c r="Q69">
        <v>7.9927861285967801</v>
      </c>
      <c r="R69">
        <v>667.04581250000001</v>
      </c>
      <c r="S69" s="1">
        <f t="shared" si="23"/>
        <v>9.4335428157262058</v>
      </c>
      <c r="T69" s="1">
        <f t="shared" si="24"/>
        <v>235.83857039315515</v>
      </c>
    </row>
    <row r="70" spans="2:20" x14ac:dyDescent="0.15">
      <c r="B70" s="1"/>
      <c r="E70" s="1">
        <f t="shared" si="18"/>
        <v>0</v>
      </c>
      <c r="G70">
        <v>7.7487783437806002</v>
      </c>
      <c r="H70">
        <v>520.2242</v>
      </c>
      <c r="I70" s="1">
        <f t="shared" si="19"/>
        <v>10.050699381761978</v>
      </c>
      <c r="J70" s="1">
        <f t="shared" si="20"/>
        <v>251.26748454404947</v>
      </c>
      <c r="L70">
        <v>7.9137684004459574</v>
      </c>
      <c r="M70">
        <v>574.87210000000005</v>
      </c>
      <c r="N70" s="1">
        <f t="shared" si="21"/>
        <v>9.9544952380952392</v>
      </c>
      <c r="O70" s="1">
        <f t="shared" si="22"/>
        <v>248.86238095238099</v>
      </c>
      <c r="Q70">
        <v>8.0102661940947737</v>
      </c>
      <c r="R70">
        <v>667.07925</v>
      </c>
      <c r="S70" s="1">
        <f t="shared" si="23"/>
        <v>9.4340156979210867</v>
      </c>
      <c r="T70" s="1">
        <f t="shared" si="24"/>
        <v>235.85039244802718</v>
      </c>
    </row>
    <row r="71" spans="2:20" x14ac:dyDescent="0.15">
      <c r="B71" s="1"/>
      <c r="E71" s="1">
        <f t="shared" si="18"/>
        <v>0</v>
      </c>
      <c r="G71">
        <v>7.7961385864142976</v>
      </c>
      <c r="H71">
        <v>520.202</v>
      </c>
      <c r="I71" s="1">
        <f t="shared" si="19"/>
        <v>10.050270479134467</v>
      </c>
      <c r="J71" s="1">
        <f t="shared" si="20"/>
        <v>251.25676197836165</v>
      </c>
      <c r="L71">
        <v>7.9304396864565874</v>
      </c>
      <c r="M71">
        <v>574.78599999999994</v>
      </c>
      <c r="N71" s="1">
        <f t="shared" si="21"/>
        <v>9.9530043290043277</v>
      </c>
      <c r="O71" s="1">
        <f t="shared" si="22"/>
        <v>248.82510822510818</v>
      </c>
      <c r="Q71">
        <v>8.0391447224381292</v>
      </c>
      <c r="R71">
        <v>666.81743749999998</v>
      </c>
      <c r="S71" s="1">
        <f t="shared" si="23"/>
        <v>9.4303130745297707</v>
      </c>
      <c r="T71" s="1">
        <f t="shared" si="24"/>
        <v>235.75782686324428</v>
      </c>
    </row>
    <row r="72" spans="2:20" x14ac:dyDescent="0.15">
      <c r="B72" s="1"/>
      <c r="E72" s="1">
        <f t="shared" si="18"/>
        <v>0</v>
      </c>
      <c r="G72">
        <v>7.8669573965763782</v>
      </c>
      <c r="H72">
        <v>520.16300000000001</v>
      </c>
      <c r="I72" s="1">
        <f t="shared" si="19"/>
        <v>10.049517001545595</v>
      </c>
      <c r="J72" s="1">
        <f t="shared" si="20"/>
        <v>251.2379250386399</v>
      </c>
      <c r="L72">
        <v>7.9566525321407369</v>
      </c>
      <c r="M72">
        <v>574.42250000000001</v>
      </c>
      <c r="N72" s="1">
        <f t="shared" si="21"/>
        <v>9.9467099567099577</v>
      </c>
      <c r="O72" s="1">
        <f t="shared" si="22"/>
        <v>248.66774891774895</v>
      </c>
      <c r="Q72">
        <v>8.0823816831431419</v>
      </c>
      <c r="R72">
        <v>666.50225</v>
      </c>
      <c r="S72" s="1">
        <f t="shared" si="23"/>
        <v>9.4258556074105506</v>
      </c>
      <c r="T72" s="1">
        <f t="shared" si="24"/>
        <v>235.64639018526375</v>
      </c>
    </row>
    <row r="73" spans="2:20" x14ac:dyDescent="0.15">
      <c r="B73" s="1"/>
      <c r="E73" s="1">
        <f t="shared" si="18"/>
        <v>0</v>
      </c>
      <c r="G73">
        <v>7.9726147024579959</v>
      </c>
      <c r="H73">
        <v>520.16690000000006</v>
      </c>
      <c r="I73" s="1">
        <f t="shared" si="19"/>
        <v>10.049592349304485</v>
      </c>
      <c r="J73" s="1">
        <f t="shared" si="20"/>
        <v>251.23980873261212</v>
      </c>
      <c r="L73">
        <v>7.995804718246414</v>
      </c>
      <c r="M73">
        <v>573.99540000000002</v>
      </c>
      <c r="N73" s="1">
        <f t="shared" si="21"/>
        <v>9.9393142857142855</v>
      </c>
      <c r="O73" s="1">
        <f t="shared" si="22"/>
        <v>248.48285714285714</v>
      </c>
      <c r="Q73">
        <v>8.1401616734126581</v>
      </c>
      <c r="R73">
        <v>667.00387499999999</v>
      </c>
      <c r="S73" s="1">
        <f t="shared" si="23"/>
        <v>9.4329497242257112</v>
      </c>
      <c r="T73" s="1">
        <f t="shared" si="24"/>
        <v>235.82374310564279</v>
      </c>
    </row>
    <row r="74" spans="2:20" x14ac:dyDescent="0.15">
      <c r="B74" s="1"/>
      <c r="E74" s="1">
        <f t="shared" si="18"/>
        <v>0</v>
      </c>
      <c r="G74">
        <v>8.1295486753598762</v>
      </c>
      <c r="H74">
        <v>520.48850000000004</v>
      </c>
      <c r="I74" s="1">
        <f t="shared" si="19"/>
        <v>10.055805641421948</v>
      </c>
      <c r="J74" s="1">
        <f t="shared" si="20"/>
        <v>251.3951410355487</v>
      </c>
      <c r="L74">
        <v>8.0480201937342688</v>
      </c>
      <c r="M74">
        <v>574.33209999999997</v>
      </c>
      <c r="N74" s="1">
        <f t="shared" si="21"/>
        <v>9.9451445887445882</v>
      </c>
      <c r="O74" s="1">
        <f t="shared" si="22"/>
        <v>248.6286147186147</v>
      </c>
      <c r="Q74">
        <v>8.160878611296349</v>
      </c>
      <c r="R74">
        <v>667.30281249999996</v>
      </c>
      <c r="S74" s="1">
        <f t="shared" si="23"/>
        <v>9.4371773794371379</v>
      </c>
      <c r="T74" s="1">
        <f t="shared" si="24"/>
        <v>235.92943448592845</v>
      </c>
    </row>
    <row r="75" spans="2:20" x14ac:dyDescent="0.15">
      <c r="B75" s="1"/>
      <c r="E75" s="1">
        <f t="shared" si="18"/>
        <v>0</v>
      </c>
      <c r="G75">
        <v>8.3234600384982969</v>
      </c>
      <c r="H75">
        <v>521.67139999999995</v>
      </c>
      <c r="I75" s="1">
        <f t="shared" si="19"/>
        <v>10.078659196290571</v>
      </c>
      <c r="J75" s="1">
        <f t="shared" si="20"/>
        <v>251.96647990726427</v>
      </c>
      <c r="L75">
        <v>8.0671201139884232</v>
      </c>
      <c r="M75">
        <v>574.22739999999999</v>
      </c>
      <c r="N75" s="1">
        <f t="shared" si="21"/>
        <v>9.943331601731602</v>
      </c>
      <c r="O75" s="1">
        <f t="shared" si="22"/>
        <v>248.58329004329005</v>
      </c>
      <c r="Q75">
        <v>8.1919149422261874</v>
      </c>
      <c r="R75">
        <v>667.72987499999999</v>
      </c>
      <c r="S75" s="1">
        <f t="shared" si="23"/>
        <v>9.4432170131523137</v>
      </c>
      <c r="T75" s="1">
        <f t="shared" si="24"/>
        <v>236.08042532880785</v>
      </c>
    </row>
    <row r="76" spans="2:20" x14ac:dyDescent="0.15">
      <c r="B76" s="1"/>
      <c r="E76" s="1">
        <f t="shared" si="18"/>
        <v>0</v>
      </c>
      <c r="G76">
        <v>8.5158556394925817</v>
      </c>
      <c r="H76">
        <v>523.61170000000004</v>
      </c>
      <c r="I76" s="1">
        <f t="shared" si="19"/>
        <v>10.11614567233385</v>
      </c>
      <c r="J76" s="1">
        <f t="shared" si="20"/>
        <v>252.90364180834626</v>
      </c>
      <c r="L76">
        <v>8.0958959476347694</v>
      </c>
      <c r="M76">
        <v>574.13739999999996</v>
      </c>
      <c r="N76" s="1">
        <f t="shared" si="21"/>
        <v>9.9417731601731596</v>
      </c>
      <c r="O76" s="1">
        <f t="shared" si="22"/>
        <v>248.544329004329</v>
      </c>
      <c r="Q76">
        <v>8.2383310899394662</v>
      </c>
      <c r="R76">
        <v>668.32799999999997</v>
      </c>
      <c r="S76" s="1">
        <f t="shared" si="23"/>
        <v>9.4516758591429788</v>
      </c>
      <c r="T76" s="1">
        <f t="shared" si="24"/>
        <v>236.29189647857447</v>
      </c>
    </row>
    <row r="77" spans="2:20" x14ac:dyDescent="0.15">
      <c r="B77" s="1"/>
      <c r="E77" s="1">
        <f t="shared" si="18"/>
        <v>0</v>
      </c>
      <c r="G77">
        <v>8.6589064039598895</v>
      </c>
      <c r="H77">
        <v>525.42740000000003</v>
      </c>
      <c r="I77" s="1">
        <f t="shared" si="19"/>
        <v>10.151224884080372</v>
      </c>
      <c r="J77" s="1">
        <f t="shared" si="20"/>
        <v>253.78062210200932</v>
      </c>
      <c r="L77">
        <v>8.1067502643396736</v>
      </c>
      <c r="M77">
        <v>574.02149999999995</v>
      </c>
      <c r="N77" s="1">
        <f t="shared" si="21"/>
        <v>9.9397662337662336</v>
      </c>
      <c r="O77" s="1">
        <f t="shared" si="22"/>
        <v>248.49415584415584</v>
      </c>
      <c r="Q77">
        <v>8.3069777649409478</v>
      </c>
      <c r="R77">
        <v>669.00268749999998</v>
      </c>
      <c r="S77" s="1">
        <f t="shared" si="23"/>
        <v>9.4612174727761289</v>
      </c>
      <c r="T77" s="1">
        <f t="shared" si="24"/>
        <v>236.53043681940323</v>
      </c>
    </row>
    <row r="78" spans="2:20" x14ac:dyDescent="0.15">
      <c r="B78" s="1"/>
      <c r="E78" s="1">
        <f t="shared" si="18"/>
        <v>0</v>
      </c>
      <c r="L78">
        <v>8.1231109883044397</v>
      </c>
      <c r="M78">
        <v>573.95839999999998</v>
      </c>
      <c r="N78" s="1">
        <f t="shared" si="21"/>
        <v>9.9386735930735934</v>
      </c>
      <c r="O78" s="1">
        <f t="shared" si="22"/>
        <v>248.46683982683984</v>
      </c>
      <c r="Q78">
        <v>8.4083035227294225</v>
      </c>
      <c r="R78">
        <v>668.97893750000003</v>
      </c>
      <c r="S78" s="1">
        <f t="shared" si="23"/>
        <v>9.460881593833971</v>
      </c>
      <c r="T78" s="1">
        <f t="shared" si="24"/>
        <v>236.52203984584926</v>
      </c>
    </row>
    <row r="79" spans="2:20" x14ac:dyDescent="0.15">
      <c r="B79" s="1"/>
      <c r="E79" s="1">
        <f t="shared" si="18"/>
        <v>0</v>
      </c>
      <c r="L79">
        <v>8.1479215181275393</v>
      </c>
      <c r="M79">
        <v>574.12070000000006</v>
      </c>
      <c r="N79" s="1">
        <f t="shared" si="21"/>
        <v>9.9414839826839838</v>
      </c>
      <c r="O79" s="1">
        <f t="shared" si="22"/>
        <v>248.5370995670996</v>
      </c>
      <c r="Q79">
        <v>8.4397357327882148</v>
      </c>
      <c r="R79">
        <v>669.44687499999998</v>
      </c>
      <c r="S79" s="1">
        <f t="shared" si="23"/>
        <v>9.4674992928864388</v>
      </c>
      <c r="T79" s="1">
        <f t="shared" si="24"/>
        <v>236.68748232216097</v>
      </c>
    </row>
    <row r="80" spans="2:20" x14ac:dyDescent="0.15">
      <c r="B80" s="1"/>
      <c r="E80" s="1">
        <f t="shared" si="18"/>
        <v>0</v>
      </c>
      <c r="L80">
        <v>8.185658078114292</v>
      </c>
      <c r="M80">
        <v>574.54690000000005</v>
      </c>
      <c r="N80" s="1">
        <f t="shared" si="21"/>
        <v>9.9488640692640704</v>
      </c>
      <c r="O80" s="1">
        <f t="shared" si="22"/>
        <v>248.72160173160177</v>
      </c>
      <c r="Q80">
        <v>8.4869863405965837</v>
      </c>
      <c r="R80">
        <v>670.16806250000002</v>
      </c>
      <c r="S80" s="1">
        <f t="shared" si="23"/>
        <v>9.4776985221326555</v>
      </c>
      <c r="T80" s="1">
        <f t="shared" si="24"/>
        <v>236.94246305331637</v>
      </c>
    </row>
    <row r="81" spans="2:20" x14ac:dyDescent="0.15">
      <c r="B81" s="1"/>
      <c r="E81" s="1">
        <f t="shared" si="18"/>
        <v>0</v>
      </c>
      <c r="L81">
        <v>8.2423505224686391</v>
      </c>
      <c r="M81">
        <v>575.08330000000001</v>
      </c>
      <c r="N81" s="1">
        <f t="shared" si="21"/>
        <v>9.9581523809523809</v>
      </c>
      <c r="O81" s="1">
        <f t="shared" si="22"/>
        <v>248.95380952380953</v>
      </c>
      <c r="Q81">
        <v>8.5343264080588437</v>
      </c>
      <c r="R81">
        <v>670.85856249999995</v>
      </c>
      <c r="S81" s="1">
        <f t="shared" si="23"/>
        <v>9.4874637604299252</v>
      </c>
      <c r="T81" s="1">
        <f t="shared" si="24"/>
        <v>237.18659401074814</v>
      </c>
    </row>
    <row r="82" spans="2:20" x14ac:dyDescent="0.15">
      <c r="B82" s="1"/>
      <c r="E82" s="1">
        <f t="shared" si="18"/>
        <v>0</v>
      </c>
      <c r="L82">
        <v>8.3272413146497541</v>
      </c>
      <c r="M82">
        <v>575.74040000000002</v>
      </c>
      <c r="N82" s="1">
        <f t="shared" si="21"/>
        <v>9.9695307359307357</v>
      </c>
      <c r="O82" s="1">
        <f t="shared" si="22"/>
        <v>249.23826839826839</v>
      </c>
      <c r="S82" s="1"/>
      <c r="T82" s="1"/>
    </row>
    <row r="83" spans="2:20" x14ac:dyDescent="0.15">
      <c r="B83" s="1"/>
      <c r="E83" s="1">
        <f t="shared" si="18"/>
        <v>0</v>
      </c>
      <c r="L83">
        <v>8.4547534420541339</v>
      </c>
      <c r="M83">
        <v>576.55830000000003</v>
      </c>
      <c r="N83" s="1">
        <f t="shared" si="21"/>
        <v>9.9836935064935073</v>
      </c>
      <c r="O83" s="1">
        <f t="shared" si="22"/>
        <v>249.59233766233768</v>
      </c>
      <c r="S83" s="1"/>
      <c r="T83" s="1"/>
    </row>
    <row r="84" spans="2:20" x14ac:dyDescent="0.15">
      <c r="B84" s="1"/>
      <c r="E84" s="1">
        <f t="shared" si="18"/>
        <v>0</v>
      </c>
      <c r="L84">
        <v>8.6458777993301226</v>
      </c>
      <c r="M84">
        <v>577.60860000000002</v>
      </c>
      <c r="N84" s="1">
        <f t="shared" si="21"/>
        <v>10.001880519480521</v>
      </c>
      <c r="O84" s="1">
        <f t="shared" si="22"/>
        <v>250.04701298701301</v>
      </c>
      <c r="S84" s="1"/>
      <c r="T84" s="1"/>
    </row>
    <row r="85" spans="2:20" x14ac:dyDescent="0.15">
      <c r="B85" s="1"/>
      <c r="E85" s="1">
        <f t="shared" si="18"/>
        <v>0</v>
      </c>
      <c r="L85">
        <v>8.783698705920413</v>
      </c>
      <c r="M85">
        <v>578.51660000000004</v>
      </c>
      <c r="N85" s="1">
        <f t="shared" si="21"/>
        <v>10.017603463203464</v>
      </c>
      <c r="O85" s="1">
        <f t="shared" si="22"/>
        <v>250.44008658008661</v>
      </c>
      <c r="S85" s="1"/>
      <c r="T85" s="1"/>
    </row>
    <row r="86" spans="2:20" x14ac:dyDescent="0.15">
      <c r="B86" s="1"/>
      <c r="N86" s="1"/>
      <c r="O86" s="1"/>
      <c r="S86" s="1"/>
      <c r="T86" s="1"/>
    </row>
    <row r="87" spans="2:20" x14ac:dyDescent="0.15">
      <c r="B87" s="1"/>
      <c r="N87" s="1"/>
      <c r="O87" s="1"/>
      <c r="S87" s="1"/>
      <c r="T87" s="1"/>
    </row>
    <row r="88" spans="2:20" x14ac:dyDescent="0.15">
      <c r="B88" s="1"/>
      <c r="N88" s="1"/>
      <c r="O88" s="1"/>
      <c r="S88" s="1"/>
      <c r="T88" s="1"/>
    </row>
    <row r="89" spans="2:20" x14ac:dyDescent="0.15">
      <c r="B89" s="1"/>
      <c r="N89" s="1"/>
      <c r="O89" s="1"/>
      <c r="S89" s="1"/>
      <c r="T89" s="1"/>
    </row>
    <row r="90" spans="2:20" x14ac:dyDescent="0.15">
      <c r="B90" s="1"/>
      <c r="N90" s="1"/>
      <c r="O90" s="1"/>
      <c r="S90" s="1"/>
      <c r="T90" s="1"/>
    </row>
    <row r="91" spans="2:20" x14ac:dyDescent="0.15">
      <c r="B91" s="1"/>
      <c r="N91" s="1"/>
      <c r="O91" s="1"/>
      <c r="S91" s="1"/>
      <c r="T91" s="1"/>
    </row>
    <row r="92" spans="2:20" x14ac:dyDescent="0.15">
      <c r="B92" s="1"/>
      <c r="N92" s="1"/>
      <c r="O92" s="1"/>
      <c r="S92" s="1"/>
      <c r="T92" s="1"/>
    </row>
    <row r="93" spans="2:20" x14ac:dyDescent="0.15">
      <c r="B93" s="1"/>
      <c r="N93" s="1"/>
      <c r="O93" s="1"/>
      <c r="S93" s="1"/>
      <c r="T93" s="1"/>
    </row>
    <row r="94" spans="2:20" x14ac:dyDescent="0.15">
      <c r="B94" s="1"/>
      <c r="N94" s="1"/>
      <c r="O94" s="1"/>
      <c r="S94" s="1"/>
      <c r="T94" s="1"/>
    </row>
    <row r="95" spans="2:20" x14ac:dyDescent="0.15">
      <c r="B95" s="1"/>
      <c r="N95" s="1"/>
      <c r="O95" s="1"/>
      <c r="S95" s="1"/>
      <c r="T95" s="1"/>
    </row>
    <row r="96" spans="2:20" x14ac:dyDescent="0.15">
      <c r="B96" s="1"/>
      <c r="N96" s="1"/>
      <c r="O96" s="1"/>
      <c r="S96" s="1"/>
      <c r="T96" s="1"/>
    </row>
    <row r="97" spans="2:20" x14ac:dyDescent="0.15">
      <c r="B97" s="1"/>
      <c r="N97" s="1"/>
      <c r="O97" s="1"/>
      <c r="S97" s="1"/>
      <c r="T97" s="1"/>
    </row>
    <row r="98" spans="2:20" x14ac:dyDescent="0.15">
      <c r="B98" s="1"/>
      <c r="N98" s="1"/>
      <c r="O98" s="1"/>
      <c r="S98" s="1"/>
      <c r="T98" s="1"/>
    </row>
    <row r="99" spans="2:20" x14ac:dyDescent="0.15">
      <c r="B99" s="1"/>
      <c r="N99" s="1"/>
      <c r="O99" s="1"/>
      <c r="S99" s="1"/>
      <c r="T99" s="1"/>
    </row>
    <row r="100" spans="2:20" x14ac:dyDescent="0.15">
      <c r="B100" s="1"/>
      <c r="N100" s="1"/>
      <c r="O100" s="1"/>
      <c r="S100" s="1"/>
      <c r="T100" s="1"/>
    </row>
    <row r="101" spans="2:20" x14ac:dyDescent="0.15">
      <c r="B101" s="1"/>
      <c r="N101" s="1"/>
      <c r="O101" s="1"/>
      <c r="S101" s="1"/>
      <c r="T101" s="1"/>
    </row>
    <row r="102" spans="2:20" x14ac:dyDescent="0.15">
      <c r="B102" s="1"/>
      <c r="N102" s="1"/>
      <c r="O102" s="1"/>
      <c r="S102" s="1"/>
      <c r="T102" s="1"/>
    </row>
    <row r="103" spans="2:20" x14ac:dyDescent="0.15">
      <c r="B103" s="1"/>
      <c r="N103" s="1"/>
      <c r="O103" s="1"/>
      <c r="S103" s="1"/>
      <c r="T103" s="1"/>
    </row>
    <row r="104" spans="2:20" x14ac:dyDescent="0.15">
      <c r="B104" s="1"/>
      <c r="N104" s="1"/>
      <c r="O104" s="1"/>
      <c r="S104" s="1"/>
      <c r="T104" s="1"/>
    </row>
    <row r="105" spans="2:20" x14ac:dyDescent="0.15">
      <c r="B105" s="1"/>
      <c r="N105" s="1"/>
      <c r="O105" s="1"/>
      <c r="S105" s="1"/>
      <c r="T105" s="1"/>
    </row>
    <row r="106" spans="2:20" x14ac:dyDescent="0.15">
      <c r="B106" s="1"/>
      <c r="N106" s="1"/>
      <c r="O106" s="1"/>
      <c r="S106" s="1"/>
      <c r="T106" s="1"/>
    </row>
    <row r="107" spans="2:20" x14ac:dyDescent="0.15">
      <c r="B107" s="1"/>
      <c r="N107" s="1"/>
      <c r="O107" s="1"/>
      <c r="S107" s="1"/>
      <c r="T107" s="1"/>
    </row>
    <row r="108" spans="2:20" x14ac:dyDescent="0.15">
      <c r="B108" s="1"/>
      <c r="N108" s="1"/>
      <c r="O108" s="1"/>
      <c r="S108" s="1"/>
      <c r="T108" s="1"/>
    </row>
    <row r="109" spans="2:20" x14ac:dyDescent="0.15">
      <c r="B109" s="1"/>
      <c r="N109" s="1"/>
      <c r="O109" s="1"/>
      <c r="S109" s="1"/>
      <c r="T109" s="1"/>
    </row>
    <row r="110" spans="2:20" x14ac:dyDescent="0.15">
      <c r="B110" s="1"/>
      <c r="N110" s="1"/>
      <c r="O110" s="1"/>
      <c r="S110" s="1"/>
      <c r="T110" s="1"/>
    </row>
    <row r="111" spans="2:20" x14ac:dyDescent="0.15">
      <c r="B111" s="1"/>
      <c r="N111" s="1"/>
      <c r="O111" s="1"/>
      <c r="S111" s="1"/>
      <c r="T111" s="1"/>
    </row>
    <row r="112" spans="2:20" x14ac:dyDescent="0.15">
      <c r="B112" s="1"/>
      <c r="N112" s="1"/>
      <c r="O112" s="1"/>
      <c r="S112" s="1"/>
      <c r="T112" s="1"/>
    </row>
    <row r="113" spans="2:20" x14ac:dyDescent="0.15">
      <c r="B113" s="1"/>
      <c r="N113" s="1"/>
      <c r="O113" s="1"/>
      <c r="S113" s="1"/>
      <c r="T113" s="1"/>
    </row>
    <row r="114" spans="2:20" x14ac:dyDescent="0.15">
      <c r="B114" s="1"/>
      <c r="N114" s="1"/>
      <c r="O114" s="1"/>
      <c r="S114" s="1"/>
      <c r="T114" s="1"/>
    </row>
    <row r="115" spans="2:20" x14ac:dyDescent="0.15">
      <c r="B115" s="1"/>
      <c r="N115" s="1"/>
      <c r="O115" s="1"/>
      <c r="S115" s="1"/>
      <c r="T115" s="1"/>
    </row>
    <row r="116" spans="2:20" x14ac:dyDescent="0.15">
      <c r="B116" s="1"/>
      <c r="N116" s="1"/>
      <c r="O116" s="1"/>
      <c r="S116" s="1"/>
      <c r="T116" s="1"/>
    </row>
    <row r="117" spans="2:20" x14ac:dyDescent="0.15">
      <c r="B117" s="1"/>
      <c r="N117" s="1"/>
      <c r="O117" s="1"/>
      <c r="S117" s="1"/>
      <c r="T117" s="1"/>
    </row>
    <row r="118" spans="2:20" x14ac:dyDescent="0.15">
      <c r="B118" s="1"/>
      <c r="N118" s="1"/>
      <c r="O118" s="1"/>
      <c r="S118" s="1"/>
      <c r="T118" s="1"/>
    </row>
    <row r="119" spans="2:20" x14ac:dyDescent="0.15">
      <c r="B119" s="1"/>
      <c r="N119" s="1"/>
      <c r="O119" s="1"/>
      <c r="S119" s="1"/>
      <c r="T119" s="1"/>
    </row>
    <row r="120" spans="2:20" x14ac:dyDescent="0.15">
      <c r="B120" s="1"/>
      <c r="N120" s="1"/>
      <c r="O120" s="1"/>
      <c r="S120" s="1"/>
      <c r="T120" s="1"/>
    </row>
    <row r="121" spans="2:20" x14ac:dyDescent="0.15">
      <c r="B121" s="1"/>
      <c r="N121" s="1"/>
      <c r="O121" s="1"/>
      <c r="S121" s="1"/>
      <c r="T121" s="1"/>
    </row>
    <row r="122" spans="2:20" x14ac:dyDescent="0.15">
      <c r="B122" s="1"/>
      <c r="N122" s="1"/>
      <c r="O122" s="1"/>
      <c r="S122" s="1"/>
      <c r="T122" s="1"/>
    </row>
    <row r="123" spans="2:20" x14ac:dyDescent="0.15">
      <c r="B123" s="1"/>
      <c r="N123" s="1"/>
      <c r="O123" s="1"/>
      <c r="S123" s="1"/>
      <c r="T123" s="1"/>
    </row>
    <row r="124" spans="2:20" x14ac:dyDescent="0.15">
      <c r="B124" s="1"/>
      <c r="N124" s="1"/>
      <c r="O124" s="1"/>
      <c r="S124" s="1"/>
      <c r="T124" s="1"/>
    </row>
    <row r="125" spans="2:20" x14ac:dyDescent="0.15">
      <c r="B125" s="1"/>
      <c r="N125" s="1"/>
      <c r="O125" s="1"/>
      <c r="S125" s="1"/>
      <c r="T125" s="1"/>
    </row>
    <row r="126" spans="2:20" x14ac:dyDescent="0.15">
      <c r="B126" s="1"/>
      <c r="N126" s="1"/>
      <c r="O126" s="1"/>
      <c r="S126" s="1"/>
      <c r="T126" s="1"/>
    </row>
    <row r="127" spans="2:20" x14ac:dyDescent="0.15">
      <c r="B127" s="1"/>
      <c r="N127" s="1"/>
      <c r="O127" s="1"/>
      <c r="S127" s="1"/>
      <c r="T127" s="1"/>
    </row>
    <row r="128" spans="2:20" x14ac:dyDescent="0.15">
      <c r="B128" s="1"/>
      <c r="N128" s="1"/>
      <c r="O128" s="1"/>
      <c r="S128" s="1"/>
      <c r="T128" s="1"/>
    </row>
    <row r="129" spans="2:20" x14ac:dyDescent="0.15">
      <c r="B129" s="1"/>
      <c r="N129" s="1"/>
      <c r="O129" s="1"/>
      <c r="S129" s="1"/>
      <c r="T129" s="1"/>
    </row>
    <row r="130" spans="2:20" x14ac:dyDescent="0.15">
      <c r="B130" s="1"/>
      <c r="N130" s="1"/>
      <c r="O130" s="1"/>
      <c r="S130" s="1"/>
      <c r="T130" s="1"/>
    </row>
    <row r="131" spans="2:20" x14ac:dyDescent="0.15">
      <c r="B131" s="1"/>
      <c r="N131" s="1"/>
      <c r="O131" s="1"/>
      <c r="S131" s="1"/>
      <c r="T131" s="1"/>
    </row>
    <row r="132" spans="2:20" x14ac:dyDescent="0.15">
      <c r="B132" s="1"/>
      <c r="N132" s="1"/>
      <c r="O132" s="1"/>
      <c r="S132" s="1"/>
      <c r="T132" s="1"/>
    </row>
    <row r="133" spans="2:20" x14ac:dyDescent="0.15">
      <c r="B133" s="1"/>
      <c r="N133" s="1"/>
      <c r="O133" s="1"/>
      <c r="S133" s="1"/>
      <c r="T133" s="1"/>
    </row>
    <row r="134" spans="2:20" x14ac:dyDescent="0.15">
      <c r="B134" s="1"/>
      <c r="N134" s="1"/>
      <c r="O134" s="1"/>
      <c r="S134" s="1"/>
      <c r="T134" s="1"/>
    </row>
    <row r="135" spans="2:20" x14ac:dyDescent="0.15">
      <c r="B135" s="1"/>
      <c r="N135" s="1"/>
      <c r="O135" s="1"/>
      <c r="S135" s="1"/>
      <c r="T135" s="1"/>
    </row>
    <row r="136" spans="2:20" x14ac:dyDescent="0.15">
      <c r="B136" s="1"/>
      <c r="N136" s="1"/>
      <c r="O136" s="1"/>
      <c r="S136" s="1"/>
      <c r="T136" s="1"/>
    </row>
    <row r="137" spans="2:20" x14ac:dyDescent="0.15">
      <c r="B137" s="1"/>
      <c r="N137" s="1"/>
      <c r="O137" s="1"/>
      <c r="S137" s="1"/>
      <c r="T137" s="1"/>
    </row>
    <row r="138" spans="2:20" x14ac:dyDescent="0.15">
      <c r="B138" s="1"/>
      <c r="N138" s="1"/>
      <c r="O138" s="1"/>
      <c r="S138" s="1"/>
      <c r="T138" s="1"/>
    </row>
    <row r="139" spans="2:20" x14ac:dyDescent="0.15">
      <c r="B139" s="1"/>
      <c r="N139" s="1"/>
      <c r="O139" s="1"/>
      <c r="S139" s="1"/>
      <c r="T139" s="1"/>
    </row>
    <row r="140" spans="2:20" x14ac:dyDescent="0.15">
      <c r="B140" s="1"/>
      <c r="N140" s="1"/>
      <c r="O140" s="1"/>
      <c r="S140" s="1"/>
      <c r="T140" s="1"/>
    </row>
    <row r="141" spans="2:20" x14ac:dyDescent="0.15">
      <c r="B141" s="1"/>
      <c r="N141" s="1"/>
      <c r="O141" s="1"/>
      <c r="S141" s="1"/>
      <c r="T141" s="1"/>
    </row>
    <row r="142" spans="2:20" x14ac:dyDescent="0.15">
      <c r="B142" s="1"/>
      <c r="N142" s="1"/>
      <c r="O142" s="1"/>
      <c r="S142" s="1"/>
      <c r="T142" s="1"/>
    </row>
    <row r="143" spans="2:20" x14ac:dyDescent="0.15">
      <c r="B143" s="1"/>
      <c r="N143" s="1"/>
      <c r="O143" s="1"/>
      <c r="S143" s="1"/>
      <c r="T143" s="1"/>
    </row>
    <row r="144" spans="2:20" x14ac:dyDescent="0.15">
      <c r="B144" s="1"/>
      <c r="N144" s="1"/>
      <c r="O144" s="1"/>
      <c r="S144" s="1"/>
      <c r="T144" s="1"/>
    </row>
    <row r="145" spans="2:20" x14ac:dyDescent="0.15">
      <c r="B145" s="1"/>
      <c r="N145" s="1"/>
      <c r="O145" s="1"/>
      <c r="S145" s="1"/>
      <c r="T145" s="1"/>
    </row>
    <row r="146" spans="2:20" x14ac:dyDescent="0.15">
      <c r="B146" s="1"/>
      <c r="N146" s="1"/>
      <c r="O146" s="1"/>
      <c r="S146" s="1"/>
      <c r="T146" s="1"/>
    </row>
    <row r="147" spans="2:20" x14ac:dyDescent="0.15">
      <c r="B147" s="1"/>
      <c r="N147" s="1"/>
      <c r="O147" s="1"/>
      <c r="S147" s="1"/>
      <c r="T147" s="1"/>
    </row>
    <row r="148" spans="2:20" x14ac:dyDescent="0.15">
      <c r="B148" s="1"/>
      <c r="N148" s="1"/>
      <c r="O148" s="1"/>
      <c r="S148" s="1"/>
      <c r="T148" s="1"/>
    </row>
    <row r="149" spans="2:20" x14ac:dyDescent="0.15">
      <c r="B149" s="1"/>
      <c r="N149" s="1"/>
      <c r="O149" s="1"/>
      <c r="S149" s="1"/>
      <c r="T149" s="1"/>
    </row>
    <row r="150" spans="2:20" x14ac:dyDescent="0.15">
      <c r="B150" s="1"/>
      <c r="N150" s="1"/>
      <c r="O150" s="1"/>
      <c r="S150" s="1"/>
      <c r="T150" s="1"/>
    </row>
    <row r="151" spans="2:20" x14ac:dyDescent="0.15">
      <c r="B151" s="1"/>
      <c r="N151" s="1"/>
      <c r="O151" s="1"/>
      <c r="S151" s="1"/>
      <c r="T151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X151"/>
  <sheetViews>
    <sheetView tabSelected="1" topLeftCell="I1" zoomScale="70" zoomScaleNormal="70" workbookViewId="0">
      <selection activeCell="V48" sqref="V48"/>
    </sheetView>
  </sheetViews>
  <sheetFormatPr defaultRowHeight="13.5" x14ac:dyDescent="0.15"/>
  <cols>
    <col min="47" max="47" width="7.75" customWidth="1"/>
  </cols>
  <sheetData>
    <row r="1" spans="2:41" ht="27" x14ac:dyDescent="0.15">
      <c r="B1" s="11" t="s">
        <v>13</v>
      </c>
      <c r="G1" s="11" t="s">
        <v>12</v>
      </c>
      <c r="L1" s="12" t="s">
        <v>14</v>
      </c>
      <c r="Q1" s="2" t="s">
        <v>15</v>
      </c>
      <c r="V1" s="12" t="s">
        <v>24</v>
      </c>
      <c r="AA1" s="12" t="s">
        <v>25</v>
      </c>
      <c r="AF1" s="12" t="s">
        <v>26</v>
      </c>
      <c r="AK1" s="12" t="s">
        <v>27</v>
      </c>
    </row>
    <row r="2" spans="2:41" x14ac:dyDescent="0.15">
      <c r="B2" t="s">
        <v>3</v>
      </c>
      <c r="C2" s="4" t="s">
        <v>68</v>
      </c>
      <c r="D2" s="8" t="s">
        <v>16</v>
      </c>
      <c r="E2" s="8" t="s">
        <v>69</v>
      </c>
      <c r="G2" t="s">
        <v>3</v>
      </c>
      <c r="H2" s="4" t="s">
        <v>0</v>
      </c>
      <c r="I2" s="8" t="s">
        <v>16</v>
      </c>
      <c r="J2" s="8"/>
      <c r="L2" t="s">
        <v>3</v>
      </c>
      <c r="M2" s="4" t="s">
        <v>0</v>
      </c>
      <c r="N2" s="8" t="s">
        <v>16</v>
      </c>
      <c r="O2" s="8"/>
      <c r="Q2" t="s">
        <v>3</v>
      </c>
      <c r="R2" s="4" t="s">
        <v>0</v>
      </c>
      <c r="S2" s="8" t="s">
        <v>16</v>
      </c>
      <c r="T2" s="8"/>
      <c r="V2" t="s">
        <v>3</v>
      </c>
      <c r="W2" s="4" t="s">
        <v>0</v>
      </c>
      <c r="X2" s="8" t="s">
        <v>16</v>
      </c>
      <c r="Y2" s="8"/>
      <c r="AA2" t="s">
        <v>3</v>
      </c>
      <c r="AB2" s="4" t="s">
        <v>0</v>
      </c>
      <c r="AC2" s="8" t="s">
        <v>16</v>
      </c>
      <c r="AD2" s="8"/>
      <c r="AF2" t="s">
        <v>3</v>
      </c>
      <c r="AG2" s="4" t="s">
        <v>0</v>
      </c>
      <c r="AH2" s="8" t="s">
        <v>16</v>
      </c>
      <c r="AI2" s="8"/>
      <c r="AJ2" s="8"/>
      <c r="AK2" t="s">
        <v>3</v>
      </c>
      <c r="AL2" s="4" t="s">
        <v>0</v>
      </c>
      <c r="AM2" s="8" t="s">
        <v>16</v>
      </c>
    </row>
    <row r="3" spans="2:41" x14ac:dyDescent="0.15">
      <c r="B3" s="1">
        <v>0</v>
      </c>
      <c r="C3" s="1">
        <v>0</v>
      </c>
      <c r="D3" s="1">
        <f>C3/50</f>
        <v>0</v>
      </c>
      <c r="E3" s="1">
        <f>D3*50/2</f>
        <v>0</v>
      </c>
      <c r="F3">
        <f>MAX(E:E)</f>
        <v>300.82159999999999</v>
      </c>
      <c r="G3">
        <v>0</v>
      </c>
      <c r="H3" s="1">
        <v>0</v>
      </c>
      <c r="I3" s="1">
        <f>H3/51.76</f>
        <v>0</v>
      </c>
      <c r="J3" s="1">
        <f>I3*50/2</f>
        <v>0</v>
      </c>
      <c r="K3">
        <f>MAX(J:J)</f>
        <v>267.98763523956723</v>
      </c>
      <c r="L3">
        <v>0</v>
      </c>
      <c r="M3" s="1">
        <v>0</v>
      </c>
      <c r="N3" s="1">
        <f>M3/57.75</f>
        <v>0</v>
      </c>
      <c r="O3" s="1">
        <f>N3*50/2</f>
        <v>0</v>
      </c>
      <c r="P3">
        <f>MAX(O:O)</f>
        <v>250.44008658008661</v>
      </c>
      <c r="Q3">
        <v>0</v>
      </c>
      <c r="R3">
        <v>0</v>
      </c>
      <c r="S3" s="1">
        <f>R3/70.71</f>
        <v>0</v>
      </c>
      <c r="T3" s="1">
        <f>S3*50/2</f>
        <v>0</v>
      </c>
      <c r="U3">
        <f>MAX(T:T)</f>
        <v>237.18659401074814</v>
      </c>
      <c r="V3">
        <v>0</v>
      </c>
      <c r="W3" s="1">
        <v>0</v>
      </c>
      <c r="X3">
        <f>W3/99</f>
        <v>0</v>
      </c>
      <c r="Y3" s="1">
        <f>X3*50/2</f>
        <v>0</v>
      </c>
      <c r="Z3">
        <f>MAX(Y:Y)</f>
        <v>286.91388888888889</v>
      </c>
      <c r="AA3">
        <v>0</v>
      </c>
      <c r="AB3" s="1">
        <v>0</v>
      </c>
      <c r="AC3">
        <f>AB3/120</f>
        <v>0</v>
      </c>
      <c r="AD3" s="1">
        <f>AC3*50/2</f>
        <v>0</v>
      </c>
      <c r="AE3">
        <f>MAX(AD:AD)</f>
        <v>248.10958333333332</v>
      </c>
      <c r="AF3">
        <v>0</v>
      </c>
      <c r="AG3" s="1">
        <v>0</v>
      </c>
      <c r="AH3">
        <f>AG3/97.2</f>
        <v>0</v>
      </c>
      <c r="AI3" s="1">
        <f>AH3*50/2</f>
        <v>0</v>
      </c>
      <c r="AJ3">
        <f>MAX(AI:AI)</f>
        <v>216.09819958847734</v>
      </c>
      <c r="AK3">
        <v>0</v>
      </c>
      <c r="AL3" s="1">
        <v>0</v>
      </c>
      <c r="AM3">
        <f>AL3/60</f>
        <v>0</v>
      </c>
      <c r="AN3" s="1">
        <f>AM3*50/2</f>
        <v>0</v>
      </c>
      <c r="AO3">
        <f>MAX(AN:AN)</f>
        <v>325.14274999999998</v>
      </c>
    </row>
    <row r="4" spans="2:41" x14ac:dyDescent="0.15">
      <c r="B4" s="1">
        <v>1.357323643195199E-3</v>
      </c>
      <c r="C4">
        <v>6.6972899999999997</v>
      </c>
      <c r="D4" s="1">
        <f t="shared" ref="D4:D60" si="0">C4/50</f>
        <v>0.1339458</v>
      </c>
      <c r="E4" s="1">
        <f t="shared" ref="E4:E67" si="1">D4*50/2</f>
        <v>3.3486450000000003</v>
      </c>
      <c r="G4">
        <v>3.1472928389027931E-4</v>
      </c>
      <c r="H4">
        <v>1.6638790000000001</v>
      </c>
      <c r="I4" s="1">
        <f t="shared" ref="I4:I67" si="2">H4/51.76</f>
        <v>3.2146039412673882E-2</v>
      </c>
      <c r="J4" s="1">
        <f t="shared" ref="J4:J67" si="3">I4*50/2</f>
        <v>0.80365098531684709</v>
      </c>
      <c r="L4">
        <v>1.0295426378615199E-3</v>
      </c>
      <c r="M4">
        <v>6.1054510000000004</v>
      </c>
      <c r="N4" s="1">
        <f t="shared" ref="N4:N67" si="4">M4/57.75</f>
        <v>0.10572209523809524</v>
      </c>
      <c r="O4" s="1">
        <f t="shared" ref="O4:O67" si="5">N4*50/2</f>
        <v>2.6430523809523812</v>
      </c>
      <c r="Q4">
        <v>9.6540767623027343E-4</v>
      </c>
      <c r="R4">
        <v>6.1438666992187496</v>
      </c>
      <c r="S4" s="1">
        <f t="shared" ref="S4:S67" si="6">R4/70.71</f>
        <v>8.6888229376591006E-2</v>
      </c>
      <c r="T4" s="1">
        <f t="shared" ref="T4:T67" si="7">S4*50/2</f>
        <v>2.1722057344147752</v>
      </c>
      <c r="V4">
        <v>1.7302456569238396E-3</v>
      </c>
      <c r="W4">
        <v>13.20903</v>
      </c>
      <c r="X4">
        <f t="shared" ref="X4:X44" si="8">W4/99</f>
        <v>0.13342454545454546</v>
      </c>
      <c r="Y4" s="1">
        <f t="shared" ref="Y4:Y44" si="9">X4*50/2</f>
        <v>3.3356136363636364</v>
      </c>
      <c r="AA4">
        <v>1.7345327770691319E-3</v>
      </c>
      <c r="AB4">
        <v>13.35375</v>
      </c>
      <c r="AC4">
        <f t="shared" ref="AC4:AC41" si="10">AB4/120</f>
        <v>0.11128125</v>
      </c>
      <c r="AD4" s="1">
        <f t="shared" ref="AD4:AD41" si="11">AC4*50/2</f>
        <v>2.7820312500000002</v>
      </c>
      <c r="AF4">
        <v>1.296645368115239E-5</v>
      </c>
      <c r="AG4">
        <v>6.2507999999999994E-2</v>
      </c>
      <c r="AH4">
        <f t="shared" ref="AH4:AH55" si="12">AG4/97.2</f>
        <v>6.4308641975308631E-4</v>
      </c>
      <c r="AI4" s="1">
        <f t="shared" ref="AI4:AI55" si="13">AH4*50/2</f>
        <v>1.6077160493827156E-2</v>
      </c>
      <c r="AK4">
        <v>2.6977726762459969E-3</v>
      </c>
      <c r="AL4">
        <v>10.538500000000001</v>
      </c>
      <c r="AM4">
        <f t="shared" ref="AM4:AM60" si="14">AL4/60</f>
        <v>0.17564166666666667</v>
      </c>
      <c r="AN4" s="1">
        <f t="shared" ref="AN4:AN60" si="15">AM4*50/2</f>
        <v>4.3910416666666663</v>
      </c>
    </row>
    <row r="5" spans="2:41" x14ac:dyDescent="0.15">
      <c r="B5" s="1">
        <v>2.6772320606956853E-3</v>
      </c>
      <c r="C5">
        <v>13.410550000000001</v>
      </c>
      <c r="D5" s="1">
        <f t="shared" si="0"/>
        <v>0.26821100000000003</v>
      </c>
      <c r="E5" s="1">
        <f t="shared" si="1"/>
        <v>6.7052750000000012</v>
      </c>
      <c r="G5">
        <v>6.2816640809641418E-4</v>
      </c>
      <c r="H5">
        <v>3.3283860000000001</v>
      </c>
      <c r="I5" s="1">
        <f t="shared" si="2"/>
        <v>6.4304211746522413E-2</v>
      </c>
      <c r="J5" s="1">
        <f t="shared" si="3"/>
        <v>1.6076052936630603</v>
      </c>
      <c r="L5">
        <v>2.0556552526391474E-3</v>
      </c>
      <c r="M5">
        <v>12.21874</v>
      </c>
      <c r="N5" s="1">
        <f t="shared" si="4"/>
        <v>0.21157991341991342</v>
      </c>
      <c r="O5" s="1">
        <f t="shared" si="5"/>
        <v>5.2894978354978353</v>
      </c>
      <c r="Q5">
        <v>1.9191724623900742E-3</v>
      </c>
      <c r="R5">
        <v>12.294639648437499</v>
      </c>
      <c r="S5" s="1">
        <f t="shared" si="6"/>
        <v>0.17387412881399378</v>
      </c>
      <c r="T5" s="1">
        <f t="shared" si="7"/>
        <v>4.3468532203498444</v>
      </c>
      <c r="V5">
        <v>3.465722115354486E-3</v>
      </c>
      <c r="W5">
        <v>26.43261</v>
      </c>
      <c r="X5">
        <f t="shared" si="8"/>
        <v>0.26699606060606063</v>
      </c>
      <c r="Y5" s="1">
        <f t="shared" si="9"/>
        <v>6.6749015151515154</v>
      </c>
      <c r="AA5">
        <v>3.4771733042704926E-3</v>
      </c>
      <c r="AB5">
        <v>26.718859999999999</v>
      </c>
      <c r="AC5">
        <f t="shared" si="10"/>
        <v>0.22265716666666666</v>
      </c>
      <c r="AD5" s="1">
        <f t="shared" si="11"/>
        <v>5.5664291666666665</v>
      </c>
      <c r="AF5">
        <v>2.5931310419361141E-5</v>
      </c>
      <c r="AG5">
        <v>0.12501499999999999</v>
      </c>
      <c r="AH5">
        <f t="shared" si="12"/>
        <v>1.2861625514403291E-3</v>
      </c>
      <c r="AI5" s="1">
        <f t="shared" si="13"/>
        <v>3.2154063786008227E-2</v>
      </c>
      <c r="AK5">
        <v>5.409435500019006E-3</v>
      </c>
      <c r="AL5">
        <v>21.129270000000002</v>
      </c>
      <c r="AM5">
        <f t="shared" si="14"/>
        <v>0.35215450000000004</v>
      </c>
      <c r="AN5" s="1">
        <f t="shared" si="15"/>
        <v>8.803862500000001</v>
      </c>
    </row>
    <row r="6" spans="2:41" x14ac:dyDescent="0.15">
      <c r="B6" s="1">
        <v>4.5970008551944191E-3</v>
      </c>
      <c r="C6">
        <v>23.508890000000001</v>
      </c>
      <c r="D6" s="1">
        <f t="shared" si="0"/>
        <v>0.47017780000000003</v>
      </c>
      <c r="E6" s="1">
        <f t="shared" si="1"/>
        <v>11.754445</v>
      </c>
      <c r="G6">
        <v>1.104014538536644E-3</v>
      </c>
      <c r="H6">
        <v>5.8261529999999997</v>
      </c>
      <c r="I6" s="1">
        <f t="shared" si="2"/>
        <v>0.11256091576506955</v>
      </c>
      <c r="J6" s="1">
        <f t="shared" si="3"/>
        <v>2.8140228941267384</v>
      </c>
      <c r="L6">
        <v>3.6441806358974635E-3</v>
      </c>
      <c r="M6">
        <v>21.405149999999999</v>
      </c>
      <c r="N6" s="1">
        <f t="shared" si="4"/>
        <v>0.37065194805194801</v>
      </c>
      <c r="O6" s="1">
        <f t="shared" si="5"/>
        <v>9.2662987012986999</v>
      </c>
      <c r="Q6">
        <v>3.3960309614993679E-3</v>
      </c>
      <c r="R6">
        <v>21.536435546875001</v>
      </c>
      <c r="S6" s="1">
        <f t="shared" si="6"/>
        <v>0.30457411323539813</v>
      </c>
      <c r="T6" s="1">
        <f t="shared" si="7"/>
        <v>7.6143528308849531</v>
      </c>
      <c r="V6">
        <v>5.9605969748204608E-3</v>
      </c>
      <c r="W6">
        <v>46.30415</v>
      </c>
      <c r="X6">
        <f t="shared" si="8"/>
        <v>0.46771868686868689</v>
      </c>
      <c r="Y6" s="1">
        <f t="shared" si="9"/>
        <v>11.692967171717171</v>
      </c>
      <c r="AA6">
        <v>6.0071044574227603E-3</v>
      </c>
      <c r="AB6">
        <v>46.793340000000001</v>
      </c>
      <c r="AC6">
        <f t="shared" si="10"/>
        <v>0.38994450000000003</v>
      </c>
      <c r="AD6" s="1">
        <f t="shared" si="11"/>
        <v>9.7486125000000001</v>
      </c>
      <c r="AF6">
        <v>4.5375719597443907E-5</v>
      </c>
      <c r="AG6">
        <v>0.21876599999999999</v>
      </c>
      <c r="AH6">
        <f t="shared" si="12"/>
        <v>2.250679012345679E-3</v>
      </c>
      <c r="AI6" s="1">
        <f t="shared" si="13"/>
        <v>5.6266975308641977E-2</v>
      </c>
      <c r="AK6">
        <v>9.4694856069660379E-3</v>
      </c>
      <c r="AL6">
        <v>37.099589999999999</v>
      </c>
      <c r="AM6">
        <f t="shared" si="14"/>
        <v>0.6183265</v>
      </c>
      <c r="AN6" s="1">
        <f t="shared" si="15"/>
        <v>15.4581625</v>
      </c>
    </row>
    <row r="7" spans="2:41" x14ac:dyDescent="0.15">
      <c r="B7" s="1">
        <v>7.349809335315107E-3</v>
      </c>
      <c r="C7">
        <v>38.717950000000002</v>
      </c>
      <c r="D7" s="1">
        <f t="shared" si="0"/>
        <v>0.77435900000000002</v>
      </c>
      <c r="E7" s="1">
        <f t="shared" si="1"/>
        <v>19.358975000000001</v>
      </c>
      <c r="G7">
        <v>1.8191702210909127E-3</v>
      </c>
      <c r="H7">
        <v>9.5762180000000008</v>
      </c>
      <c r="I7" s="1">
        <f t="shared" si="2"/>
        <v>0.18501193972179292</v>
      </c>
      <c r="J7" s="1">
        <f t="shared" si="3"/>
        <v>4.6252984930448227</v>
      </c>
      <c r="L7">
        <v>6.0019895224040897E-3</v>
      </c>
      <c r="M7">
        <v>35.22551</v>
      </c>
      <c r="N7" s="1">
        <f t="shared" si="4"/>
        <v>0.60996554112554113</v>
      </c>
      <c r="O7" s="1">
        <f t="shared" si="5"/>
        <v>15.249138528138529</v>
      </c>
      <c r="Q7">
        <v>5.5942106189626898E-3</v>
      </c>
      <c r="R7">
        <v>35.439117187500003</v>
      </c>
      <c r="S7" s="1">
        <f t="shared" si="6"/>
        <v>0.50118960808230806</v>
      </c>
      <c r="T7" s="1">
        <f t="shared" si="7"/>
        <v>12.529740202057701</v>
      </c>
      <c r="V7">
        <v>9.6242971892269106E-3</v>
      </c>
      <c r="W7">
        <v>76.205500000000001</v>
      </c>
      <c r="X7">
        <f t="shared" si="8"/>
        <v>0.76975252525252524</v>
      </c>
      <c r="Y7" s="1">
        <f t="shared" si="9"/>
        <v>19.243813131313132</v>
      </c>
      <c r="AA7">
        <v>9.7383155662521363E-3</v>
      </c>
      <c r="AB7">
        <v>76.978700000000003</v>
      </c>
      <c r="AC7">
        <f t="shared" si="10"/>
        <v>0.64148916666666667</v>
      </c>
      <c r="AD7" s="1">
        <f t="shared" si="11"/>
        <v>16.037229166666666</v>
      </c>
      <c r="AF7">
        <v>7.4733096836582512E-5</v>
      </c>
      <c r="AG7">
        <v>0.35936200000000001</v>
      </c>
      <c r="AH7">
        <f t="shared" si="12"/>
        <v>3.6971399176954733E-3</v>
      </c>
      <c r="AI7" s="1">
        <f t="shared" si="13"/>
        <v>9.2428497942386834E-2</v>
      </c>
      <c r="AK7">
        <v>1.556188796172096E-2</v>
      </c>
      <c r="AL7">
        <v>61.04083</v>
      </c>
      <c r="AM7">
        <f t="shared" si="14"/>
        <v>1.0173471666666667</v>
      </c>
      <c r="AN7" s="1">
        <f t="shared" si="15"/>
        <v>25.433679166666668</v>
      </c>
    </row>
    <row r="8" spans="2:41" x14ac:dyDescent="0.15">
      <c r="B8" s="1">
        <v>1.1224781490242485E-2</v>
      </c>
      <c r="C8">
        <v>61.657649999999997</v>
      </c>
      <c r="D8" s="1">
        <f t="shared" si="0"/>
        <v>1.2331529999999999</v>
      </c>
      <c r="E8" s="1">
        <f t="shared" si="1"/>
        <v>30.828824999999998</v>
      </c>
      <c r="G8">
        <v>2.8783382495261777E-3</v>
      </c>
      <c r="H8">
        <v>15.209199999999999</v>
      </c>
      <c r="I8" s="1">
        <f t="shared" si="2"/>
        <v>0.29384080370942811</v>
      </c>
      <c r="J8" s="1">
        <f t="shared" si="3"/>
        <v>7.3460200927357029</v>
      </c>
      <c r="L8">
        <v>9.4631558208110311E-3</v>
      </c>
      <c r="M8">
        <v>56.030230000000003</v>
      </c>
      <c r="N8" s="1">
        <f t="shared" si="4"/>
        <v>0.97022043290043292</v>
      </c>
      <c r="O8" s="1">
        <f t="shared" si="5"/>
        <v>24.255510822510821</v>
      </c>
      <c r="Q8">
        <v>8.7989227893497998E-3</v>
      </c>
      <c r="R8">
        <v>56.347593750000001</v>
      </c>
      <c r="S8" s="1">
        <f t="shared" si="6"/>
        <v>0.79688295502757756</v>
      </c>
      <c r="T8" s="1">
        <f t="shared" si="7"/>
        <v>19.922073875689438</v>
      </c>
      <c r="V8">
        <v>1.4955567083235853E-2</v>
      </c>
      <c r="W8">
        <v>121.2486</v>
      </c>
      <c r="X8">
        <f t="shared" si="8"/>
        <v>1.2247333333333332</v>
      </c>
      <c r="Y8" s="1">
        <f t="shared" si="9"/>
        <v>30.618333333333332</v>
      </c>
      <c r="AA8">
        <v>1.5216187851371981E-2</v>
      </c>
      <c r="AB8">
        <v>122.4097</v>
      </c>
      <c r="AC8">
        <f t="shared" si="10"/>
        <v>1.0200808333333333</v>
      </c>
      <c r="AD8" s="1">
        <f t="shared" si="11"/>
        <v>25.502020833333333</v>
      </c>
      <c r="AF8">
        <v>1.1839083461234802E-4</v>
      </c>
      <c r="AG8">
        <v>0.570241</v>
      </c>
      <c r="AH8">
        <f t="shared" si="12"/>
        <v>5.8666769547325104E-3</v>
      </c>
      <c r="AI8" s="1">
        <f t="shared" si="13"/>
        <v>0.14666692386831276</v>
      </c>
      <c r="AK8">
        <v>2.4798230425698512E-2</v>
      </c>
      <c r="AL8">
        <v>96.966210000000004</v>
      </c>
      <c r="AM8">
        <f t="shared" si="14"/>
        <v>1.6161035000000001</v>
      </c>
      <c r="AN8" s="1">
        <f t="shared" si="15"/>
        <v>40.402587500000003</v>
      </c>
    </row>
    <row r="9" spans="2:41" x14ac:dyDescent="0.15">
      <c r="B9" s="1">
        <v>1.691188124437731E-2</v>
      </c>
      <c r="C9">
        <v>96.181030000000007</v>
      </c>
      <c r="D9" s="1">
        <f t="shared" si="0"/>
        <v>1.9236206000000002</v>
      </c>
      <c r="E9" s="1">
        <f t="shared" si="1"/>
        <v>48.090515000000003</v>
      </c>
      <c r="G9">
        <v>4.4514148894442543E-3</v>
      </c>
      <c r="H9">
        <v>23.67492</v>
      </c>
      <c r="I9" s="1">
        <f t="shared" si="2"/>
        <v>0.45739799072642967</v>
      </c>
      <c r="J9" s="1">
        <f t="shared" si="3"/>
        <v>11.434949768160742</v>
      </c>
      <c r="L9">
        <v>1.4372233054349991E-2</v>
      </c>
      <c r="M9">
        <v>87.296139999999994</v>
      </c>
      <c r="N9" s="1">
        <f t="shared" si="4"/>
        <v>1.5116214718614718</v>
      </c>
      <c r="O9" s="1">
        <f t="shared" si="5"/>
        <v>37.790536796536792</v>
      </c>
      <c r="Q9">
        <v>1.3508186733223605E-2</v>
      </c>
      <c r="R9">
        <v>87.739195312500001</v>
      </c>
      <c r="S9" s="1">
        <f t="shared" si="6"/>
        <v>1.2408314992575309</v>
      </c>
      <c r="T9" s="1">
        <f t="shared" si="7"/>
        <v>31.020787481438273</v>
      </c>
      <c r="V9">
        <v>2.2984991993500264E-2</v>
      </c>
      <c r="W9">
        <v>188.81780000000001</v>
      </c>
      <c r="X9">
        <f t="shared" si="8"/>
        <v>1.9072505050505051</v>
      </c>
      <c r="Y9" s="1">
        <f t="shared" si="9"/>
        <v>47.68126262626263</v>
      </c>
      <c r="AA9">
        <v>2.351886981172549E-2</v>
      </c>
      <c r="AB9">
        <v>190.5616</v>
      </c>
      <c r="AC9">
        <f t="shared" si="10"/>
        <v>1.5880133333333333</v>
      </c>
      <c r="AD9" s="1">
        <f t="shared" si="11"/>
        <v>39.700333333333333</v>
      </c>
      <c r="AF9">
        <v>1.8378334828002941E-4</v>
      </c>
      <c r="AG9">
        <v>0.88660700000000003</v>
      </c>
      <c r="AH9">
        <f t="shared" si="12"/>
        <v>9.1214711934156385E-3</v>
      </c>
      <c r="AI9" s="1">
        <f t="shared" si="13"/>
        <v>0.22803677983539097</v>
      </c>
      <c r="AK9">
        <v>3.9880041936991364E-2</v>
      </c>
      <c r="AL9">
        <v>149.8682</v>
      </c>
      <c r="AM9">
        <f t="shared" si="14"/>
        <v>2.4978033333333332</v>
      </c>
      <c r="AN9" s="1">
        <f t="shared" si="15"/>
        <v>62.445083333333329</v>
      </c>
    </row>
    <row r="10" spans="2:41" x14ac:dyDescent="0.15">
      <c r="B10" s="1">
        <v>2.5752959011721727E-2</v>
      </c>
      <c r="C10">
        <v>147.82650000000001</v>
      </c>
      <c r="D10" s="1">
        <f t="shared" si="0"/>
        <v>2.9565300000000003</v>
      </c>
      <c r="E10" s="1">
        <f t="shared" si="1"/>
        <v>73.913250000000005</v>
      </c>
      <c r="G10">
        <v>6.7739125198978739E-3</v>
      </c>
      <c r="H10">
        <v>36.408169999999998</v>
      </c>
      <c r="I10" s="1">
        <f t="shared" si="2"/>
        <v>0.70340359350850079</v>
      </c>
      <c r="J10" s="1">
        <f t="shared" si="3"/>
        <v>17.58508983771252</v>
      </c>
      <c r="L10">
        <v>2.1952919071230741E-2</v>
      </c>
      <c r="M10">
        <v>134.1729</v>
      </c>
      <c r="N10" s="1">
        <f t="shared" si="4"/>
        <v>2.3233402597402599</v>
      </c>
      <c r="O10" s="1">
        <f t="shared" si="5"/>
        <v>58.083506493506498</v>
      </c>
      <c r="Q10">
        <v>2.0769332830524619E-2</v>
      </c>
      <c r="R10">
        <v>134.83239062499999</v>
      </c>
      <c r="S10" s="1">
        <f t="shared" si="6"/>
        <v>1.9068362413378588</v>
      </c>
      <c r="T10" s="1">
        <f t="shared" si="7"/>
        <v>47.670906033446471</v>
      </c>
      <c r="V10">
        <v>3.6328445791307229E-2</v>
      </c>
      <c r="W10">
        <v>289.35140000000001</v>
      </c>
      <c r="X10">
        <f t="shared" si="8"/>
        <v>2.9227414141414143</v>
      </c>
      <c r="Y10" s="1">
        <f t="shared" si="9"/>
        <v>73.068535353535353</v>
      </c>
      <c r="AA10">
        <v>3.6912458765597039E-2</v>
      </c>
      <c r="AB10">
        <v>292.33609999999999</v>
      </c>
      <c r="AC10">
        <f t="shared" si="10"/>
        <v>2.4361341666666667</v>
      </c>
      <c r="AD10" s="1">
        <f t="shared" si="11"/>
        <v>60.903354166666666</v>
      </c>
      <c r="AF10">
        <v>2.8207647872029005E-4</v>
      </c>
      <c r="AG10">
        <v>1.3612010000000001</v>
      </c>
      <c r="AH10">
        <f t="shared" si="12"/>
        <v>1.4004125514403293E-2</v>
      </c>
      <c r="AI10" s="1">
        <f t="shared" si="13"/>
        <v>0.35010313786008235</v>
      </c>
      <c r="AK10">
        <v>8.4424209363417685E-2</v>
      </c>
      <c r="AL10">
        <v>214.79470000000001</v>
      </c>
      <c r="AM10">
        <f t="shared" si="14"/>
        <v>3.5799116666666668</v>
      </c>
      <c r="AN10" s="1">
        <f t="shared" si="15"/>
        <v>89.497791666666672</v>
      </c>
    </row>
    <row r="11" spans="2:41" x14ac:dyDescent="0.15">
      <c r="B11" s="1">
        <v>3.7908820193669479E-2</v>
      </c>
      <c r="C11">
        <v>215.55860000000001</v>
      </c>
      <c r="D11" s="1">
        <f t="shared" si="0"/>
        <v>4.311172</v>
      </c>
      <c r="E11" s="1">
        <f t="shared" si="1"/>
        <v>107.77930000000001</v>
      </c>
      <c r="G11">
        <v>1.0165460097064555E-2</v>
      </c>
      <c r="H11">
        <v>55.580289999999998</v>
      </c>
      <c r="I11" s="1">
        <f t="shared" si="2"/>
        <v>1.0738077666151469</v>
      </c>
      <c r="J11" s="1">
        <f t="shared" si="3"/>
        <v>26.845194165378672</v>
      </c>
      <c r="L11">
        <v>3.2747250825721781E-2</v>
      </c>
      <c r="M11">
        <v>195.53460000000001</v>
      </c>
      <c r="N11" s="1">
        <f t="shared" si="4"/>
        <v>3.3858805194805197</v>
      </c>
      <c r="O11" s="1">
        <f t="shared" si="5"/>
        <v>84.647012987012999</v>
      </c>
      <c r="Q11">
        <v>3.107270311829681E-2</v>
      </c>
      <c r="R11">
        <v>196.59357812499999</v>
      </c>
      <c r="S11" s="1">
        <f t="shared" si="6"/>
        <v>2.7802797076085422</v>
      </c>
      <c r="T11" s="1">
        <f t="shared" si="7"/>
        <v>69.506992690213551</v>
      </c>
      <c r="V11">
        <v>5.815489660903244E-2</v>
      </c>
      <c r="W11">
        <v>418.4837</v>
      </c>
      <c r="X11">
        <f t="shared" si="8"/>
        <v>4.2271080808080805</v>
      </c>
      <c r="Y11" s="1">
        <f t="shared" si="9"/>
        <v>105.67770202020202</v>
      </c>
      <c r="AA11">
        <v>5.7431375787063352E-2</v>
      </c>
      <c r="AB11">
        <v>424.32839999999999</v>
      </c>
      <c r="AC11">
        <f t="shared" si="10"/>
        <v>3.53607</v>
      </c>
      <c r="AD11" s="1">
        <f t="shared" si="11"/>
        <v>88.401750000000007</v>
      </c>
      <c r="AF11">
        <v>4.2946375633324451E-4</v>
      </c>
      <c r="AG11">
        <v>2.073153</v>
      </c>
      <c r="AH11">
        <f t="shared" si="12"/>
        <v>2.1328734567901235E-2</v>
      </c>
      <c r="AI11" s="1">
        <f t="shared" si="13"/>
        <v>0.53321836419753088</v>
      </c>
      <c r="AK11">
        <v>0.11376177317801879</v>
      </c>
      <c r="AL11">
        <v>227.09049999999999</v>
      </c>
      <c r="AM11">
        <f t="shared" si="14"/>
        <v>3.7848416666666664</v>
      </c>
      <c r="AN11" s="1">
        <f t="shared" si="15"/>
        <v>94.621041666666656</v>
      </c>
    </row>
    <row r="12" spans="2:41" x14ac:dyDescent="0.15">
      <c r="B12" s="1">
        <v>5.213830357500758E-2</v>
      </c>
      <c r="C12">
        <v>282.4717</v>
      </c>
      <c r="D12" s="1">
        <f t="shared" si="0"/>
        <v>5.6494340000000003</v>
      </c>
      <c r="E12" s="1">
        <f t="shared" si="1"/>
        <v>141.23585</v>
      </c>
      <c r="G12">
        <v>1.4957881234368935E-2</v>
      </c>
      <c r="H12">
        <v>84.449089999999998</v>
      </c>
      <c r="I12" s="1">
        <f t="shared" si="2"/>
        <v>1.631551197836167</v>
      </c>
      <c r="J12" s="1">
        <f t="shared" si="3"/>
        <v>40.788779945904174</v>
      </c>
      <c r="L12">
        <v>4.6950411335928546E-2</v>
      </c>
      <c r="M12">
        <v>255.24440000000001</v>
      </c>
      <c r="N12" s="1">
        <f t="shared" si="4"/>
        <v>4.4198164502164508</v>
      </c>
      <c r="O12" s="1">
        <f t="shared" si="5"/>
        <v>110.49541125541127</v>
      </c>
      <c r="Q12">
        <v>4.4022428260969443E-2</v>
      </c>
      <c r="R12">
        <v>257.41917187500002</v>
      </c>
      <c r="S12" s="1">
        <f t="shared" si="6"/>
        <v>3.6404917532880785</v>
      </c>
      <c r="T12" s="1">
        <f t="shared" si="7"/>
        <v>91.012293832201962</v>
      </c>
      <c r="V12">
        <v>0.11761475514699904</v>
      </c>
      <c r="W12">
        <v>520.81610000000001</v>
      </c>
      <c r="X12">
        <f t="shared" si="8"/>
        <v>5.2607686868686869</v>
      </c>
      <c r="Y12" s="1">
        <f t="shared" si="9"/>
        <v>131.51921717171717</v>
      </c>
      <c r="AA12">
        <v>9.5244046072212582E-2</v>
      </c>
      <c r="AB12">
        <v>543.80150000000003</v>
      </c>
      <c r="AC12">
        <f t="shared" si="10"/>
        <v>4.5316791666666667</v>
      </c>
      <c r="AD12" s="1">
        <f t="shared" si="11"/>
        <v>113.29197916666666</v>
      </c>
      <c r="AF12">
        <v>6.5038571054699826E-4</v>
      </c>
      <c r="AG12">
        <v>3.141213</v>
      </c>
      <c r="AH12">
        <f t="shared" si="12"/>
        <v>3.2317006172839509E-2</v>
      </c>
      <c r="AI12" s="1">
        <f t="shared" si="13"/>
        <v>0.80792515432098777</v>
      </c>
      <c r="AK12">
        <v>0.16322657516003142</v>
      </c>
      <c r="AL12">
        <v>242.40219999999999</v>
      </c>
      <c r="AM12">
        <f t="shared" si="14"/>
        <v>4.0400366666666665</v>
      </c>
      <c r="AN12" s="1">
        <f t="shared" si="15"/>
        <v>101.00091666666667</v>
      </c>
    </row>
    <row r="13" spans="2:41" x14ac:dyDescent="0.15">
      <c r="B13" s="1">
        <v>8.1368375436280282E-2</v>
      </c>
      <c r="C13">
        <v>343.77269999999999</v>
      </c>
      <c r="D13" s="1">
        <f t="shared" si="0"/>
        <v>6.8754539999999995</v>
      </c>
      <c r="E13" s="1">
        <f t="shared" si="1"/>
        <v>171.88634999999999</v>
      </c>
      <c r="G13">
        <v>2.2254811241802258E-2</v>
      </c>
      <c r="H13">
        <v>127.774</v>
      </c>
      <c r="I13" s="1">
        <f t="shared" si="2"/>
        <v>2.4685857805255025</v>
      </c>
      <c r="J13" s="1">
        <f t="shared" si="3"/>
        <v>61.714644513137564</v>
      </c>
      <c r="L13">
        <v>9.5444268974848617E-2</v>
      </c>
      <c r="M13">
        <v>302.28680000000003</v>
      </c>
      <c r="N13" s="1">
        <f t="shared" si="4"/>
        <v>5.2344034632034635</v>
      </c>
      <c r="O13" s="1">
        <f t="shared" si="5"/>
        <v>130.8600865800866</v>
      </c>
      <c r="Q13">
        <v>7.7095843568863232E-2</v>
      </c>
      <c r="R13">
        <v>311.22331250000002</v>
      </c>
      <c r="S13" s="1">
        <f t="shared" si="6"/>
        <v>4.4014045043133931</v>
      </c>
      <c r="T13" s="1">
        <f t="shared" si="7"/>
        <v>110.03511260783483</v>
      </c>
      <c r="V13">
        <v>0.2233989768928919</v>
      </c>
      <c r="W13">
        <v>589.66179999999997</v>
      </c>
      <c r="X13">
        <f t="shared" si="8"/>
        <v>5.9561797979797975</v>
      </c>
      <c r="Y13" s="1">
        <f t="shared" si="9"/>
        <v>148.90449494949493</v>
      </c>
      <c r="AA13">
        <v>0.1804944667873922</v>
      </c>
      <c r="AB13">
        <v>628.52229999999997</v>
      </c>
      <c r="AC13">
        <f t="shared" si="10"/>
        <v>5.2376858333333329</v>
      </c>
      <c r="AD13" s="1">
        <f t="shared" si="11"/>
        <v>130.94214583333331</v>
      </c>
      <c r="AF13">
        <v>9.814082912456177E-4</v>
      </c>
      <c r="AG13">
        <v>4.7436040000000004</v>
      </c>
      <c r="AH13">
        <f t="shared" si="12"/>
        <v>4.8802510288065849E-2</v>
      </c>
      <c r="AI13" s="1">
        <f t="shared" si="13"/>
        <v>1.2200627572016463</v>
      </c>
      <c r="AK13">
        <v>0.24316101179427096</v>
      </c>
      <c r="AL13">
        <v>262.10320000000002</v>
      </c>
      <c r="AM13">
        <f t="shared" si="14"/>
        <v>4.3683866666666669</v>
      </c>
      <c r="AN13" s="1">
        <f t="shared" si="15"/>
        <v>109.20966666666668</v>
      </c>
    </row>
    <row r="14" spans="2:41" x14ac:dyDescent="0.15">
      <c r="B14" s="1">
        <v>0.14083493823559542</v>
      </c>
      <c r="C14">
        <v>393.69400000000002</v>
      </c>
      <c r="D14" s="1">
        <f t="shared" si="0"/>
        <v>7.8738800000000007</v>
      </c>
      <c r="E14" s="1">
        <f t="shared" si="1"/>
        <v>196.84700000000001</v>
      </c>
      <c r="G14">
        <v>3.3741740994394295E-2</v>
      </c>
      <c r="H14">
        <v>192.41030000000001</v>
      </c>
      <c r="I14" s="1">
        <f t="shared" si="2"/>
        <v>3.7173551004636787</v>
      </c>
      <c r="J14" s="1">
        <f t="shared" si="3"/>
        <v>92.933877511591973</v>
      </c>
      <c r="L14">
        <v>0.18434001919705542</v>
      </c>
      <c r="M14">
        <v>336.98939999999999</v>
      </c>
      <c r="N14" s="1">
        <f t="shared" si="4"/>
        <v>5.8353142857142855</v>
      </c>
      <c r="O14" s="1">
        <f t="shared" si="5"/>
        <v>145.88285714285715</v>
      </c>
      <c r="Q14">
        <v>0.15811751897416215</v>
      </c>
      <c r="R14">
        <v>349.90350000000001</v>
      </c>
      <c r="S14" s="1">
        <f t="shared" si="6"/>
        <v>4.9484302078913878</v>
      </c>
      <c r="T14" s="1">
        <f t="shared" si="7"/>
        <v>123.7107551972847</v>
      </c>
      <c r="V14">
        <v>0.34712933229470577</v>
      </c>
      <c r="W14">
        <v>645.30859999999996</v>
      </c>
      <c r="X14">
        <f t="shared" si="8"/>
        <v>6.5182686868686863</v>
      </c>
      <c r="Y14" s="1">
        <f t="shared" si="9"/>
        <v>162.95671717171714</v>
      </c>
      <c r="AA14">
        <v>0.29118280067030661</v>
      </c>
      <c r="AB14">
        <v>694.21780000000001</v>
      </c>
      <c r="AC14">
        <f t="shared" si="10"/>
        <v>5.7851483333333338</v>
      </c>
      <c r="AD14" s="1">
        <f t="shared" si="11"/>
        <v>144.62870833333335</v>
      </c>
      <c r="AF14">
        <v>1.4771322909083201E-3</v>
      </c>
      <c r="AG14">
        <v>7.1478630000000001</v>
      </c>
      <c r="AH14">
        <f t="shared" si="12"/>
        <v>7.3537685185185178E-2</v>
      </c>
      <c r="AI14" s="1">
        <f t="shared" si="13"/>
        <v>1.8384421296296294</v>
      </c>
      <c r="AK14">
        <v>0.3686611398557797</v>
      </c>
      <c r="AL14">
        <v>288.4588</v>
      </c>
      <c r="AM14">
        <f t="shared" si="14"/>
        <v>4.8076466666666668</v>
      </c>
      <c r="AN14" s="1">
        <f t="shared" si="15"/>
        <v>120.19116666666667</v>
      </c>
    </row>
    <row r="15" spans="2:41" x14ac:dyDescent="0.15">
      <c r="B15" s="1">
        <v>0.2199786091427024</v>
      </c>
      <c r="C15">
        <v>436.4588</v>
      </c>
      <c r="D15" s="1">
        <f t="shared" si="0"/>
        <v>8.7291760000000007</v>
      </c>
      <c r="E15" s="1">
        <f t="shared" si="1"/>
        <v>218.22940000000003</v>
      </c>
      <c r="G15">
        <v>4.8671831017750578E-2</v>
      </c>
      <c r="H15">
        <v>257.74939999999998</v>
      </c>
      <c r="I15" s="1">
        <f t="shared" si="2"/>
        <v>4.979702472952086</v>
      </c>
      <c r="J15" s="1">
        <f t="shared" si="3"/>
        <v>124.49256182380215</v>
      </c>
      <c r="L15">
        <v>0.29618563990704039</v>
      </c>
      <c r="M15">
        <v>364.65719999999999</v>
      </c>
      <c r="N15" s="1">
        <f t="shared" si="4"/>
        <v>6.3144103896103898</v>
      </c>
      <c r="O15" s="1">
        <f t="shared" si="5"/>
        <v>157.86025974025975</v>
      </c>
      <c r="Q15">
        <v>0.26820982805124133</v>
      </c>
      <c r="R15">
        <v>379.57946874999999</v>
      </c>
      <c r="S15" s="1">
        <f t="shared" si="6"/>
        <v>5.3681158075236883</v>
      </c>
      <c r="T15" s="1">
        <f t="shared" si="7"/>
        <v>134.20289518809221</v>
      </c>
      <c r="V15">
        <v>0.48255191111775558</v>
      </c>
      <c r="W15">
        <v>692.34789999999998</v>
      </c>
      <c r="X15">
        <f t="shared" si="8"/>
        <v>6.9934131313131314</v>
      </c>
      <c r="Y15" s="1">
        <f t="shared" si="9"/>
        <v>174.83532828282827</v>
      </c>
      <c r="AA15">
        <v>0.42194972884965232</v>
      </c>
      <c r="AB15">
        <v>744.73630000000003</v>
      </c>
      <c r="AC15">
        <f t="shared" si="10"/>
        <v>6.2061358333333336</v>
      </c>
      <c r="AD15" s="1">
        <f t="shared" si="11"/>
        <v>155.15339583333335</v>
      </c>
      <c r="AF15">
        <v>2.2188983250436369E-3</v>
      </c>
      <c r="AG15">
        <v>10.75576</v>
      </c>
      <c r="AH15">
        <f t="shared" si="12"/>
        <v>0.1106559670781893</v>
      </c>
      <c r="AI15" s="1">
        <f t="shared" si="13"/>
        <v>2.7663991769547325</v>
      </c>
      <c r="AK15">
        <v>0.51764641653176469</v>
      </c>
      <c r="AL15">
        <v>319.71859999999998</v>
      </c>
      <c r="AM15">
        <f t="shared" si="14"/>
        <v>5.328643333333333</v>
      </c>
      <c r="AN15" s="1">
        <f t="shared" si="15"/>
        <v>133.21608333333333</v>
      </c>
    </row>
    <row r="16" spans="2:41" x14ac:dyDescent="0.15">
      <c r="B16" s="1">
        <v>0.32299411456545163</v>
      </c>
      <c r="C16">
        <v>470.7611</v>
      </c>
      <c r="D16" s="1">
        <f t="shared" si="0"/>
        <v>9.415222</v>
      </c>
      <c r="E16" s="1">
        <f t="shared" si="1"/>
        <v>235.38055</v>
      </c>
      <c r="G16">
        <v>0.10548975719641032</v>
      </c>
      <c r="H16">
        <v>305.6728</v>
      </c>
      <c r="I16" s="1">
        <f t="shared" si="2"/>
        <v>5.9055795981452857</v>
      </c>
      <c r="J16" s="1">
        <f t="shared" si="3"/>
        <v>147.63948995363214</v>
      </c>
      <c r="L16">
        <v>0.41937048839389574</v>
      </c>
      <c r="M16">
        <v>389.06360000000001</v>
      </c>
      <c r="N16" s="1">
        <f t="shared" si="4"/>
        <v>6.7370320346320351</v>
      </c>
      <c r="O16" s="1">
        <f t="shared" si="5"/>
        <v>168.42580086580088</v>
      </c>
      <c r="Q16">
        <v>0.39127000381747312</v>
      </c>
      <c r="R16">
        <v>405.20459375000002</v>
      </c>
      <c r="S16" s="1">
        <f t="shared" si="6"/>
        <v>5.7305132760571356</v>
      </c>
      <c r="T16" s="1">
        <f t="shared" si="7"/>
        <v>143.2628319014284</v>
      </c>
      <c r="V16">
        <v>0.62701192924562865</v>
      </c>
      <c r="W16">
        <v>732.68589999999995</v>
      </c>
      <c r="X16">
        <f t="shared" si="8"/>
        <v>7.4008676767676764</v>
      </c>
      <c r="Y16" s="1">
        <f t="shared" si="9"/>
        <v>185.02169191919191</v>
      </c>
      <c r="AA16">
        <v>0.56258877786534534</v>
      </c>
      <c r="AB16">
        <v>787.93150000000003</v>
      </c>
      <c r="AC16">
        <f t="shared" si="10"/>
        <v>6.5660958333333337</v>
      </c>
      <c r="AD16" s="1">
        <f t="shared" si="11"/>
        <v>164.15239583333334</v>
      </c>
      <c r="AF16">
        <v>3.3274639316789802E-3</v>
      </c>
      <c r="AG16">
        <v>16.171009999999999</v>
      </c>
      <c r="AH16">
        <f t="shared" si="12"/>
        <v>0.16636841563786006</v>
      </c>
      <c r="AI16" s="1">
        <f t="shared" si="13"/>
        <v>4.1592103909465017</v>
      </c>
      <c r="AK16">
        <v>0.66589035945440056</v>
      </c>
      <c r="AL16">
        <v>350.92849999999999</v>
      </c>
      <c r="AM16">
        <f t="shared" si="14"/>
        <v>5.8488083333333334</v>
      </c>
      <c r="AN16" s="1">
        <f t="shared" si="15"/>
        <v>146.22020833333335</v>
      </c>
    </row>
    <row r="17" spans="2:50" x14ac:dyDescent="0.15">
      <c r="B17" s="1">
        <v>0.44523112954607486</v>
      </c>
      <c r="C17">
        <v>497.86989999999997</v>
      </c>
      <c r="D17" s="1">
        <f t="shared" si="0"/>
        <v>9.9573979999999995</v>
      </c>
      <c r="E17" s="1">
        <f t="shared" si="1"/>
        <v>248.93494999999999</v>
      </c>
      <c r="G17">
        <v>0.19578014145952524</v>
      </c>
      <c r="H17">
        <v>342.17259999999999</v>
      </c>
      <c r="I17" s="1">
        <f t="shared" si="2"/>
        <v>6.6107534775888714</v>
      </c>
      <c r="J17" s="1">
        <f t="shared" si="3"/>
        <v>165.26883693972178</v>
      </c>
      <c r="L17">
        <v>0.54803672907016177</v>
      </c>
      <c r="M17">
        <v>412.0419</v>
      </c>
      <c r="N17" s="1">
        <f t="shared" si="4"/>
        <v>7.1349246753246751</v>
      </c>
      <c r="O17" s="1">
        <f t="shared" si="5"/>
        <v>178.37311688311686</v>
      </c>
      <c r="Q17">
        <v>0.52099328454072369</v>
      </c>
      <c r="R17">
        <v>428.80543749999998</v>
      </c>
      <c r="S17" s="1">
        <f t="shared" si="6"/>
        <v>6.0642828100692974</v>
      </c>
      <c r="T17" s="1">
        <f t="shared" si="7"/>
        <v>151.60707025173244</v>
      </c>
      <c r="V17">
        <v>0.7770513700927314</v>
      </c>
      <c r="W17">
        <v>769.06619999999998</v>
      </c>
      <c r="X17">
        <f t="shared" si="8"/>
        <v>7.7683454545454547</v>
      </c>
      <c r="Y17" s="1">
        <f t="shared" si="9"/>
        <v>194.20863636363637</v>
      </c>
      <c r="AA17">
        <v>0.71250869602809352</v>
      </c>
      <c r="AB17">
        <v>824.21789999999999</v>
      </c>
      <c r="AC17">
        <f t="shared" si="10"/>
        <v>6.8684824999999998</v>
      </c>
      <c r="AD17" s="1">
        <f t="shared" si="11"/>
        <v>171.7120625</v>
      </c>
      <c r="AF17">
        <v>4.9811653070867996E-3</v>
      </c>
      <c r="AG17">
        <v>24.301469999999998</v>
      </c>
      <c r="AH17">
        <f t="shared" si="12"/>
        <v>0.25001512345679011</v>
      </c>
      <c r="AI17" s="1">
        <f t="shared" si="13"/>
        <v>6.2503780864197527</v>
      </c>
      <c r="AK17">
        <v>0.81662543452331404</v>
      </c>
      <c r="AL17">
        <v>380.23500000000001</v>
      </c>
      <c r="AM17">
        <f t="shared" si="14"/>
        <v>6.33725</v>
      </c>
      <c r="AN17" s="1">
        <f t="shared" si="15"/>
        <v>158.43125000000001</v>
      </c>
      <c r="AP17">
        <v>90</v>
      </c>
      <c r="AQ17">
        <f>F3</f>
        <v>300.82159999999999</v>
      </c>
    </row>
    <row r="18" spans="2:50" x14ac:dyDescent="0.15">
      <c r="B18" s="1">
        <v>0.57849989185312545</v>
      </c>
      <c r="C18">
        <v>520.59159999999997</v>
      </c>
      <c r="D18" s="1">
        <f t="shared" si="0"/>
        <v>10.411831999999999</v>
      </c>
      <c r="E18" s="1">
        <f t="shared" si="1"/>
        <v>260.29579999999999</v>
      </c>
      <c r="G18">
        <v>0.30779185439938311</v>
      </c>
      <c r="H18">
        <v>371.5455</v>
      </c>
      <c r="I18" s="1">
        <f t="shared" si="2"/>
        <v>7.1782360896445132</v>
      </c>
      <c r="J18" s="1">
        <f t="shared" si="3"/>
        <v>179.45590224111282</v>
      </c>
      <c r="L18">
        <v>0.68196204026823137</v>
      </c>
      <c r="M18">
        <v>433.80810000000002</v>
      </c>
      <c r="N18" s="1">
        <f t="shared" si="4"/>
        <v>7.5118285714285715</v>
      </c>
      <c r="O18" s="1">
        <f t="shared" si="5"/>
        <v>187.7957142857143</v>
      </c>
      <c r="Q18">
        <v>0.65928808445866993</v>
      </c>
      <c r="R18">
        <v>450.13971874999999</v>
      </c>
      <c r="S18" s="1">
        <f t="shared" si="6"/>
        <v>6.3659980024041865</v>
      </c>
      <c r="T18" s="1">
        <f t="shared" si="7"/>
        <v>159.14995006010466</v>
      </c>
      <c r="V18">
        <v>0.93051522778454843</v>
      </c>
      <c r="W18">
        <v>803.11950000000002</v>
      </c>
      <c r="X18">
        <f t="shared" si="8"/>
        <v>8.112318181818182</v>
      </c>
      <c r="Y18" s="1">
        <f t="shared" si="9"/>
        <v>202.80795454545455</v>
      </c>
      <c r="AA18">
        <v>0.86698913586888759</v>
      </c>
      <c r="AB18">
        <v>857.10199999999998</v>
      </c>
      <c r="AC18">
        <f t="shared" si="10"/>
        <v>7.1425166666666664</v>
      </c>
      <c r="AD18" s="1">
        <f t="shared" si="11"/>
        <v>178.56291666666667</v>
      </c>
      <c r="AF18">
        <v>7.4412600736848194E-3</v>
      </c>
      <c r="AG18">
        <v>36.514119999999998</v>
      </c>
      <c r="AH18">
        <f t="shared" si="12"/>
        <v>0.375659670781893</v>
      </c>
      <c r="AI18" s="1">
        <f t="shared" si="13"/>
        <v>9.3914917695473257</v>
      </c>
      <c r="AK18">
        <v>0.97390463208485634</v>
      </c>
      <c r="AL18">
        <v>405.1241</v>
      </c>
      <c r="AM18">
        <f t="shared" si="14"/>
        <v>6.7520683333333329</v>
      </c>
      <c r="AN18" s="1">
        <f t="shared" si="15"/>
        <v>168.80170833333332</v>
      </c>
      <c r="AP18">
        <v>75</v>
      </c>
      <c r="AQ18">
        <f>K3</f>
        <v>267.98763523956723</v>
      </c>
    </row>
    <row r="19" spans="2:50" x14ac:dyDescent="0.15">
      <c r="B19" s="1">
        <v>0.71662028282292456</v>
      </c>
      <c r="C19">
        <v>541.02729999999997</v>
      </c>
      <c r="D19" s="1">
        <f t="shared" si="0"/>
        <v>10.820546</v>
      </c>
      <c r="E19" s="1">
        <f t="shared" si="1"/>
        <v>270.51364999999998</v>
      </c>
      <c r="G19">
        <v>0.4323987285701944</v>
      </c>
      <c r="H19">
        <v>397.29939999999999</v>
      </c>
      <c r="I19" s="1">
        <f t="shared" si="2"/>
        <v>7.675799845440495</v>
      </c>
      <c r="J19" s="1">
        <f t="shared" si="3"/>
        <v>191.89499613601237</v>
      </c>
      <c r="L19">
        <v>0.8254996306360588</v>
      </c>
      <c r="M19">
        <v>453.34399999999999</v>
      </c>
      <c r="N19" s="1">
        <f t="shared" si="4"/>
        <v>7.8501125541125543</v>
      </c>
      <c r="O19" s="1">
        <f t="shared" si="5"/>
        <v>196.25281385281386</v>
      </c>
      <c r="Q19">
        <v>0.80423011731313465</v>
      </c>
      <c r="R19">
        <v>469.59775000000002</v>
      </c>
      <c r="S19" s="1">
        <f t="shared" si="6"/>
        <v>6.6411787583085848</v>
      </c>
      <c r="T19" s="1">
        <f t="shared" si="7"/>
        <v>166.02946895771461</v>
      </c>
      <c r="V19">
        <v>1.0865558237672559</v>
      </c>
      <c r="W19">
        <v>835.35889999999995</v>
      </c>
      <c r="X19">
        <f t="shared" si="8"/>
        <v>8.4379686868686861</v>
      </c>
      <c r="Y19" s="1">
        <f t="shared" si="9"/>
        <v>210.94921717171715</v>
      </c>
      <c r="AA19">
        <v>1.0255845804018024</v>
      </c>
      <c r="AB19">
        <v>886.99530000000004</v>
      </c>
      <c r="AC19">
        <f t="shared" si="10"/>
        <v>7.3916275000000002</v>
      </c>
      <c r="AD19" s="1">
        <f t="shared" si="11"/>
        <v>184.79068750000002</v>
      </c>
      <c r="AF19">
        <v>1.1085835429542435E-2</v>
      </c>
      <c r="AG19">
        <v>54.870820000000002</v>
      </c>
      <c r="AH19">
        <f t="shared" si="12"/>
        <v>0.56451460905349793</v>
      </c>
      <c r="AI19" s="1">
        <f t="shared" si="13"/>
        <v>14.112865226337448</v>
      </c>
      <c r="AK19">
        <v>1.1373800561336413</v>
      </c>
      <c r="AL19">
        <v>426.25779999999997</v>
      </c>
      <c r="AM19">
        <f t="shared" si="14"/>
        <v>7.1042966666666665</v>
      </c>
      <c r="AN19" s="1">
        <f t="shared" si="15"/>
        <v>177.60741666666667</v>
      </c>
      <c r="AP19">
        <v>60</v>
      </c>
      <c r="AQ19">
        <f>P3</f>
        <v>250.44008658008661</v>
      </c>
    </row>
    <row r="20" spans="2:50" x14ac:dyDescent="0.15">
      <c r="B20" s="1">
        <v>0.8580115923245456</v>
      </c>
      <c r="C20">
        <v>559.50340000000006</v>
      </c>
      <c r="D20" s="1">
        <f t="shared" si="0"/>
        <v>11.190068000000002</v>
      </c>
      <c r="E20" s="1">
        <f t="shared" si="1"/>
        <v>279.75170000000003</v>
      </c>
      <c r="G20">
        <v>0.5625140675283149</v>
      </c>
      <c r="H20">
        <v>421.57650000000001</v>
      </c>
      <c r="I20" s="1">
        <f t="shared" si="2"/>
        <v>8.1448319165378678</v>
      </c>
      <c r="J20" s="1">
        <f t="shared" si="3"/>
        <v>203.62079791344669</v>
      </c>
      <c r="L20">
        <v>0.97713530410178928</v>
      </c>
      <c r="M20">
        <v>470.97800000000001</v>
      </c>
      <c r="N20" s="1">
        <f t="shared" si="4"/>
        <v>8.1554632034632029</v>
      </c>
      <c r="O20" s="1">
        <f t="shared" si="5"/>
        <v>203.88658008658007</v>
      </c>
      <c r="Q20">
        <v>0.95585289493333447</v>
      </c>
      <c r="R20">
        <v>487.193625</v>
      </c>
      <c r="S20" s="1">
        <f t="shared" si="6"/>
        <v>6.890024395417905</v>
      </c>
      <c r="T20" s="1">
        <f t="shared" si="7"/>
        <v>172.25060988544763</v>
      </c>
      <c r="V20">
        <v>1.2457960671725976</v>
      </c>
      <c r="W20">
        <v>865.32190000000003</v>
      </c>
      <c r="X20">
        <f t="shared" si="8"/>
        <v>8.7406252525252537</v>
      </c>
      <c r="Y20" s="1">
        <f t="shared" si="9"/>
        <v>218.51563131313134</v>
      </c>
      <c r="AA20">
        <v>1.1881579736163543</v>
      </c>
      <c r="AB20">
        <v>913.95540000000005</v>
      </c>
      <c r="AC20">
        <f t="shared" si="10"/>
        <v>7.616295</v>
      </c>
      <c r="AD20" s="1">
        <f t="shared" si="11"/>
        <v>190.407375</v>
      </c>
      <c r="AF20">
        <v>1.6452699314266093E-2</v>
      </c>
      <c r="AG20">
        <v>82.488230000000001</v>
      </c>
      <c r="AH20">
        <f t="shared" si="12"/>
        <v>0.84864434156378599</v>
      </c>
      <c r="AI20" s="1">
        <f t="shared" si="13"/>
        <v>21.216108539094648</v>
      </c>
      <c r="AK20">
        <v>1.3055850045333708</v>
      </c>
      <c r="AL20">
        <v>444.78980000000001</v>
      </c>
      <c r="AM20">
        <f t="shared" si="14"/>
        <v>7.4131633333333333</v>
      </c>
      <c r="AN20" s="1">
        <f t="shared" si="15"/>
        <v>185.32908333333333</v>
      </c>
      <c r="AP20" t="s">
        <v>67</v>
      </c>
      <c r="AQ20">
        <f>U3</f>
        <v>237.18659401074814</v>
      </c>
    </row>
    <row r="21" spans="2:50" x14ac:dyDescent="0.15">
      <c r="B21" s="1">
        <v>1.0071632029888329</v>
      </c>
      <c r="C21">
        <v>574.71540000000005</v>
      </c>
      <c r="D21" s="1">
        <f t="shared" si="0"/>
        <v>11.494308</v>
      </c>
      <c r="E21" s="1">
        <f t="shared" si="1"/>
        <v>287.35770000000002</v>
      </c>
      <c r="G21">
        <v>0.69469590164034634</v>
      </c>
      <c r="H21">
        <v>445.45089999999999</v>
      </c>
      <c r="I21" s="1">
        <f t="shared" si="2"/>
        <v>8.606083848531684</v>
      </c>
      <c r="J21" s="1">
        <f t="shared" si="3"/>
        <v>215.15209621329211</v>
      </c>
      <c r="L21">
        <v>1.138422388200905</v>
      </c>
      <c r="M21">
        <v>486.27879999999999</v>
      </c>
      <c r="N21" s="1">
        <f t="shared" si="4"/>
        <v>8.4204121212121219</v>
      </c>
      <c r="O21" s="1">
        <f t="shared" si="5"/>
        <v>210.51030303030305</v>
      </c>
      <c r="Q21">
        <v>1.1142039068528178</v>
      </c>
      <c r="R21">
        <v>502.83440624999997</v>
      </c>
      <c r="S21" s="1">
        <f t="shared" si="6"/>
        <v>7.1112205663979635</v>
      </c>
      <c r="T21" s="1">
        <f t="shared" si="7"/>
        <v>177.78051415994909</v>
      </c>
      <c r="V21">
        <v>1.4083682257765335</v>
      </c>
      <c r="W21">
        <v>892.99530000000004</v>
      </c>
      <c r="X21">
        <f t="shared" si="8"/>
        <v>9.0201545454545453</v>
      </c>
      <c r="Y21" s="1">
        <f t="shared" si="9"/>
        <v>225.50386363636363</v>
      </c>
      <c r="AA21">
        <v>1.353313153710302</v>
      </c>
      <c r="AB21">
        <v>938.95820000000003</v>
      </c>
      <c r="AC21">
        <f t="shared" si="10"/>
        <v>7.824651666666667</v>
      </c>
      <c r="AD21" s="1">
        <f t="shared" si="11"/>
        <v>195.61629166666668</v>
      </c>
      <c r="AF21">
        <v>2.4578326445842551E-2</v>
      </c>
      <c r="AG21">
        <v>123.87869999999999</v>
      </c>
      <c r="AH21">
        <f t="shared" si="12"/>
        <v>1.2744722222222222</v>
      </c>
      <c r="AI21" s="1">
        <f t="shared" si="13"/>
        <v>31.861805555555556</v>
      </c>
      <c r="AK21">
        <v>1.4776179945560695</v>
      </c>
      <c r="AL21">
        <v>461.1524</v>
      </c>
      <c r="AM21">
        <f t="shared" si="14"/>
        <v>7.6858733333333333</v>
      </c>
      <c r="AN21" s="1">
        <f t="shared" si="15"/>
        <v>192.14683333333335</v>
      </c>
      <c r="AP21" t="s">
        <v>65</v>
      </c>
      <c r="AQ21">
        <f>Z3</f>
        <v>286.91388888888889</v>
      </c>
    </row>
    <row r="22" spans="2:50" x14ac:dyDescent="0.15">
      <c r="B22" s="1">
        <v>1.1692029651589262</v>
      </c>
      <c r="C22">
        <v>585.54660000000001</v>
      </c>
      <c r="D22" s="1">
        <f t="shared" si="0"/>
        <v>11.710932</v>
      </c>
      <c r="E22" s="1">
        <f t="shared" si="1"/>
        <v>292.77330000000001</v>
      </c>
      <c r="G22">
        <v>0.83137478395983644</v>
      </c>
      <c r="H22">
        <v>468.2604</v>
      </c>
      <c r="I22" s="1">
        <f t="shared" si="2"/>
        <v>9.0467619783616691</v>
      </c>
      <c r="J22" s="1">
        <f t="shared" si="3"/>
        <v>226.16904945904173</v>
      </c>
      <c r="L22">
        <v>1.3074906093913157</v>
      </c>
      <c r="M22">
        <v>499.68950000000001</v>
      </c>
      <c r="N22" s="1">
        <f t="shared" si="4"/>
        <v>8.6526320346320347</v>
      </c>
      <c r="O22" s="1">
        <f t="shared" si="5"/>
        <v>216.31580086580087</v>
      </c>
      <c r="Q22">
        <v>1.2793778184639686</v>
      </c>
      <c r="R22">
        <v>516.71009375000006</v>
      </c>
      <c r="S22" s="1">
        <f t="shared" si="6"/>
        <v>7.307454302786029</v>
      </c>
      <c r="T22" s="1">
        <f t="shared" si="7"/>
        <v>182.68635756965074</v>
      </c>
      <c r="V22">
        <v>1.5731240503215058</v>
      </c>
      <c r="W22">
        <v>919.13340000000005</v>
      </c>
      <c r="X22">
        <f t="shared" si="8"/>
        <v>9.284175757575758</v>
      </c>
      <c r="Y22" s="1">
        <f t="shared" si="9"/>
        <v>232.10439393939396</v>
      </c>
      <c r="AA22">
        <v>1.52092701144106</v>
      </c>
      <c r="AB22">
        <v>962.03790000000004</v>
      </c>
      <c r="AC22">
        <f t="shared" si="10"/>
        <v>8.016982500000001</v>
      </c>
      <c r="AD22" s="1">
        <f t="shared" si="11"/>
        <v>200.42456250000004</v>
      </c>
      <c r="AF22">
        <v>3.7543011586134795E-2</v>
      </c>
      <c r="AG22">
        <v>185.58940000000001</v>
      </c>
      <c r="AH22">
        <f t="shared" si="12"/>
        <v>1.9093559670781894</v>
      </c>
      <c r="AI22" s="1">
        <f t="shared" si="13"/>
        <v>47.733899176954736</v>
      </c>
      <c r="AK22">
        <v>1.6509959163716796</v>
      </c>
      <c r="AL22">
        <v>476.70760000000001</v>
      </c>
      <c r="AM22">
        <f t="shared" si="14"/>
        <v>7.9451266666666669</v>
      </c>
      <c r="AN22" s="1">
        <f t="shared" si="15"/>
        <v>198.62816666666669</v>
      </c>
      <c r="AP22">
        <v>30</v>
      </c>
      <c r="AQ22">
        <f>AE3</f>
        <v>248.10958333333332</v>
      </c>
    </row>
    <row r="23" spans="2:50" x14ac:dyDescent="0.15">
      <c r="B23" s="1">
        <v>1.3427602334690554</v>
      </c>
      <c r="C23">
        <v>592.92719999999997</v>
      </c>
      <c r="D23" s="1">
        <f t="shared" si="0"/>
        <v>11.858544</v>
      </c>
      <c r="E23" s="1">
        <f t="shared" si="1"/>
        <v>296.46359999999999</v>
      </c>
      <c r="G23">
        <v>0.97884855302036544</v>
      </c>
      <c r="H23">
        <v>488.21559999999999</v>
      </c>
      <c r="I23" s="1">
        <f t="shared" si="2"/>
        <v>9.4322952086553329</v>
      </c>
      <c r="J23" s="1">
        <f t="shared" si="3"/>
        <v>235.80738021638331</v>
      </c>
      <c r="L23">
        <v>1.4836992076623563</v>
      </c>
      <c r="M23">
        <v>511.48500000000001</v>
      </c>
      <c r="N23" s="1">
        <f t="shared" si="4"/>
        <v>8.8568831168831164</v>
      </c>
      <c r="O23" s="1">
        <f t="shared" si="5"/>
        <v>221.4220779220779</v>
      </c>
      <c r="Q23">
        <v>1.4500517970795506</v>
      </c>
      <c r="R23">
        <v>529.051875</v>
      </c>
      <c r="S23" s="1">
        <f t="shared" si="6"/>
        <v>7.4819951209164195</v>
      </c>
      <c r="T23" s="1">
        <f t="shared" si="7"/>
        <v>187.04987802291049</v>
      </c>
      <c r="V23">
        <v>1.7397831092539922</v>
      </c>
      <c r="W23">
        <v>943.94500000000005</v>
      </c>
      <c r="X23">
        <f t="shared" si="8"/>
        <v>9.5347979797979807</v>
      </c>
      <c r="Y23" s="1">
        <f t="shared" si="9"/>
        <v>238.36994949494951</v>
      </c>
      <c r="AA23">
        <v>1.6908279286368522</v>
      </c>
      <c r="AB23">
        <v>983.42380000000003</v>
      </c>
      <c r="AC23">
        <f t="shared" si="10"/>
        <v>8.1951983333333338</v>
      </c>
      <c r="AD23" s="1">
        <f t="shared" si="11"/>
        <v>204.87995833333335</v>
      </c>
      <c r="AF23">
        <v>5.8965527005278594E-2</v>
      </c>
      <c r="AG23">
        <v>277.1438</v>
      </c>
      <c r="AH23">
        <f t="shared" si="12"/>
        <v>2.8512736625514403</v>
      </c>
      <c r="AI23" s="1">
        <f t="shared" si="13"/>
        <v>71.281841563786003</v>
      </c>
      <c r="AK23">
        <v>1.8256550380084877</v>
      </c>
      <c r="AL23">
        <v>491.39620000000002</v>
      </c>
      <c r="AM23">
        <f t="shared" si="14"/>
        <v>8.1899366666666662</v>
      </c>
      <c r="AN23" s="13">
        <f t="shared" si="15"/>
        <v>204.74841666666666</v>
      </c>
      <c r="AP23">
        <v>15</v>
      </c>
      <c r="AQ23">
        <f>AJ3</f>
        <v>216.09819958847734</v>
      </c>
    </row>
    <row r="24" spans="2:50" x14ac:dyDescent="0.15">
      <c r="B24" s="1">
        <v>1.5254643845590861</v>
      </c>
      <c r="C24">
        <v>597.69690000000003</v>
      </c>
      <c r="D24" s="1">
        <f t="shared" si="0"/>
        <v>11.953938000000001</v>
      </c>
      <c r="E24" s="1">
        <f t="shared" si="1"/>
        <v>298.84845000000001</v>
      </c>
      <c r="G24">
        <v>1.1382305803396036</v>
      </c>
      <c r="H24">
        <v>505.09730000000002</v>
      </c>
      <c r="I24" s="1">
        <f t="shared" si="2"/>
        <v>9.7584486089644518</v>
      </c>
      <c r="J24" s="1">
        <f t="shared" si="3"/>
        <v>243.9612152241113</v>
      </c>
      <c r="L24">
        <v>1.665338163043677</v>
      </c>
      <c r="M24">
        <v>522.09280000000001</v>
      </c>
      <c r="N24" s="1">
        <f t="shared" si="4"/>
        <v>9.0405679653679663</v>
      </c>
      <c r="O24" s="1">
        <f t="shared" si="5"/>
        <v>226.01419913419915</v>
      </c>
      <c r="Q24">
        <v>1.6239701018380204</v>
      </c>
      <c r="R24">
        <v>540.27731249999999</v>
      </c>
      <c r="S24" s="1">
        <f t="shared" si="6"/>
        <v>7.6407483029274506</v>
      </c>
      <c r="T24" s="1">
        <f t="shared" si="7"/>
        <v>191.01870757318628</v>
      </c>
      <c r="V24">
        <v>1.9081854925795301</v>
      </c>
      <c r="W24">
        <v>967.48099999999999</v>
      </c>
      <c r="X24">
        <f t="shared" si="8"/>
        <v>9.7725353535353534</v>
      </c>
      <c r="Y24" s="17">
        <f t="shared" si="9"/>
        <v>244.31338383838383</v>
      </c>
      <c r="AA24">
        <v>1.8624810880935643</v>
      </c>
      <c r="AB24">
        <v>1003.538</v>
      </c>
      <c r="AC24">
        <f t="shared" si="10"/>
        <v>8.3628166666666672</v>
      </c>
      <c r="AD24" s="13">
        <f t="shared" si="11"/>
        <v>209.07041666666669</v>
      </c>
      <c r="AF24">
        <v>0.10040830087645927</v>
      </c>
      <c r="AG24">
        <v>392.71879999999999</v>
      </c>
      <c r="AH24">
        <f t="shared" si="12"/>
        <v>4.040316872427983</v>
      </c>
      <c r="AI24" s="1">
        <f t="shared" si="13"/>
        <v>101.00792181069957</v>
      </c>
      <c r="AK24">
        <v>2.0020565768125125</v>
      </c>
      <c r="AL24">
        <v>505.00979999999998</v>
      </c>
      <c r="AM24">
        <f t="shared" si="14"/>
        <v>8.4168299999999991</v>
      </c>
      <c r="AN24" s="1">
        <f t="shared" si="15"/>
        <v>210.42074999999997</v>
      </c>
      <c r="AP24">
        <v>0</v>
      </c>
      <c r="AQ24">
        <f>AO3</f>
        <v>325.14274999999998</v>
      </c>
    </row>
    <row r="25" spans="2:50" x14ac:dyDescent="0.15">
      <c r="B25" s="1">
        <v>1.7146575519555616</v>
      </c>
      <c r="C25">
        <v>600.64170000000001</v>
      </c>
      <c r="D25" s="1">
        <f t="shared" si="0"/>
        <v>12.012834</v>
      </c>
      <c r="E25" s="1">
        <f t="shared" si="1"/>
        <v>300.32085000000001</v>
      </c>
      <c r="G25">
        <v>1.3122965097759642</v>
      </c>
      <c r="H25">
        <v>518.24720000000002</v>
      </c>
      <c r="I25" s="1">
        <f t="shared" si="2"/>
        <v>10.012503863987636</v>
      </c>
      <c r="J25" s="1">
        <f t="shared" si="3"/>
        <v>250.31259659969089</v>
      </c>
      <c r="L25">
        <v>1.8512460639967581</v>
      </c>
      <c r="M25">
        <v>531.77660000000003</v>
      </c>
      <c r="N25" s="1">
        <f t="shared" si="4"/>
        <v>9.2082528138528144</v>
      </c>
      <c r="O25" s="13">
        <f t="shared" si="5"/>
        <v>230.20632034632035</v>
      </c>
      <c r="Q25">
        <v>1.8012192119452157</v>
      </c>
      <c r="R25">
        <v>550.57306249999999</v>
      </c>
      <c r="S25" s="1">
        <f t="shared" si="6"/>
        <v>7.7863535921368978</v>
      </c>
      <c r="T25" s="1">
        <f t="shared" si="7"/>
        <v>194.65883980342244</v>
      </c>
      <c r="V25">
        <v>2.0790343798733342</v>
      </c>
      <c r="W25">
        <v>989.22389999999996</v>
      </c>
      <c r="X25">
        <f t="shared" si="8"/>
        <v>9.9921606060606063</v>
      </c>
      <c r="Y25" s="1">
        <f t="shared" si="9"/>
        <v>249.80401515151516</v>
      </c>
      <c r="AA25">
        <v>2.0357645871306813</v>
      </c>
      <c r="AB25">
        <v>1022.452</v>
      </c>
      <c r="AC25">
        <f t="shared" si="10"/>
        <v>8.5204333333333331</v>
      </c>
      <c r="AD25" s="1">
        <f t="shared" si="11"/>
        <v>213.01083333333332</v>
      </c>
      <c r="AF25">
        <v>0.20358999128961655</v>
      </c>
      <c r="AG25">
        <v>463.17829999999998</v>
      </c>
      <c r="AH25">
        <f t="shared" si="12"/>
        <v>4.7652088477366252</v>
      </c>
      <c r="AI25" s="1">
        <f t="shared" si="13"/>
        <v>119.13022119341564</v>
      </c>
      <c r="AK25">
        <v>2.1799742991587649</v>
      </c>
      <c r="AL25">
        <v>517.66340000000002</v>
      </c>
      <c r="AM25">
        <f t="shared" si="14"/>
        <v>8.6277233333333339</v>
      </c>
      <c r="AN25" s="1">
        <f t="shared" si="15"/>
        <v>215.69308333333333</v>
      </c>
    </row>
    <row r="26" spans="2:50" x14ac:dyDescent="0.15">
      <c r="B26" s="15">
        <v>1.9100035961464683</v>
      </c>
      <c r="C26" s="14">
        <v>601.64319999999998</v>
      </c>
      <c r="D26" s="15">
        <f t="shared" si="0"/>
        <v>12.032864</v>
      </c>
      <c r="E26" s="15">
        <f t="shared" si="1"/>
        <v>300.82159999999999</v>
      </c>
      <c r="G26">
        <v>1.4969494080694115</v>
      </c>
      <c r="H26">
        <v>528.35410000000002</v>
      </c>
      <c r="I26" s="1">
        <f t="shared" si="2"/>
        <v>10.207768547140651</v>
      </c>
      <c r="J26" s="1">
        <f t="shared" si="3"/>
        <v>255.19421367851626</v>
      </c>
      <c r="L26">
        <v>2.0432611905680091</v>
      </c>
      <c r="M26">
        <v>540.23940000000005</v>
      </c>
      <c r="N26" s="1">
        <f t="shared" si="4"/>
        <v>9.3547948051948051</v>
      </c>
      <c r="O26" s="1">
        <f t="shared" si="5"/>
        <v>233.86987012987012</v>
      </c>
      <c r="Q26">
        <v>1.9826925938085074</v>
      </c>
      <c r="R26">
        <v>559.80956249999997</v>
      </c>
      <c r="S26" s="1">
        <f t="shared" si="6"/>
        <v>7.9169786805260927</v>
      </c>
      <c r="T26" s="13">
        <f t="shared" si="7"/>
        <v>197.92446701315231</v>
      </c>
      <c r="V26">
        <v>2.2521642167782443</v>
      </c>
      <c r="W26">
        <v>1009.287</v>
      </c>
      <c r="X26">
        <f t="shared" si="8"/>
        <v>10.194818181818182</v>
      </c>
      <c r="Y26" s="1">
        <f t="shared" si="9"/>
        <v>254.87045454545455</v>
      </c>
      <c r="AA26">
        <v>2.2104586797542773</v>
      </c>
      <c r="AB26">
        <v>1040.259</v>
      </c>
      <c r="AC26">
        <f t="shared" si="10"/>
        <v>8.668825</v>
      </c>
      <c r="AD26" s="1">
        <f t="shared" si="11"/>
        <v>216.72062500000001</v>
      </c>
      <c r="AF26">
        <v>0.23585033863585789</v>
      </c>
      <c r="AG26">
        <v>476.00330000000002</v>
      </c>
      <c r="AH26">
        <f t="shared" si="12"/>
        <v>4.8971532921810699</v>
      </c>
      <c r="AI26" s="1">
        <f t="shared" si="13"/>
        <v>122.42883230452675</v>
      </c>
      <c r="AK26">
        <v>2.3587277036098415</v>
      </c>
      <c r="AL26">
        <v>529.71879999999999</v>
      </c>
      <c r="AM26">
        <f t="shared" si="14"/>
        <v>8.8286466666666659</v>
      </c>
      <c r="AN26" s="1">
        <f t="shared" si="15"/>
        <v>220.71616666666665</v>
      </c>
      <c r="AQ26" t="s">
        <v>73</v>
      </c>
      <c r="AR26" t="s">
        <v>74</v>
      </c>
      <c r="AW26" t="s">
        <v>75</v>
      </c>
    </row>
    <row r="27" spans="2:50" x14ac:dyDescent="0.15">
      <c r="B27" s="1">
        <v>2.1130181435053657</v>
      </c>
      <c r="C27">
        <v>600.08590000000004</v>
      </c>
      <c r="D27" s="1">
        <f t="shared" si="0"/>
        <v>12.001718</v>
      </c>
      <c r="E27" s="1">
        <f t="shared" si="1"/>
        <v>300.04295000000002</v>
      </c>
      <c r="G27">
        <v>1.6846009411518295</v>
      </c>
      <c r="H27">
        <v>537.2165</v>
      </c>
      <c r="I27" s="1">
        <f t="shared" si="2"/>
        <v>10.378989567233385</v>
      </c>
      <c r="J27" s="1">
        <f t="shared" si="3"/>
        <v>259.4747391808346</v>
      </c>
      <c r="L27">
        <v>2.2422603564210042</v>
      </c>
      <c r="M27">
        <v>547.26869999999997</v>
      </c>
      <c r="N27" s="1">
        <f t="shared" si="4"/>
        <v>9.4765142857142859</v>
      </c>
      <c r="O27" s="1">
        <f t="shared" si="5"/>
        <v>236.91285714285715</v>
      </c>
      <c r="Q27">
        <v>2.1680307169772468</v>
      </c>
      <c r="R27">
        <v>568.14931249999995</v>
      </c>
      <c r="S27" s="1">
        <f t="shared" si="6"/>
        <v>8.0349216871729592</v>
      </c>
      <c r="T27" s="1">
        <f t="shared" si="7"/>
        <v>200.87304217932399</v>
      </c>
      <c r="V27">
        <v>2.4278000015478085</v>
      </c>
      <c r="W27">
        <v>1027.519</v>
      </c>
      <c r="X27">
        <f t="shared" si="8"/>
        <v>10.378979797979799</v>
      </c>
      <c r="Y27" s="1">
        <f t="shared" si="9"/>
        <v>259.47449494949495</v>
      </c>
      <c r="AA27">
        <v>2.3866253388576761</v>
      </c>
      <c r="AB27">
        <v>1056.922</v>
      </c>
      <c r="AC27">
        <f t="shared" si="10"/>
        <v>8.8076833333333333</v>
      </c>
      <c r="AD27" s="1">
        <f t="shared" si="11"/>
        <v>220.19208333333333</v>
      </c>
      <c r="AF27">
        <v>0.28805851369270952</v>
      </c>
      <c r="AG27">
        <v>492.48110000000003</v>
      </c>
      <c r="AH27">
        <f t="shared" si="12"/>
        <v>5.0666779835390949</v>
      </c>
      <c r="AI27" s="1">
        <f t="shared" si="13"/>
        <v>126.66694958847738</v>
      </c>
      <c r="AK27">
        <v>2.5386231324886013</v>
      </c>
      <c r="AL27">
        <v>541.12049999999999</v>
      </c>
      <c r="AM27">
        <f t="shared" si="14"/>
        <v>9.018675</v>
      </c>
      <c r="AN27" s="1">
        <f t="shared" si="15"/>
        <v>225.46687499999999</v>
      </c>
      <c r="AP27" s="14">
        <v>90</v>
      </c>
      <c r="AQ27" s="14">
        <v>188.38433333333333</v>
      </c>
      <c r="AR27">
        <v>300.82159999999999</v>
      </c>
      <c r="AS27">
        <f t="shared" ref="AS27:AS34" si="16">AR27/$AR$34</f>
        <v>1.4692256447425229</v>
      </c>
      <c r="AU27" s="16"/>
      <c r="AW27">
        <v>1.5</v>
      </c>
      <c r="AX27">
        <f t="shared" ref="AX27:AX34" si="17">$AR$34*AW27</f>
        <v>307.12260000000003</v>
      </c>
    </row>
    <row r="28" spans="2:50" x14ac:dyDescent="0.15">
      <c r="B28" s="1">
        <v>2.3206579863812755</v>
      </c>
      <c r="C28">
        <v>596.87540000000001</v>
      </c>
      <c r="D28" s="1">
        <f t="shared" si="0"/>
        <v>11.937508000000001</v>
      </c>
      <c r="E28" s="1">
        <f t="shared" si="1"/>
        <v>298.43770000000001</v>
      </c>
      <c r="G28">
        <v>1.8772470167652955</v>
      </c>
      <c r="H28">
        <v>544.91409999999996</v>
      </c>
      <c r="I28" s="1">
        <f t="shared" si="2"/>
        <v>10.527706723338484</v>
      </c>
      <c r="J28" s="1">
        <f t="shared" si="3"/>
        <v>263.19266808346214</v>
      </c>
      <c r="L28">
        <v>2.292652759650581</v>
      </c>
      <c r="M28">
        <v>548.89380000000006</v>
      </c>
      <c r="N28" s="1">
        <f t="shared" si="4"/>
        <v>9.5046545454545459</v>
      </c>
      <c r="O28" s="1">
        <f t="shared" si="5"/>
        <v>237.61636363636364</v>
      </c>
      <c r="Q28">
        <v>2.3578111228972918</v>
      </c>
      <c r="R28">
        <v>575.55881250000004</v>
      </c>
      <c r="S28" s="1">
        <f t="shared" si="6"/>
        <v>8.1397088459906666</v>
      </c>
      <c r="T28" s="1">
        <f t="shared" si="7"/>
        <v>203.49272114976665</v>
      </c>
      <c r="V28">
        <v>2.6044869135428685</v>
      </c>
      <c r="W28">
        <v>1044.819</v>
      </c>
      <c r="X28">
        <f t="shared" si="8"/>
        <v>10.553727272727272</v>
      </c>
      <c r="Y28" s="1">
        <f t="shared" si="9"/>
        <v>263.84318181818179</v>
      </c>
      <c r="AA28">
        <v>2.5638600434258119</v>
      </c>
      <c r="AB28">
        <v>1072.7249999999999</v>
      </c>
      <c r="AC28">
        <f t="shared" si="10"/>
        <v>8.9393750000000001</v>
      </c>
      <c r="AD28" s="1">
        <f t="shared" si="11"/>
        <v>223.484375</v>
      </c>
      <c r="AF28">
        <v>0.37019713353825479</v>
      </c>
      <c r="AG28">
        <v>514.38909999999998</v>
      </c>
      <c r="AH28">
        <f t="shared" si="12"/>
        <v>5.2920689300411521</v>
      </c>
      <c r="AI28" s="1">
        <f t="shared" si="13"/>
        <v>132.30172325102879</v>
      </c>
      <c r="AK28">
        <v>2.719500821102073</v>
      </c>
      <c r="AL28">
        <v>552.01990000000001</v>
      </c>
      <c r="AM28">
        <f t="shared" si="14"/>
        <v>9.200331666666667</v>
      </c>
      <c r="AN28" s="1">
        <f t="shared" si="15"/>
        <v>230.00829166666668</v>
      </c>
      <c r="AP28" s="14">
        <v>75</v>
      </c>
      <c r="AQ28" s="14">
        <v>197.66486347243688</v>
      </c>
      <c r="AR28">
        <v>267.98763523956723</v>
      </c>
      <c r="AS28">
        <f t="shared" si="16"/>
        <v>1.3088631473533723</v>
      </c>
      <c r="AU28" s="16"/>
      <c r="AW28">
        <v>1.4746633188412177</v>
      </c>
      <c r="AX28">
        <f t="shared" si="17"/>
        <v>301.93495507142916</v>
      </c>
    </row>
    <row r="29" spans="2:50" x14ac:dyDescent="0.15">
      <c r="B29" s="1">
        <v>2.5305356439574878</v>
      </c>
      <c r="C29">
        <v>592.79690000000005</v>
      </c>
      <c r="D29" s="1">
        <f t="shared" si="0"/>
        <v>11.855938000000002</v>
      </c>
      <c r="E29" s="1">
        <f t="shared" si="1"/>
        <v>296.39845000000003</v>
      </c>
      <c r="G29">
        <v>2.0770400510723506</v>
      </c>
      <c r="H29">
        <v>550.78179999999998</v>
      </c>
      <c r="I29" s="1">
        <f t="shared" si="2"/>
        <v>10.641070324574962</v>
      </c>
      <c r="J29" s="1">
        <f t="shared" si="3"/>
        <v>266.02675811437405</v>
      </c>
      <c r="L29">
        <v>2.3699714177136095</v>
      </c>
      <c r="M29">
        <v>551.02430000000004</v>
      </c>
      <c r="N29" s="1">
        <f t="shared" si="4"/>
        <v>9.5415463203463204</v>
      </c>
      <c r="O29" s="1">
        <f t="shared" si="5"/>
        <v>238.53865800865802</v>
      </c>
      <c r="Q29">
        <v>2.4056401080756675</v>
      </c>
      <c r="R29">
        <v>577.28618749999998</v>
      </c>
      <c r="S29" s="1">
        <f t="shared" si="6"/>
        <v>8.1641378517889986</v>
      </c>
      <c r="T29" s="1">
        <f t="shared" si="7"/>
        <v>204.10344629472496</v>
      </c>
      <c r="V29">
        <v>2.7804224047141179</v>
      </c>
      <c r="W29">
        <v>1062.2629999999999</v>
      </c>
      <c r="X29">
        <f t="shared" si="8"/>
        <v>10.729929292929292</v>
      </c>
      <c r="Y29" s="1">
        <f t="shared" si="9"/>
        <v>268.24823232323229</v>
      </c>
      <c r="AA29">
        <v>2.7400556599715755</v>
      </c>
      <c r="AB29">
        <v>1088.923</v>
      </c>
      <c r="AC29">
        <f t="shared" si="10"/>
        <v>9.0743583333333326</v>
      </c>
      <c r="AD29" s="1">
        <f t="shared" si="11"/>
        <v>226.85895833333331</v>
      </c>
      <c r="AF29">
        <v>0.50216853901564273</v>
      </c>
      <c r="AG29">
        <v>540.62639999999999</v>
      </c>
      <c r="AH29">
        <f t="shared" si="12"/>
        <v>5.5619999999999994</v>
      </c>
      <c r="AI29" s="1">
        <f t="shared" si="13"/>
        <v>139.04999999999998</v>
      </c>
      <c r="AK29">
        <v>2.900829940717657</v>
      </c>
      <c r="AL29">
        <v>562.41039999999998</v>
      </c>
      <c r="AM29">
        <f t="shared" si="14"/>
        <v>9.3735066666666658</v>
      </c>
      <c r="AN29" s="1">
        <f t="shared" si="15"/>
        <v>234.33766666666665</v>
      </c>
      <c r="AP29" s="14">
        <v>60</v>
      </c>
      <c r="AQ29" s="14">
        <v>178.06474425585961</v>
      </c>
      <c r="AR29">
        <v>250.44008658008661</v>
      </c>
      <c r="AS29">
        <f t="shared" si="16"/>
        <v>1.2231601642800951</v>
      </c>
      <c r="AU29" s="16"/>
      <c r="AW29">
        <v>1.4029637244338282</v>
      </c>
      <c r="AX29">
        <f t="shared" si="17"/>
        <v>287.25457783586722</v>
      </c>
    </row>
    <row r="30" spans="2:50" x14ac:dyDescent="0.15">
      <c r="B30" s="1">
        <v>2.5832564419761637</v>
      </c>
      <c r="C30">
        <v>591.66129999999998</v>
      </c>
      <c r="D30" s="1">
        <f t="shared" si="0"/>
        <v>11.833226</v>
      </c>
      <c r="E30" s="1">
        <f t="shared" si="1"/>
        <v>295.83064999999999</v>
      </c>
      <c r="G30">
        <v>2.2859393992115447</v>
      </c>
      <c r="H30">
        <v>554.37459999999999</v>
      </c>
      <c r="I30" s="1">
        <f t="shared" si="2"/>
        <v>10.710482998454404</v>
      </c>
      <c r="J30" s="1">
        <f t="shared" si="3"/>
        <v>267.7620749613601</v>
      </c>
      <c r="L30">
        <v>2.3998010496151383</v>
      </c>
      <c r="M30">
        <v>551.69060000000002</v>
      </c>
      <c r="N30" s="1">
        <f t="shared" si="4"/>
        <v>9.5530839826839831</v>
      </c>
      <c r="O30" s="1">
        <f t="shared" si="5"/>
        <v>238.82709956709957</v>
      </c>
      <c r="Q30">
        <v>2.4237847019325178</v>
      </c>
      <c r="R30">
        <v>577.88906250000002</v>
      </c>
      <c r="S30" s="1">
        <f t="shared" si="6"/>
        <v>8.1726638735680961</v>
      </c>
      <c r="T30" s="1">
        <f t="shared" si="7"/>
        <v>204.31659683920239</v>
      </c>
      <c r="V30">
        <v>2.9580425608903966</v>
      </c>
      <c r="W30">
        <v>1078.251</v>
      </c>
      <c r="X30">
        <f t="shared" si="8"/>
        <v>10.891424242424241</v>
      </c>
      <c r="Y30" s="1">
        <f t="shared" si="9"/>
        <v>272.28560606060603</v>
      </c>
      <c r="AA30">
        <v>2.9167488639445693</v>
      </c>
      <c r="AB30">
        <v>1104.5630000000001</v>
      </c>
      <c r="AC30">
        <f t="shared" si="10"/>
        <v>9.2046916666666672</v>
      </c>
      <c r="AD30" s="1">
        <f t="shared" si="11"/>
        <v>230.11729166666669</v>
      </c>
      <c r="AF30">
        <v>0.66531681328103953</v>
      </c>
      <c r="AG30">
        <v>566.8288</v>
      </c>
      <c r="AH30">
        <f t="shared" si="12"/>
        <v>5.8315720164609051</v>
      </c>
      <c r="AI30" s="1">
        <f t="shared" si="13"/>
        <v>145.78930041152262</v>
      </c>
      <c r="AK30">
        <v>3.0824907461266449</v>
      </c>
      <c r="AL30">
        <v>572.36040000000003</v>
      </c>
      <c r="AM30">
        <f t="shared" si="14"/>
        <v>9.539340000000001</v>
      </c>
      <c r="AN30" s="1">
        <f t="shared" si="15"/>
        <v>238.48350000000002</v>
      </c>
      <c r="AP30" s="14" t="s">
        <v>66</v>
      </c>
      <c r="AQ30" s="14">
        <v>206.41725601131543</v>
      </c>
      <c r="AR30">
        <v>237.18659401074814</v>
      </c>
      <c r="AS30">
        <f t="shared" si="16"/>
        <v>1.158429536009796</v>
      </c>
      <c r="AU30" s="16"/>
      <c r="AW30">
        <v>1.2973017787506802</v>
      </c>
      <c r="AX30">
        <f t="shared" si="17"/>
        <v>265.62046351635576</v>
      </c>
    </row>
    <row r="31" spans="2:50" x14ac:dyDescent="0.15">
      <c r="B31" s="1">
        <v>2.6625062984476213</v>
      </c>
      <c r="C31">
        <v>589.90790000000004</v>
      </c>
      <c r="D31" s="1">
        <f t="shared" si="0"/>
        <v>11.798158000000001</v>
      </c>
      <c r="E31" s="1">
        <f t="shared" si="1"/>
        <v>294.95395000000002</v>
      </c>
      <c r="G31" s="14">
        <v>2.3403508421011283</v>
      </c>
      <c r="H31" s="14">
        <v>554.84159999999997</v>
      </c>
      <c r="I31" s="15">
        <f t="shared" si="2"/>
        <v>10.719505409582689</v>
      </c>
      <c r="J31" s="15">
        <f t="shared" si="3"/>
        <v>267.98763523956723</v>
      </c>
      <c r="L31">
        <v>2.4467446039259713</v>
      </c>
      <c r="M31">
        <v>552.3492</v>
      </c>
      <c r="N31" s="1">
        <f t="shared" si="4"/>
        <v>9.5644883116883115</v>
      </c>
      <c r="O31" s="1">
        <f t="shared" si="5"/>
        <v>239.11220779220778</v>
      </c>
      <c r="Q31">
        <v>2.454325083716224</v>
      </c>
      <c r="R31">
        <v>578.43550000000005</v>
      </c>
      <c r="S31" s="1">
        <f t="shared" si="6"/>
        <v>8.180391740913592</v>
      </c>
      <c r="T31" s="1">
        <f t="shared" si="7"/>
        <v>204.5097935228398</v>
      </c>
      <c r="V31">
        <v>3.137688973463737</v>
      </c>
      <c r="W31">
        <v>1092.5650000000001</v>
      </c>
      <c r="X31">
        <f t="shared" si="8"/>
        <v>11.036010101010101</v>
      </c>
      <c r="Y31" s="1">
        <f t="shared" si="9"/>
        <v>275.90025252525254</v>
      </c>
      <c r="AA31">
        <v>3.0938809161107268</v>
      </c>
      <c r="AB31">
        <v>1119.511</v>
      </c>
      <c r="AC31">
        <f t="shared" si="10"/>
        <v>9.3292583333333337</v>
      </c>
      <c r="AD31" s="1">
        <f t="shared" si="11"/>
        <v>233.23145833333334</v>
      </c>
      <c r="AF31">
        <v>0.83201698767571741</v>
      </c>
      <c r="AG31">
        <v>590.44290000000001</v>
      </c>
      <c r="AH31">
        <f t="shared" si="12"/>
        <v>6.0745154320987655</v>
      </c>
      <c r="AI31" s="1">
        <f t="shared" si="13"/>
        <v>151.86288580246915</v>
      </c>
      <c r="AK31">
        <v>3.2643588455485433</v>
      </c>
      <c r="AL31">
        <v>582.01949999999999</v>
      </c>
      <c r="AM31">
        <f t="shared" si="14"/>
        <v>9.7003249999999994</v>
      </c>
      <c r="AN31" s="1">
        <f t="shared" si="15"/>
        <v>242.50812499999998</v>
      </c>
      <c r="AP31" s="14" t="s">
        <v>64</v>
      </c>
      <c r="AQ31" s="14">
        <v>124.86649831649832</v>
      </c>
      <c r="AR31">
        <v>286.91388888888889</v>
      </c>
      <c r="AS31">
        <f t="shared" si="16"/>
        <v>1.4012997849501578</v>
      </c>
      <c r="AU31" s="16"/>
      <c r="AW31">
        <v>1.2973017787506802</v>
      </c>
      <c r="AX31">
        <f t="shared" si="17"/>
        <v>265.62046351635576</v>
      </c>
    </row>
    <row r="32" spans="2:50" x14ac:dyDescent="0.15">
      <c r="B32" s="1">
        <v>2.78100776143192</v>
      </c>
      <c r="C32">
        <v>587.40539999999999</v>
      </c>
      <c r="D32" s="1">
        <f t="shared" si="0"/>
        <v>11.748108</v>
      </c>
      <c r="E32" s="1">
        <f t="shared" si="1"/>
        <v>293.70269999999999</v>
      </c>
      <c r="G32">
        <v>2.427502248308564</v>
      </c>
      <c r="H32">
        <v>554.42600000000004</v>
      </c>
      <c r="I32" s="1">
        <f t="shared" si="2"/>
        <v>10.711476043276663</v>
      </c>
      <c r="J32" s="1">
        <f t="shared" si="3"/>
        <v>267.7869010819166</v>
      </c>
      <c r="L32">
        <v>2.4663470349042149</v>
      </c>
      <c r="M32">
        <v>552.28459999999995</v>
      </c>
      <c r="N32" s="1">
        <f t="shared" si="4"/>
        <v>9.563369696969696</v>
      </c>
      <c r="O32" s="1">
        <f t="shared" si="5"/>
        <v>239.0842424242424</v>
      </c>
      <c r="Q32">
        <v>2.5010583650654707</v>
      </c>
      <c r="R32">
        <v>579.1484375</v>
      </c>
      <c r="S32" s="1">
        <f t="shared" si="6"/>
        <v>8.190474296422007</v>
      </c>
      <c r="T32" s="1">
        <f t="shared" si="7"/>
        <v>204.76185741055016</v>
      </c>
      <c r="V32">
        <v>3.3195277061340631</v>
      </c>
      <c r="W32">
        <v>1105.105</v>
      </c>
      <c r="X32">
        <f t="shared" si="8"/>
        <v>11.162676767676768</v>
      </c>
      <c r="Y32" s="1">
        <f t="shared" si="9"/>
        <v>279.06691919191917</v>
      </c>
      <c r="AA32">
        <v>3.2714459276474144</v>
      </c>
      <c r="AB32">
        <v>1133.76</v>
      </c>
      <c r="AC32">
        <f t="shared" si="10"/>
        <v>9.4480000000000004</v>
      </c>
      <c r="AD32" s="1">
        <f t="shared" si="11"/>
        <v>236.20000000000002</v>
      </c>
      <c r="AF32">
        <v>1.0022333585075764</v>
      </c>
      <c r="AG32">
        <v>611.53779999999995</v>
      </c>
      <c r="AH32">
        <f t="shared" si="12"/>
        <v>6.291541152263374</v>
      </c>
      <c r="AI32" s="1">
        <f t="shared" si="13"/>
        <v>157.28852880658434</v>
      </c>
      <c r="AK32">
        <v>3.4463736614638227</v>
      </c>
      <c r="AL32">
        <v>591.47119999999995</v>
      </c>
      <c r="AM32">
        <f t="shared" si="14"/>
        <v>9.8578533333333329</v>
      </c>
      <c r="AN32" s="1">
        <f t="shared" si="15"/>
        <v>246.44633333333331</v>
      </c>
      <c r="AP32" s="14">
        <v>30</v>
      </c>
      <c r="AQ32" s="14">
        <v>107.28048611111112</v>
      </c>
      <c r="AR32">
        <v>248.10958333333332</v>
      </c>
      <c r="AS32">
        <f t="shared" si="16"/>
        <v>1.211777886094999</v>
      </c>
      <c r="AU32" s="16"/>
      <c r="AW32">
        <v>1.176776695296637</v>
      </c>
      <c r="AX32">
        <f t="shared" si="17"/>
        <v>240.94314551927394</v>
      </c>
    </row>
    <row r="33" spans="2:50" x14ac:dyDescent="0.15">
      <c r="B33" s="1">
        <v>2.9580081496897868</v>
      </c>
      <c r="C33">
        <v>583.9049</v>
      </c>
      <c r="D33" s="1">
        <f t="shared" si="0"/>
        <v>11.678098</v>
      </c>
      <c r="E33" s="1">
        <f t="shared" si="1"/>
        <v>291.95245</v>
      </c>
      <c r="G33">
        <v>2.4672190565117371</v>
      </c>
      <c r="H33">
        <v>553.02319999999997</v>
      </c>
      <c r="I33" s="1">
        <f t="shared" si="2"/>
        <v>10.684374034003092</v>
      </c>
      <c r="J33" s="1">
        <f t="shared" si="3"/>
        <v>267.10935085007731</v>
      </c>
      <c r="L33">
        <v>2.5033625102196404</v>
      </c>
      <c r="M33">
        <v>551.17589999999996</v>
      </c>
      <c r="N33" s="1">
        <f t="shared" si="4"/>
        <v>9.5441714285714276</v>
      </c>
      <c r="O33" s="1">
        <f t="shared" si="5"/>
        <v>238.60428571428568</v>
      </c>
      <c r="Q33">
        <v>2.5186096073691839</v>
      </c>
      <c r="R33">
        <v>579.40650000000005</v>
      </c>
      <c r="S33" s="1">
        <f t="shared" si="6"/>
        <v>8.1941238862961399</v>
      </c>
      <c r="T33" s="1">
        <f t="shared" si="7"/>
        <v>204.85309715740351</v>
      </c>
      <c r="V33">
        <v>3.5037934924591476</v>
      </c>
      <c r="W33">
        <v>1115.665</v>
      </c>
      <c r="X33">
        <f t="shared" si="8"/>
        <v>11.269343434343433</v>
      </c>
      <c r="Y33" s="1">
        <f t="shared" si="9"/>
        <v>281.73358585858585</v>
      </c>
      <c r="AA33">
        <v>3.4493912705322649</v>
      </c>
      <c r="AB33">
        <v>1147.318</v>
      </c>
      <c r="AC33">
        <f t="shared" si="10"/>
        <v>9.5609833333333327</v>
      </c>
      <c r="AD33" s="1">
        <f t="shared" si="11"/>
        <v>239.02458333333331</v>
      </c>
      <c r="AF33">
        <v>1.1745097854049671</v>
      </c>
      <c r="AG33">
        <v>631.12779999999998</v>
      </c>
      <c r="AH33">
        <f t="shared" si="12"/>
        <v>6.4930843621399177</v>
      </c>
      <c r="AI33" s="1">
        <f t="shared" si="13"/>
        <v>162.32710905349794</v>
      </c>
      <c r="AK33">
        <v>3.6282944728233524</v>
      </c>
      <c r="AL33">
        <v>600.75829999999996</v>
      </c>
      <c r="AM33">
        <f t="shared" si="14"/>
        <v>10.012638333333333</v>
      </c>
      <c r="AN33" s="1">
        <f t="shared" si="15"/>
        <v>250.31595833333333</v>
      </c>
      <c r="AP33" s="14">
        <v>15</v>
      </c>
      <c r="AQ33" s="14">
        <v>116.75214334705075</v>
      </c>
      <c r="AR33">
        <v>216.09819958847734</v>
      </c>
      <c r="AS33">
        <f t="shared" si="16"/>
        <v>1.0554329097979633</v>
      </c>
      <c r="AU33" s="16"/>
      <c r="AW33">
        <v>1.0658361384997892</v>
      </c>
      <c r="AX33">
        <f t="shared" si="17"/>
        <v>218.22824402001024</v>
      </c>
    </row>
    <row r="34" spans="2:50" x14ac:dyDescent="0.15">
      <c r="B34" s="1">
        <v>3.1668583279236047</v>
      </c>
      <c r="C34">
        <v>580.15060000000005</v>
      </c>
      <c r="D34" s="1">
        <f t="shared" si="0"/>
        <v>11.603012000000001</v>
      </c>
      <c r="E34" s="1">
        <f t="shared" si="1"/>
        <v>290.07530000000003</v>
      </c>
      <c r="G34">
        <v>2.519976255256843</v>
      </c>
      <c r="H34">
        <v>551.39700000000005</v>
      </c>
      <c r="I34" s="1">
        <f t="shared" si="2"/>
        <v>10.65295595054096</v>
      </c>
      <c r="J34" s="1">
        <f t="shared" si="3"/>
        <v>266.32389876352403</v>
      </c>
      <c r="L34">
        <v>2.5173395865988732</v>
      </c>
      <c r="M34">
        <v>550.78030000000001</v>
      </c>
      <c r="N34" s="1">
        <f t="shared" si="4"/>
        <v>9.5373212121212116</v>
      </c>
      <c r="O34" s="1">
        <f t="shared" si="5"/>
        <v>238.43303030303028</v>
      </c>
      <c r="Q34">
        <v>2.5445352628030875</v>
      </c>
      <c r="R34">
        <v>579.66893749999997</v>
      </c>
      <c r="S34" s="1">
        <f t="shared" si="6"/>
        <v>8.1978353486069864</v>
      </c>
      <c r="T34" s="1">
        <f t="shared" si="7"/>
        <v>204.94588371517466</v>
      </c>
      <c r="V34">
        <v>3.6905529566410351</v>
      </c>
      <c r="W34">
        <v>1124.2729999999999</v>
      </c>
      <c r="X34">
        <f t="shared" si="8"/>
        <v>11.356292929292929</v>
      </c>
      <c r="Y34" s="1">
        <f t="shared" si="9"/>
        <v>283.90732323232322</v>
      </c>
      <c r="AA34">
        <v>3.628010049686655</v>
      </c>
      <c r="AB34">
        <v>1160.1849999999999</v>
      </c>
      <c r="AC34">
        <f t="shared" si="10"/>
        <v>9.6682083333333324</v>
      </c>
      <c r="AD34" s="1">
        <f t="shared" si="11"/>
        <v>241.7052083333333</v>
      </c>
      <c r="AF34">
        <v>1.3489428495496687</v>
      </c>
      <c r="AG34">
        <v>649.12810000000002</v>
      </c>
      <c r="AH34">
        <f t="shared" si="12"/>
        <v>6.6782726337448564</v>
      </c>
      <c r="AI34" s="1">
        <f t="shared" si="13"/>
        <v>166.9568158436214</v>
      </c>
      <c r="AK34">
        <v>3.8104283313880547</v>
      </c>
      <c r="AL34">
        <v>609.75850000000003</v>
      </c>
      <c r="AM34">
        <f t="shared" si="14"/>
        <v>10.162641666666667</v>
      </c>
      <c r="AN34" s="1">
        <f t="shared" si="15"/>
        <v>254.06604166666668</v>
      </c>
      <c r="AP34" s="14">
        <v>0</v>
      </c>
      <c r="AQ34" s="14">
        <v>136.57263888888889</v>
      </c>
      <c r="AR34">
        <v>204.7484</v>
      </c>
      <c r="AS34">
        <f t="shared" si="16"/>
        <v>1</v>
      </c>
      <c r="AU34" s="16"/>
      <c r="AW34">
        <v>1</v>
      </c>
      <c r="AX34">
        <f t="shared" si="17"/>
        <v>204.7484</v>
      </c>
    </row>
    <row r="35" spans="2:50" x14ac:dyDescent="0.15">
      <c r="B35" s="1">
        <v>3.3749629456023951</v>
      </c>
      <c r="C35">
        <v>576.75030000000004</v>
      </c>
      <c r="D35" s="1">
        <f t="shared" si="0"/>
        <v>11.535006000000001</v>
      </c>
      <c r="E35" s="1">
        <f t="shared" si="1"/>
        <v>288.37515000000002</v>
      </c>
      <c r="G35">
        <v>2.5354250776172256</v>
      </c>
      <c r="H35">
        <v>551.49749999999995</v>
      </c>
      <c r="I35" s="1">
        <f t="shared" si="2"/>
        <v>10.654897604327665</v>
      </c>
      <c r="J35" s="1">
        <f t="shared" si="3"/>
        <v>266.37244010819165</v>
      </c>
      <c r="L35">
        <v>2.534431243144081</v>
      </c>
      <c r="M35">
        <v>550.67740000000003</v>
      </c>
      <c r="N35" s="1">
        <f t="shared" si="4"/>
        <v>9.5355393939393949</v>
      </c>
      <c r="O35" s="1">
        <f t="shared" si="5"/>
        <v>238.38848484848486</v>
      </c>
      <c r="Q35">
        <v>2.5821339940015746</v>
      </c>
      <c r="R35">
        <v>580.25043749999998</v>
      </c>
      <c r="S35" s="1">
        <f t="shared" si="6"/>
        <v>8.2060590793381429</v>
      </c>
      <c r="T35" s="1">
        <f t="shared" si="7"/>
        <v>205.15147698345356</v>
      </c>
      <c r="V35">
        <v>3.8799978073429195</v>
      </c>
      <c r="W35">
        <v>1131.0150000000001</v>
      </c>
      <c r="X35">
        <f t="shared" si="8"/>
        <v>11.424393939393941</v>
      </c>
      <c r="Y35" s="1">
        <f t="shared" si="9"/>
        <v>285.6098484848485</v>
      </c>
      <c r="AA35">
        <v>3.8074287181334778</v>
      </c>
      <c r="AB35">
        <v>1172.2670000000001</v>
      </c>
      <c r="AC35">
        <f t="shared" si="10"/>
        <v>9.7688916666666668</v>
      </c>
      <c r="AD35" s="1">
        <f t="shared" si="11"/>
        <v>244.22229166666668</v>
      </c>
      <c r="AF35">
        <v>1.5249957273224681</v>
      </c>
      <c r="AG35">
        <v>665.87959999999998</v>
      </c>
      <c r="AH35">
        <f t="shared" si="12"/>
        <v>6.8506131687242791</v>
      </c>
      <c r="AI35" s="1">
        <f t="shared" si="13"/>
        <v>171.26532921810698</v>
      </c>
      <c r="AK35">
        <v>3.9926521778413404</v>
      </c>
      <c r="AL35">
        <v>618.52850000000001</v>
      </c>
      <c r="AM35">
        <f t="shared" si="14"/>
        <v>10.308808333333333</v>
      </c>
      <c r="AN35" s="1">
        <f t="shared" si="15"/>
        <v>257.72020833333335</v>
      </c>
    </row>
    <row r="36" spans="2:50" x14ac:dyDescent="0.15">
      <c r="B36" s="1">
        <v>3.5818960346432793</v>
      </c>
      <c r="C36">
        <v>573.81169999999997</v>
      </c>
      <c r="D36" s="1">
        <f t="shared" si="0"/>
        <v>11.476234</v>
      </c>
      <c r="E36" s="1">
        <f t="shared" si="1"/>
        <v>286.90584999999999</v>
      </c>
      <c r="G36">
        <v>2.5588439689017339</v>
      </c>
      <c r="H36">
        <v>551.40319999999997</v>
      </c>
      <c r="I36" s="1">
        <f t="shared" si="2"/>
        <v>10.65307573415765</v>
      </c>
      <c r="J36" s="1">
        <f t="shared" si="3"/>
        <v>266.32689335394122</v>
      </c>
      <c r="L36">
        <v>2.5546412657308926</v>
      </c>
      <c r="M36">
        <v>551.17489999999998</v>
      </c>
      <c r="N36" s="1">
        <f t="shared" si="4"/>
        <v>9.5441541125541125</v>
      </c>
      <c r="O36" s="1">
        <f t="shared" si="5"/>
        <v>238.60385281385282</v>
      </c>
      <c r="Q36">
        <v>2.6335249889007057</v>
      </c>
      <c r="R36">
        <v>581.33225000000004</v>
      </c>
      <c r="S36" s="1">
        <f t="shared" si="6"/>
        <v>8.2213583651534456</v>
      </c>
      <c r="T36" s="1">
        <f t="shared" si="7"/>
        <v>205.53395912883613</v>
      </c>
      <c r="V36">
        <v>4.0725585275866187</v>
      </c>
      <c r="W36">
        <v>1135.741</v>
      </c>
      <c r="X36">
        <f t="shared" si="8"/>
        <v>11.472131313131314</v>
      </c>
      <c r="Y36" s="1">
        <f t="shared" si="9"/>
        <v>286.80328282828282</v>
      </c>
      <c r="AA36">
        <v>3.9876387151682087</v>
      </c>
      <c r="AB36">
        <v>1183.5329999999999</v>
      </c>
      <c r="AC36">
        <f t="shared" si="10"/>
        <v>9.8627749999999992</v>
      </c>
      <c r="AD36" s="1">
        <f t="shared" si="11"/>
        <v>246.56937499999998</v>
      </c>
      <c r="AF36">
        <v>1.7023003299988908</v>
      </c>
      <c r="AG36">
        <v>681.78129999999999</v>
      </c>
      <c r="AH36">
        <f t="shared" si="12"/>
        <v>7.0142109053497936</v>
      </c>
      <c r="AI36" s="1">
        <f t="shared" si="13"/>
        <v>175.35527263374485</v>
      </c>
      <c r="AK36">
        <v>4.1749154941918061</v>
      </c>
      <c r="AL36">
        <v>627.14580000000001</v>
      </c>
      <c r="AM36">
        <f t="shared" si="14"/>
        <v>10.45243</v>
      </c>
      <c r="AN36" s="1">
        <f t="shared" si="15"/>
        <v>261.31074999999998</v>
      </c>
    </row>
    <row r="37" spans="2:50" x14ac:dyDescent="0.15">
      <c r="B37" s="1">
        <v>3.787326410335234</v>
      </c>
      <c r="C37">
        <v>571.42240000000004</v>
      </c>
      <c r="D37" s="1">
        <f t="shared" si="0"/>
        <v>11.428448000000001</v>
      </c>
      <c r="E37" s="1">
        <f t="shared" si="1"/>
        <v>285.71120000000002</v>
      </c>
      <c r="G37">
        <v>2.5934238578642694</v>
      </c>
      <c r="H37">
        <v>550.1413</v>
      </c>
      <c r="I37" s="1">
        <f t="shared" si="2"/>
        <v>10.628695904173107</v>
      </c>
      <c r="J37" s="1">
        <f t="shared" si="3"/>
        <v>265.71739760432769</v>
      </c>
      <c r="L37">
        <v>2.5843490773028277</v>
      </c>
      <c r="M37">
        <v>551.61509999999998</v>
      </c>
      <c r="N37" s="1">
        <f t="shared" si="4"/>
        <v>9.5517766233766235</v>
      </c>
      <c r="O37" s="1">
        <f t="shared" si="5"/>
        <v>238.79441558441559</v>
      </c>
      <c r="Q37">
        <v>2.6526796564571402</v>
      </c>
      <c r="R37">
        <v>581.75637500000005</v>
      </c>
      <c r="S37" s="1">
        <f t="shared" si="6"/>
        <v>8.2273564559468273</v>
      </c>
      <c r="T37" s="1">
        <f t="shared" si="7"/>
        <v>205.68391139867069</v>
      </c>
      <c r="V37">
        <v>4.1219425508225296</v>
      </c>
      <c r="W37">
        <v>1136.1790000000001</v>
      </c>
      <c r="X37">
        <f t="shared" si="8"/>
        <v>11.476555555555557</v>
      </c>
      <c r="Y37" s="1">
        <f t="shared" si="9"/>
        <v>286.91388888888889</v>
      </c>
      <c r="AA37">
        <v>4.0328729571773119</v>
      </c>
      <c r="AB37">
        <v>1186.229</v>
      </c>
      <c r="AC37">
        <f t="shared" si="10"/>
        <v>9.8852416666666674</v>
      </c>
      <c r="AD37" s="1">
        <f t="shared" si="11"/>
        <v>247.13104166666668</v>
      </c>
      <c r="AF37">
        <v>1.880876526665308</v>
      </c>
      <c r="AG37">
        <v>696.7953</v>
      </c>
      <c r="AH37">
        <f t="shared" si="12"/>
        <v>7.1686759259259256</v>
      </c>
      <c r="AI37" s="13">
        <f t="shared" si="13"/>
        <v>179.21689814814815</v>
      </c>
      <c r="AK37">
        <v>4.3572285937048294</v>
      </c>
      <c r="AL37">
        <v>635.5761</v>
      </c>
      <c r="AM37">
        <f t="shared" si="14"/>
        <v>10.592935000000001</v>
      </c>
      <c r="AN37" s="1">
        <f t="shared" si="15"/>
        <v>264.823375</v>
      </c>
    </row>
    <row r="38" spans="2:50" x14ac:dyDescent="0.15">
      <c r="B38" s="1">
        <v>3.991106740815531</v>
      </c>
      <c r="C38">
        <v>569.63919999999996</v>
      </c>
      <c r="D38" s="1">
        <f t="shared" si="0"/>
        <v>11.392783999999999</v>
      </c>
      <c r="E38" s="1">
        <f t="shared" si="1"/>
        <v>284.81959999999998</v>
      </c>
      <c r="G38">
        <v>2.6468734369997513</v>
      </c>
      <c r="H38">
        <v>549.50909999999999</v>
      </c>
      <c r="I38" s="1">
        <f t="shared" si="2"/>
        <v>10.616481839258114</v>
      </c>
      <c r="J38" s="1">
        <f t="shared" si="3"/>
        <v>265.41204598145282</v>
      </c>
      <c r="L38">
        <v>2.6287797274570934</v>
      </c>
      <c r="M38">
        <v>550.60979999999995</v>
      </c>
      <c r="N38" s="1">
        <f t="shared" si="4"/>
        <v>9.5343688311688304</v>
      </c>
      <c r="O38" s="1">
        <f t="shared" si="5"/>
        <v>238.35922077922075</v>
      </c>
      <c r="Q38">
        <v>2.6815847170806806</v>
      </c>
      <c r="R38">
        <v>582.44612500000005</v>
      </c>
      <c r="S38" s="1">
        <f t="shared" si="6"/>
        <v>8.2371110875406597</v>
      </c>
      <c r="T38" s="1">
        <f t="shared" si="7"/>
        <v>205.9277771885165</v>
      </c>
      <c r="V38">
        <v>4.141139140311318</v>
      </c>
      <c r="W38">
        <v>1135.83</v>
      </c>
      <c r="X38">
        <f t="shared" si="8"/>
        <v>11.473030303030303</v>
      </c>
      <c r="Y38" s="1">
        <f t="shared" si="9"/>
        <v>286.82575757575756</v>
      </c>
      <c r="AA38">
        <v>4.1013943387525744</v>
      </c>
      <c r="AB38">
        <v>1189.9110000000001</v>
      </c>
      <c r="AC38">
        <f t="shared" si="10"/>
        <v>9.9159249999999997</v>
      </c>
      <c r="AD38" s="1">
        <f t="shared" si="11"/>
        <v>247.89812499999999</v>
      </c>
      <c r="AF38">
        <v>2.0605835446638991</v>
      </c>
      <c r="AG38">
        <v>710.99739999999997</v>
      </c>
      <c r="AH38">
        <f t="shared" si="12"/>
        <v>7.3147880658436213</v>
      </c>
      <c r="AI38" s="1">
        <f t="shared" si="13"/>
        <v>182.86970164609053</v>
      </c>
      <c r="AK38">
        <v>4.5396949573330501</v>
      </c>
      <c r="AL38">
        <v>643.83929999999998</v>
      </c>
      <c r="AM38">
        <f t="shared" si="14"/>
        <v>10.730655</v>
      </c>
      <c r="AN38" s="1">
        <f t="shared" si="15"/>
        <v>268.26637500000004</v>
      </c>
    </row>
    <row r="39" spans="2:50" x14ac:dyDescent="0.15">
      <c r="B39" s="1">
        <v>4.1936110939047078</v>
      </c>
      <c r="C39">
        <v>568.32740000000001</v>
      </c>
      <c r="D39" s="1">
        <f t="shared" si="0"/>
        <v>11.366548</v>
      </c>
      <c r="E39" s="1">
        <f t="shared" si="1"/>
        <v>284.16370000000001</v>
      </c>
      <c r="G39">
        <v>2.6677931973069038</v>
      </c>
      <c r="H39">
        <v>549.85559999999998</v>
      </c>
      <c r="I39" s="1">
        <f t="shared" si="2"/>
        <v>10.623176197836168</v>
      </c>
      <c r="J39" s="1">
        <f t="shared" si="3"/>
        <v>265.57940494590417</v>
      </c>
      <c r="L39">
        <v>2.6457594695557893</v>
      </c>
      <c r="M39">
        <v>551.02660000000003</v>
      </c>
      <c r="N39" s="1">
        <f t="shared" si="4"/>
        <v>9.5415861471861483</v>
      </c>
      <c r="O39" s="1">
        <f t="shared" si="5"/>
        <v>238.5396536796537</v>
      </c>
      <c r="Q39">
        <v>2.7254053353853118</v>
      </c>
      <c r="R39">
        <v>583.77681250000001</v>
      </c>
      <c r="S39" s="1">
        <f t="shared" si="6"/>
        <v>8.2559300311129977</v>
      </c>
      <c r="T39" s="1">
        <f t="shared" si="7"/>
        <v>206.39825077782496</v>
      </c>
      <c r="V39">
        <v>4.1416104924903934</v>
      </c>
      <c r="W39">
        <v>1135.771</v>
      </c>
      <c r="X39">
        <f t="shared" si="8"/>
        <v>11.472434343434344</v>
      </c>
      <c r="Y39" s="1">
        <f t="shared" si="9"/>
        <v>286.81085858585857</v>
      </c>
      <c r="AA39">
        <v>4.127803091131856</v>
      </c>
      <c r="AB39">
        <v>1190.9259999999999</v>
      </c>
      <c r="AC39">
        <f t="shared" si="10"/>
        <v>9.9243833333333331</v>
      </c>
      <c r="AD39" s="1">
        <f t="shared" si="11"/>
        <v>248.10958333333332</v>
      </c>
      <c r="AF39">
        <v>2.2414316009530495</v>
      </c>
      <c r="AG39">
        <v>724.41420000000005</v>
      </c>
      <c r="AH39">
        <f t="shared" si="12"/>
        <v>7.452820987654321</v>
      </c>
      <c r="AI39" s="1">
        <f t="shared" si="13"/>
        <v>186.32052469135803</v>
      </c>
      <c r="AK39">
        <v>4.7222801739383087</v>
      </c>
      <c r="AL39">
        <v>651.92160000000001</v>
      </c>
      <c r="AM39">
        <f t="shared" si="14"/>
        <v>10.865360000000001</v>
      </c>
      <c r="AN39" s="1">
        <f t="shared" si="15"/>
        <v>271.63400000000001</v>
      </c>
    </row>
    <row r="40" spans="2:50" x14ac:dyDescent="0.15">
      <c r="B40" s="1">
        <v>4.39518893451097</v>
      </c>
      <c r="C40">
        <v>567.40750000000003</v>
      </c>
      <c r="D40" s="1">
        <f t="shared" si="0"/>
        <v>11.34815</v>
      </c>
      <c r="E40" s="1">
        <f t="shared" si="1"/>
        <v>283.70375000000001</v>
      </c>
      <c r="G40">
        <v>2.6995134303763866</v>
      </c>
      <c r="H40">
        <v>550.24270000000001</v>
      </c>
      <c r="I40" s="1">
        <f t="shared" si="2"/>
        <v>10.630654945904174</v>
      </c>
      <c r="J40" s="1">
        <f t="shared" si="3"/>
        <v>265.76637364760438</v>
      </c>
      <c r="L40">
        <v>2.6713562741831298</v>
      </c>
      <c r="M40">
        <v>551.91930000000002</v>
      </c>
      <c r="N40" s="1">
        <f t="shared" si="4"/>
        <v>9.5570441558441566</v>
      </c>
      <c r="O40" s="1">
        <f t="shared" si="5"/>
        <v>238.92610389610391</v>
      </c>
      <c r="Q40">
        <v>2.7918476027568682</v>
      </c>
      <c r="R40">
        <v>585.90156249999995</v>
      </c>
      <c r="S40" s="1">
        <f t="shared" si="6"/>
        <v>8.2859788219488042</v>
      </c>
      <c r="T40" s="1">
        <f t="shared" si="7"/>
        <v>207.1494705487201</v>
      </c>
      <c r="V40">
        <v>4.1423525646500634</v>
      </c>
      <c r="W40">
        <v>1135.605</v>
      </c>
      <c r="X40">
        <f t="shared" si="8"/>
        <v>11.470757575757576</v>
      </c>
      <c r="Y40" s="1">
        <f t="shared" si="9"/>
        <v>286.76893939393938</v>
      </c>
      <c r="AA40">
        <v>4.1716193349239328</v>
      </c>
      <c r="AB40">
        <v>1189.4369999999999</v>
      </c>
      <c r="AC40">
        <f t="shared" si="10"/>
        <v>9.911975</v>
      </c>
      <c r="AD40" s="1">
        <f t="shared" si="11"/>
        <v>247.799375</v>
      </c>
      <c r="AF40">
        <v>2.4231830965422589</v>
      </c>
      <c r="AG40">
        <v>737.18790000000001</v>
      </c>
      <c r="AH40">
        <f t="shared" si="12"/>
        <v>7.5842376543209875</v>
      </c>
      <c r="AI40" s="1">
        <f t="shared" si="13"/>
        <v>189.60594135802469</v>
      </c>
      <c r="AK40">
        <v>4.9049887118996045</v>
      </c>
      <c r="AL40">
        <v>659.79909999999995</v>
      </c>
      <c r="AM40">
        <f t="shared" si="14"/>
        <v>10.996651666666667</v>
      </c>
      <c r="AN40" s="1">
        <f t="shared" si="15"/>
        <v>274.91629166666667</v>
      </c>
    </row>
    <row r="41" spans="2:50" x14ac:dyDescent="0.15">
      <c r="B41" s="1">
        <v>4.5955963569205549</v>
      </c>
      <c r="C41">
        <v>566.98630000000003</v>
      </c>
      <c r="D41" s="1">
        <f t="shared" si="0"/>
        <v>11.339726000000001</v>
      </c>
      <c r="E41" s="1">
        <f t="shared" si="1"/>
        <v>283.49315000000001</v>
      </c>
      <c r="G41">
        <v>2.747684269450577</v>
      </c>
      <c r="H41">
        <v>550.60109999999997</v>
      </c>
      <c r="I41" s="1">
        <f t="shared" si="2"/>
        <v>10.637579211746523</v>
      </c>
      <c r="J41" s="1">
        <f t="shared" si="3"/>
        <v>265.93948029366305</v>
      </c>
      <c r="L41">
        <v>2.7099085036115338</v>
      </c>
      <c r="M41">
        <v>553.15629999999999</v>
      </c>
      <c r="N41" s="1">
        <f t="shared" si="4"/>
        <v>9.5784640692640686</v>
      </c>
      <c r="O41" s="1">
        <f t="shared" si="5"/>
        <v>239.46160173160172</v>
      </c>
      <c r="Q41">
        <v>2.8924068568684502</v>
      </c>
      <c r="R41">
        <v>588.84612500000003</v>
      </c>
      <c r="S41" s="1">
        <f t="shared" si="6"/>
        <v>8.3276216235327407</v>
      </c>
      <c r="T41" s="1">
        <f t="shared" si="7"/>
        <v>208.19054058831853</v>
      </c>
      <c r="V41">
        <v>4.1426516553526156</v>
      </c>
      <c r="W41">
        <v>1135.4849999999999</v>
      </c>
      <c r="X41">
        <f t="shared" si="8"/>
        <v>11.469545454545454</v>
      </c>
      <c r="Y41" s="1">
        <f t="shared" si="9"/>
        <v>286.73863636363637</v>
      </c>
      <c r="AA41">
        <v>4.1716193349239328</v>
      </c>
      <c r="AB41">
        <v>1189.9100000000001</v>
      </c>
      <c r="AC41">
        <f t="shared" si="10"/>
        <v>9.9159166666666678</v>
      </c>
      <c r="AD41" s="1">
        <f t="shared" si="11"/>
        <v>247.8979166666667</v>
      </c>
      <c r="AF41">
        <v>2.6057562045065406</v>
      </c>
      <c r="AG41">
        <v>749.47349999999994</v>
      </c>
      <c r="AH41">
        <f t="shared" si="12"/>
        <v>7.7106327160493819</v>
      </c>
      <c r="AI41" s="1">
        <f t="shared" si="13"/>
        <v>192.76581790123456</v>
      </c>
      <c r="AK41">
        <v>5.0879758066378953</v>
      </c>
      <c r="AL41">
        <v>667.42229999999995</v>
      </c>
      <c r="AM41">
        <f t="shared" si="14"/>
        <v>11.123704999999999</v>
      </c>
      <c r="AN41" s="1">
        <f t="shared" si="15"/>
        <v>278.092625</v>
      </c>
    </row>
    <row r="42" spans="2:50" x14ac:dyDescent="0.15">
      <c r="B42" s="1">
        <v>4.7947238417496649</v>
      </c>
      <c r="C42">
        <v>567.04290000000003</v>
      </c>
      <c r="D42" s="1">
        <f t="shared" si="0"/>
        <v>11.340858000000001</v>
      </c>
      <c r="E42" s="1">
        <f t="shared" si="1"/>
        <v>283.52145000000002</v>
      </c>
      <c r="G42">
        <v>2.8207554556245045</v>
      </c>
      <c r="H42">
        <v>550.78189999999995</v>
      </c>
      <c r="I42" s="1">
        <f t="shared" si="2"/>
        <v>10.641072256568778</v>
      </c>
      <c r="J42" s="1">
        <f t="shared" si="3"/>
        <v>266.02680641421944</v>
      </c>
      <c r="L42">
        <v>2.7682658445310344</v>
      </c>
      <c r="M42">
        <v>554.85249999999996</v>
      </c>
      <c r="N42" s="1">
        <f t="shared" si="4"/>
        <v>9.607835497835497</v>
      </c>
      <c r="O42" s="1">
        <f t="shared" si="5"/>
        <v>240.19588744588742</v>
      </c>
      <c r="Q42">
        <v>3.0448243359548255</v>
      </c>
      <c r="R42">
        <v>592.85468749999995</v>
      </c>
      <c r="S42" s="1">
        <f t="shared" si="6"/>
        <v>8.3843118017253566</v>
      </c>
      <c r="T42" s="1">
        <f t="shared" si="7"/>
        <v>209.6077950431339</v>
      </c>
      <c r="V42">
        <v>4.142780158716695</v>
      </c>
      <c r="W42">
        <v>1135.4069999999999</v>
      </c>
      <c r="X42">
        <f t="shared" si="8"/>
        <v>11.468757575757575</v>
      </c>
      <c r="Y42" s="1">
        <f t="shared" si="9"/>
        <v>286.71893939393937</v>
      </c>
      <c r="AF42">
        <v>2.7880467718959481</v>
      </c>
      <c r="AG42">
        <v>761.85400000000004</v>
      </c>
      <c r="AH42">
        <f t="shared" si="12"/>
        <v>7.8380041152263376</v>
      </c>
      <c r="AI42" s="1">
        <f t="shared" si="13"/>
        <v>195.95010288065845</v>
      </c>
      <c r="AK42">
        <v>5.2711079971547203</v>
      </c>
      <c r="AL42">
        <v>674.81209999999999</v>
      </c>
      <c r="AM42">
        <f t="shared" si="14"/>
        <v>11.246868333333333</v>
      </c>
      <c r="AN42" s="1">
        <f t="shared" si="15"/>
        <v>281.17170833333336</v>
      </c>
    </row>
    <row r="43" spans="2:50" x14ac:dyDescent="0.15">
      <c r="B43" s="1">
        <v>4.9926067555915328</v>
      </c>
      <c r="C43">
        <v>567.56489999999997</v>
      </c>
      <c r="D43" s="1">
        <f t="shared" si="0"/>
        <v>11.351298</v>
      </c>
      <c r="E43" s="1">
        <f t="shared" si="1"/>
        <v>283.78244999999998</v>
      </c>
      <c r="G43">
        <v>2.9313920663743738</v>
      </c>
      <c r="H43">
        <v>550.43439999999998</v>
      </c>
      <c r="I43" s="1">
        <f t="shared" si="2"/>
        <v>10.63435857805255</v>
      </c>
      <c r="J43" s="1">
        <f t="shared" si="3"/>
        <v>265.85896445131374</v>
      </c>
      <c r="L43">
        <v>2.8570852886668252</v>
      </c>
      <c r="M43">
        <v>557.11389999999994</v>
      </c>
      <c r="N43" s="1">
        <f t="shared" si="4"/>
        <v>9.6469939393939388</v>
      </c>
      <c r="O43" s="1">
        <f t="shared" si="5"/>
        <v>241.17484848484847</v>
      </c>
      <c r="Q43">
        <v>3.2471900660422386</v>
      </c>
      <c r="R43">
        <v>597.64081250000004</v>
      </c>
      <c r="S43" s="1">
        <f t="shared" si="6"/>
        <v>8.4519984797058427</v>
      </c>
      <c r="T43" s="1">
        <f t="shared" si="7"/>
        <v>211.29996199264608</v>
      </c>
      <c r="V43">
        <v>4.1429340483676418</v>
      </c>
      <c r="W43">
        <v>1135.2550000000001</v>
      </c>
      <c r="X43">
        <f t="shared" si="8"/>
        <v>11.467222222222224</v>
      </c>
      <c r="Y43" s="1">
        <f t="shared" si="9"/>
        <v>286.6805555555556</v>
      </c>
      <c r="AF43">
        <v>2.9709543974716746</v>
      </c>
      <c r="AG43">
        <v>773.8261</v>
      </c>
      <c r="AH43">
        <f t="shared" si="12"/>
        <v>7.9611738683127573</v>
      </c>
      <c r="AI43" s="1">
        <f t="shared" si="13"/>
        <v>199.02934670781895</v>
      </c>
      <c r="AK43">
        <v>5.4538349517723486</v>
      </c>
      <c r="AL43">
        <v>682.01059999999995</v>
      </c>
      <c r="AM43">
        <f t="shared" si="14"/>
        <v>11.366843333333332</v>
      </c>
      <c r="AN43" s="1">
        <f t="shared" si="15"/>
        <v>284.17108333333329</v>
      </c>
    </row>
    <row r="44" spans="2:50" x14ac:dyDescent="0.15">
      <c r="B44" s="1">
        <v>5.1891814965927354</v>
      </c>
      <c r="C44">
        <v>568.58420000000001</v>
      </c>
      <c r="D44" s="1">
        <f t="shared" si="0"/>
        <v>11.371684</v>
      </c>
      <c r="E44" s="1">
        <f t="shared" si="1"/>
        <v>284.2921</v>
      </c>
      <c r="G44">
        <v>3.0975441034866451</v>
      </c>
      <c r="H44">
        <v>549.06510000000003</v>
      </c>
      <c r="I44" s="1">
        <f t="shared" si="2"/>
        <v>10.607903786707883</v>
      </c>
      <c r="J44" s="1">
        <f t="shared" si="3"/>
        <v>265.1975946676971</v>
      </c>
      <c r="L44">
        <v>2.9927774187045895</v>
      </c>
      <c r="M44">
        <v>559.98910000000001</v>
      </c>
      <c r="N44" s="1">
        <f t="shared" si="4"/>
        <v>9.6967809523809532</v>
      </c>
      <c r="O44" s="1">
        <f t="shared" si="5"/>
        <v>242.41952380952384</v>
      </c>
      <c r="Q44">
        <v>3.4504317864068681</v>
      </c>
      <c r="R44">
        <v>602.19281249999995</v>
      </c>
      <c r="S44" s="1">
        <f t="shared" si="6"/>
        <v>8.516374098430207</v>
      </c>
      <c r="T44" s="1">
        <f t="shared" si="7"/>
        <v>212.90935246075517</v>
      </c>
      <c r="V44">
        <v>4.1429340483676418</v>
      </c>
      <c r="W44">
        <v>1135.2550000000001</v>
      </c>
      <c r="X44">
        <f t="shared" si="8"/>
        <v>11.467222222222224</v>
      </c>
      <c r="Y44" s="1">
        <f t="shared" si="9"/>
        <v>286.6805555555556</v>
      </c>
      <c r="AF44">
        <v>3.1544084517544806</v>
      </c>
      <c r="AG44">
        <v>785.34929999999997</v>
      </c>
      <c r="AH44">
        <f t="shared" si="12"/>
        <v>8.079725308641974</v>
      </c>
      <c r="AI44" s="1">
        <f t="shared" si="13"/>
        <v>201.99313271604936</v>
      </c>
      <c r="AK44">
        <v>5.6359655354025247</v>
      </c>
      <c r="AL44">
        <v>689.00130000000001</v>
      </c>
      <c r="AM44">
        <f t="shared" si="14"/>
        <v>11.483355</v>
      </c>
      <c r="AN44" s="1">
        <f t="shared" si="15"/>
        <v>287.08387499999998</v>
      </c>
    </row>
    <row r="45" spans="2:50" x14ac:dyDescent="0.15">
      <c r="B45" s="1">
        <v>5.3844541478692598</v>
      </c>
      <c r="C45">
        <v>570.1223</v>
      </c>
      <c r="D45" s="1">
        <f t="shared" si="0"/>
        <v>11.402445999999999</v>
      </c>
      <c r="E45" s="1">
        <f t="shared" si="1"/>
        <v>285.06115</v>
      </c>
      <c r="G45">
        <v>3.3149732487764743</v>
      </c>
      <c r="H45">
        <v>546.55809999999997</v>
      </c>
      <c r="I45" s="1">
        <f t="shared" si="2"/>
        <v>10.559468701700155</v>
      </c>
      <c r="J45" s="1">
        <f t="shared" si="3"/>
        <v>263.98671754250387</v>
      </c>
      <c r="L45">
        <v>3.2019864994224037</v>
      </c>
      <c r="M45">
        <v>563.15589999999997</v>
      </c>
      <c r="N45" s="1">
        <f t="shared" si="4"/>
        <v>9.751617316017315</v>
      </c>
      <c r="O45" s="1">
        <f t="shared" si="5"/>
        <v>243.79043290043288</v>
      </c>
      <c r="Q45">
        <v>3.655151917634321</v>
      </c>
      <c r="R45">
        <v>606.52125000000001</v>
      </c>
      <c r="S45" s="1">
        <f t="shared" si="6"/>
        <v>8.5775880356385237</v>
      </c>
      <c r="T45" s="1">
        <f t="shared" si="7"/>
        <v>214.43970089096308</v>
      </c>
      <c r="AF45">
        <v>3.3384845930585048</v>
      </c>
      <c r="AG45">
        <v>796.47029999999995</v>
      </c>
      <c r="AH45">
        <f t="shared" si="12"/>
        <v>8.1941388888888884</v>
      </c>
      <c r="AI45" s="1">
        <f t="shared" si="13"/>
        <v>204.85347222222222</v>
      </c>
      <c r="AK45">
        <v>5.8177092102684558</v>
      </c>
      <c r="AL45">
        <v>695.77660000000003</v>
      </c>
      <c r="AM45">
        <f t="shared" si="14"/>
        <v>11.596276666666666</v>
      </c>
      <c r="AN45" s="1">
        <f t="shared" si="15"/>
        <v>289.90691666666663</v>
      </c>
    </row>
    <row r="46" spans="2:50" x14ac:dyDescent="0.15">
      <c r="B46" s="1">
        <v>5.5785147271492193</v>
      </c>
      <c r="C46">
        <v>572.14200000000005</v>
      </c>
      <c r="D46" s="1">
        <f t="shared" si="0"/>
        <v>11.44284</v>
      </c>
      <c r="E46" s="1">
        <f t="shared" si="1"/>
        <v>286.07100000000003</v>
      </c>
      <c r="G46">
        <v>3.5337374362929701</v>
      </c>
      <c r="H46">
        <v>543.33820000000003</v>
      </c>
      <c r="I46" s="1">
        <f t="shared" si="2"/>
        <v>10.497260432766616</v>
      </c>
      <c r="J46" s="1">
        <f t="shared" si="3"/>
        <v>262.4315108191654</v>
      </c>
      <c r="L46">
        <v>3.4237266980447671</v>
      </c>
      <c r="M46">
        <v>565.423</v>
      </c>
      <c r="N46" s="1">
        <f t="shared" si="4"/>
        <v>9.790874458874459</v>
      </c>
      <c r="O46" s="1">
        <f t="shared" si="5"/>
        <v>244.77186147186148</v>
      </c>
      <c r="Q46">
        <v>3.8622393110748274</v>
      </c>
      <c r="R46">
        <v>610.39774999999997</v>
      </c>
      <c r="S46" s="1">
        <f t="shared" si="6"/>
        <v>8.6324105501343524</v>
      </c>
      <c r="T46" s="1">
        <f t="shared" si="7"/>
        <v>215.81026375335881</v>
      </c>
      <c r="AF46">
        <v>3.5231341917284849</v>
      </c>
      <c r="AG46">
        <v>807.20809999999994</v>
      </c>
      <c r="AH46">
        <f t="shared" si="12"/>
        <v>8.3046100823045261</v>
      </c>
      <c r="AI46" s="1">
        <f t="shared" si="13"/>
        <v>207.61525205761316</v>
      </c>
      <c r="AK46">
        <v>5.999035411667176</v>
      </c>
      <c r="AL46">
        <v>702.35</v>
      </c>
      <c r="AM46">
        <f t="shared" si="14"/>
        <v>11.705833333333334</v>
      </c>
      <c r="AN46" s="1">
        <f t="shared" si="15"/>
        <v>292.64583333333337</v>
      </c>
    </row>
    <row r="47" spans="2:50" x14ac:dyDescent="0.15">
      <c r="B47" s="1">
        <v>5.7715802027919905</v>
      </c>
      <c r="C47">
        <v>574.57060000000001</v>
      </c>
      <c r="D47" s="1">
        <f t="shared" si="0"/>
        <v>11.491412</v>
      </c>
      <c r="E47" s="1">
        <f t="shared" si="1"/>
        <v>287.28530000000001</v>
      </c>
      <c r="G47">
        <v>3.7533602823619492</v>
      </c>
      <c r="H47">
        <v>539.07219999999995</v>
      </c>
      <c r="I47" s="1">
        <f t="shared" si="2"/>
        <v>10.414841576506955</v>
      </c>
      <c r="J47" s="1">
        <f t="shared" si="3"/>
        <v>260.37103941267389</v>
      </c>
      <c r="L47">
        <v>3.6481470186618674</v>
      </c>
      <c r="M47">
        <v>566.9991</v>
      </c>
      <c r="N47" s="1">
        <f t="shared" si="4"/>
        <v>9.8181662337662345</v>
      </c>
      <c r="O47" s="1">
        <f t="shared" si="5"/>
        <v>245.45415584415588</v>
      </c>
      <c r="Q47">
        <v>4.0706093564547308</v>
      </c>
      <c r="R47">
        <v>613.8973125</v>
      </c>
      <c r="S47" s="1">
        <f t="shared" si="6"/>
        <v>8.6819023122613501</v>
      </c>
      <c r="T47" s="1">
        <f t="shared" si="7"/>
        <v>217.04755780653375</v>
      </c>
      <c r="AF47">
        <v>3.7083230685051154</v>
      </c>
      <c r="AG47">
        <v>817.58910000000003</v>
      </c>
      <c r="AH47">
        <f t="shared" si="12"/>
        <v>8.4114104938271606</v>
      </c>
      <c r="AI47" s="1">
        <f t="shared" si="13"/>
        <v>210.285262345679</v>
      </c>
      <c r="AK47">
        <v>6.1800465946036844</v>
      </c>
      <c r="AL47">
        <v>708.77089999999998</v>
      </c>
      <c r="AM47">
        <f t="shared" si="14"/>
        <v>11.812848333333333</v>
      </c>
      <c r="AN47" s="1">
        <f t="shared" si="15"/>
        <v>295.32120833333335</v>
      </c>
    </row>
    <row r="48" spans="2:50" x14ac:dyDescent="0.15">
      <c r="B48" s="1">
        <v>5.9640465844265114</v>
      </c>
      <c r="C48">
        <v>577.30539999999996</v>
      </c>
      <c r="D48" s="1">
        <f t="shared" si="0"/>
        <v>11.546107999999998</v>
      </c>
      <c r="E48" s="1">
        <f t="shared" si="1"/>
        <v>288.65269999999998</v>
      </c>
      <c r="G48">
        <v>3.9713333905806607</v>
      </c>
      <c r="H48">
        <v>534.12339999999995</v>
      </c>
      <c r="I48" s="1">
        <f t="shared" si="2"/>
        <v>10.319231066460587</v>
      </c>
      <c r="J48" s="1">
        <f t="shared" si="3"/>
        <v>257.98077666151465</v>
      </c>
      <c r="L48">
        <v>3.8742430403141155</v>
      </c>
      <c r="M48">
        <v>567.92809999999997</v>
      </c>
      <c r="N48" s="1">
        <f t="shared" si="4"/>
        <v>9.8342528138528138</v>
      </c>
      <c r="O48" s="1">
        <f t="shared" si="5"/>
        <v>245.85632034632033</v>
      </c>
      <c r="Q48">
        <v>4.279584287610227</v>
      </c>
      <c r="R48">
        <v>617.19343749999996</v>
      </c>
      <c r="S48" s="1">
        <f t="shared" si="6"/>
        <v>8.7285170060811765</v>
      </c>
      <c r="T48" s="1">
        <f t="shared" si="7"/>
        <v>218.21292515202941</v>
      </c>
      <c r="AF48">
        <v>3.8942154078551772</v>
      </c>
      <c r="AG48">
        <v>827.51499999999999</v>
      </c>
      <c r="AH48">
        <f t="shared" si="12"/>
        <v>8.5135288065843611</v>
      </c>
      <c r="AI48" s="1">
        <f t="shared" si="13"/>
        <v>212.83822016460903</v>
      </c>
      <c r="AK48">
        <v>6.3606503816954199</v>
      </c>
      <c r="AL48">
        <v>715.12139999999999</v>
      </c>
      <c r="AM48">
        <f t="shared" si="14"/>
        <v>11.91869</v>
      </c>
      <c r="AN48" s="1">
        <f t="shared" si="15"/>
        <v>297.96724999999998</v>
      </c>
    </row>
    <row r="49" spans="2:40" x14ac:dyDescent="0.15">
      <c r="B49" s="1">
        <v>6.1551637309581739</v>
      </c>
      <c r="C49">
        <v>580.31910000000005</v>
      </c>
      <c r="D49" s="1">
        <f t="shared" si="0"/>
        <v>11.606382000000002</v>
      </c>
      <c r="E49" s="1">
        <f t="shared" si="1"/>
        <v>290.15955000000002</v>
      </c>
      <c r="G49">
        <v>4.1853189143168601</v>
      </c>
      <c r="H49">
        <v>529.21320000000003</v>
      </c>
      <c r="I49" s="1">
        <f t="shared" si="2"/>
        <v>10.224366306027822</v>
      </c>
      <c r="J49" s="1">
        <f t="shared" si="3"/>
        <v>255.60915765069555</v>
      </c>
      <c r="L49">
        <v>4.1002590367726688</v>
      </c>
      <c r="M49">
        <v>568.48590000000002</v>
      </c>
      <c r="N49" s="1">
        <f t="shared" si="4"/>
        <v>9.8439116883116888</v>
      </c>
      <c r="O49" s="1">
        <f t="shared" si="5"/>
        <v>246.09779220779222</v>
      </c>
      <c r="Q49">
        <v>4.4883896351639985</v>
      </c>
      <c r="R49">
        <v>620.43037500000003</v>
      </c>
      <c r="S49" s="1">
        <f t="shared" si="6"/>
        <v>8.7742946542214693</v>
      </c>
      <c r="T49" s="1">
        <f t="shared" si="7"/>
        <v>219.35736635553673</v>
      </c>
      <c r="AF49">
        <v>4.0809214825829185</v>
      </c>
      <c r="AG49">
        <v>836.87099999999998</v>
      </c>
      <c r="AH49">
        <f t="shared" si="12"/>
        <v>8.6097839506172829</v>
      </c>
      <c r="AI49" s="1">
        <f t="shared" si="13"/>
        <v>215.24459876543207</v>
      </c>
      <c r="AK49">
        <v>6.5410776424090331</v>
      </c>
      <c r="AL49">
        <v>721.39620000000002</v>
      </c>
      <c r="AM49">
        <f t="shared" si="14"/>
        <v>12.02327</v>
      </c>
      <c r="AN49" s="1">
        <f t="shared" si="15"/>
        <v>300.58175</v>
      </c>
    </row>
    <row r="50" spans="2:40" x14ac:dyDescent="0.15">
      <c r="B50" s="1">
        <v>6.3466533954759603</v>
      </c>
      <c r="C50">
        <v>583.17489999999998</v>
      </c>
      <c r="D50" s="1">
        <f t="shared" si="0"/>
        <v>11.663497999999999</v>
      </c>
      <c r="E50" s="1">
        <f t="shared" si="1"/>
        <v>291.58744999999999</v>
      </c>
      <c r="G50">
        <v>4.3939443575159194</v>
      </c>
      <c r="H50">
        <v>525.28179999999998</v>
      </c>
      <c r="I50" s="1">
        <f t="shared" si="2"/>
        <v>10.148411901081916</v>
      </c>
      <c r="J50" s="1">
        <f t="shared" si="3"/>
        <v>253.71029752704791</v>
      </c>
      <c r="L50">
        <v>4.3254568214474736</v>
      </c>
      <c r="M50">
        <v>568.87580000000003</v>
      </c>
      <c r="N50" s="1">
        <f t="shared" si="4"/>
        <v>9.8506632034632045</v>
      </c>
      <c r="O50" s="1">
        <f t="shared" si="5"/>
        <v>246.26658008658012</v>
      </c>
      <c r="Q50">
        <v>4.6977652920399331</v>
      </c>
      <c r="R50">
        <v>623.60831250000001</v>
      </c>
      <c r="S50" s="1">
        <f t="shared" si="6"/>
        <v>8.8192379083580832</v>
      </c>
      <c r="T50" s="1">
        <f t="shared" si="7"/>
        <v>220.48094770895207</v>
      </c>
      <c r="AF50">
        <v>4.1278375839286516</v>
      </c>
      <c r="AG50">
        <v>839.00670000000002</v>
      </c>
      <c r="AH50">
        <f t="shared" si="12"/>
        <v>8.6317561728395056</v>
      </c>
      <c r="AI50" s="1">
        <f t="shared" si="13"/>
        <v>215.79390432098765</v>
      </c>
      <c r="AK50">
        <v>6.7211485141059049</v>
      </c>
      <c r="AL50">
        <v>727.51</v>
      </c>
      <c r="AM50">
        <f t="shared" si="14"/>
        <v>12.125166666666667</v>
      </c>
      <c r="AN50" s="1">
        <f t="shared" si="15"/>
        <v>303.12916666666666</v>
      </c>
    </row>
    <row r="51" spans="2:40" x14ac:dyDescent="0.15">
      <c r="B51" s="1">
        <v>6.5404679455144885</v>
      </c>
      <c r="C51">
        <v>585.15030000000002</v>
      </c>
      <c r="D51" s="1">
        <f t="shared" si="0"/>
        <v>11.703006</v>
      </c>
      <c r="E51" s="1">
        <f t="shared" si="1"/>
        <v>292.57515000000001</v>
      </c>
      <c r="G51">
        <v>4.5980983977309027</v>
      </c>
      <c r="H51">
        <v>522.85289999999998</v>
      </c>
      <c r="I51" s="1">
        <f t="shared" si="2"/>
        <v>10.10148570324575</v>
      </c>
      <c r="J51" s="1">
        <f t="shared" si="3"/>
        <v>252.53714258114374</v>
      </c>
      <c r="L51">
        <v>4.5497208765359831</v>
      </c>
      <c r="M51">
        <v>569.19129999999996</v>
      </c>
      <c r="N51" s="1">
        <f t="shared" si="4"/>
        <v>9.856126406926407</v>
      </c>
      <c r="O51" s="1">
        <f t="shared" si="5"/>
        <v>246.40316017316019</v>
      </c>
      <c r="Q51">
        <v>4.9077330401618262</v>
      </c>
      <c r="R51">
        <v>626.6266875</v>
      </c>
      <c r="S51" s="1">
        <f t="shared" si="6"/>
        <v>8.8619245863385672</v>
      </c>
      <c r="T51" s="1">
        <f t="shared" si="7"/>
        <v>221.54811465846419</v>
      </c>
      <c r="AF51">
        <v>4.1998114057364049</v>
      </c>
      <c r="AG51">
        <v>840.18979999999999</v>
      </c>
      <c r="AH51">
        <f t="shared" si="12"/>
        <v>8.6439279835390934</v>
      </c>
      <c r="AI51" s="1">
        <f t="shared" si="13"/>
        <v>216.09819958847734</v>
      </c>
      <c r="AK51">
        <v>6.9006659123597149</v>
      </c>
      <c r="AL51">
        <v>733.44799999999998</v>
      </c>
      <c r="AM51">
        <f t="shared" si="14"/>
        <v>12.224133333333333</v>
      </c>
      <c r="AN51" s="1">
        <f t="shared" si="15"/>
        <v>305.6033333333333</v>
      </c>
    </row>
    <row r="52" spans="2:40" x14ac:dyDescent="0.15">
      <c r="B52" s="1">
        <v>6.7443076665583321</v>
      </c>
      <c r="C52">
        <v>583.77700000000004</v>
      </c>
      <c r="D52" s="1">
        <f t="shared" si="0"/>
        <v>11.675540000000002</v>
      </c>
      <c r="E52" s="1">
        <f t="shared" si="1"/>
        <v>291.88850000000002</v>
      </c>
      <c r="G52">
        <v>4.7994902898243046</v>
      </c>
      <c r="H52">
        <v>521.7174</v>
      </c>
      <c r="I52" s="1">
        <f t="shared" si="2"/>
        <v>10.079547913446678</v>
      </c>
      <c r="J52" s="1">
        <f t="shared" si="3"/>
        <v>251.98869783616695</v>
      </c>
      <c r="L52">
        <v>4.7745564794707622</v>
      </c>
      <c r="M52">
        <v>569.18299999999999</v>
      </c>
      <c r="N52" s="1">
        <f t="shared" si="4"/>
        <v>9.8559826839826847</v>
      </c>
      <c r="O52" s="1">
        <f t="shared" si="5"/>
        <v>246.39956709956712</v>
      </c>
      <c r="Q52">
        <v>5.1179576066646213</v>
      </c>
      <c r="R52">
        <v>629.52612499999998</v>
      </c>
      <c r="S52" s="1">
        <f t="shared" si="6"/>
        <v>8.9029292179323996</v>
      </c>
      <c r="T52" s="1">
        <f t="shared" si="7"/>
        <v>222.57323044831</v>
      </c>
      <c r="AF52">
        <v>4.2002489236968348</v>
      </c>
      <c r="AG52">
        <v>840.13019999999995</v>
      </c>
      <c r="AH52">
        <f t="shared" si="12"/>
        <v>8.6433148148148131</v>
      </c>
      <c r="AI52" s="1">
        <f t="shared" si="13"/>
        <v>216.08287037037033</v>
      </c>
      <c r="AK52">
        <v>7.0794992922967888</v>
      </c>
      <c r="AL52">
        <v>739.25030000000004</v>
      </c>
      <c r="AM52">
        <f t="shared" si="14"/>
        <v>12.320838333333334</v>
      </c>
      <c r="AN52" s="1">
        <f t="shared" si="15"/>
        <v>308.02095833333334</v>
      </c>
    </row>
    <row r="53" spans="2:40" x14ac:dyDescent="0.15">
      <c r="B53" s="1">
        <v>6.9550032140597509</v>
      </c>
      <c r="C53">
        <v>580.00580000000002</v>
      </c>
      <c r="D53" s="1">
        <f t="shared" si="0"/>
        <v>11.600116</v>
      </c>
      <c r="E53" s="1">
        <f t="shared" si="1"/>
        <v>290.00290000000001</v>
      </c>
      <c r="G53">
        <v>4.9993798673839525</v>
      </c>
      <c r="H53">
        <v>521.4289</v>
      </c>
      <c r="I53" s="1">
        <f t="shared" si="2"/>
        <v>10.073974111282844</v>
      </c>
      <c r="J53" s="1">
        <f t="shared" si="3"/>
        <v>251.84935278207109</v>
      </c>
      <c r="L53">
        <v>4.9992295856088917</v>
      </c>
      <c r="M53">
        <v>568.7722</v>
      </c>
      <c r="N53" s="1">
        <f t="shared" si="4"/>
        <v>9.8488692640692648</v>
      </c>
      <c r="O53" s="1">
        <f t="shared" si="5"/>
        <v>246.22173160173162</v>
      </c>
      <c r="Q53">
        <v>5.3278527694414199</v>
      </c>
      <c r="R53">
        <v>632.38868749999995</v>
      </c>
      <c r="S53" s="1">
        <f t="shared" si="6"/>
        <v>8.9434123532739367</v>
      </c>
      <c r="T53" s="1">
        <f t="shared" si="7"/>
        <v>223.58530883184841</v>
      </c>
      <c r="AF53">
        <v>4.2009274296707018</v>
      </c>
      <c r="AG53">
        <v>840.02070000000003</v>
      </c>
      <c r="AH53">
        <f t="shared" si="12"/>
        <v>8.6421882716049385</v>
      </c>
      <c r="AI53" s="1">
        <f t="shared" si="13"/>
        <v>216.05470679012348</v>
      </c>
      <c r="AK53">
        <v>7.2576751671758375</v>
      </c>
      <c r="AL53">
        <v>744.9674</v>
      </c>
      <c r="AM53">
        <f t="shared" si="14"/>
        <v>12.416123333333333</v>
      </c>
      <c r="AN53" s="1">
        <f t="shared" si="15"/>
        <v>310.40308333333331</v>
      </c>
    </row>
    <row r="54" spans="2:40" x14ac:dyDescent="0.15">
      <c r="B54" s="1">
        <v>7.1689329431877251</v>
      </c>
      <c r="C54">
        <v>575.03</v>
      </c>
      <c r="D54" s="1">
        <f t="shared" si="0"/>
        <v>11.500599999999999</v>
      </c>
      <c r="E54" s="1">
        <f t="shared" si="1"/>
        <v>287.51499999999999</v>
      </c>
      <c r="G54">
        <v>5.1991349642687466</v>
      </c>
      <c r="H54">
        <v>521.46889999999996</v>
      </c>
      <c r="I54" s="1">
        <f t="shared" si="2"/>
        <v>10.074746908809891</v>
      </c>
      <c r="J54" s="1">
        <f t="shared" si="3"/>
        <v>251.86867272024728</v>
      </c>
      <c r="L54">
        <v>5.2213871626143815</v>
      </c>
      <c r="M54">
        <v>568.35040000000004</v>
      </c>
      <c r="N54" s="1">
        <f t="shared" si="4"/>
        <v>9.8415653679653694</v>
      </c>
      <c r="O54" s="1">
        <f t="shared" si="5"/>
        <v>246.03913419913422</v>
      </c>
      <c r="Q54">
        <v>5.5375686063564382</v>
      </c>
      <c r="R54">
        <v>635.22318749999999</v>
      </c>
      <c r="S54" s="1">
        <f t="shared" si="6"/>
        <v>8.9834986211285539</v>
      </c>
      <c r="T54" s="1">
        <f t="shared" si="7"/>
        <v>224.58746552821384</v>
      </c>
      <c r="AF54">
        <v>4.2011843889865235</v>
      </c>
      <c r="AG54">
        <v>839.97789999999998</v>
      </c>
      <c r="AH54">
        <f t="shared" si="12"/>
        <v>8.6417479423868304</v>
      </c>
      <c r="AI54" s="1">
        <f t="shared" si="13"/>
        <v>216.04369855967076</v>
      </c>
      <c r="AK54">
        <v>7.43528224771228</v>
      </c>
      <c r="AL54">
        <v>750.5471</v>
      </c>
      <c r="AM54">
        <f t="shared" si="14"/>
        <v>12.509118333333333</v>
      </c>
      <c r="AN54" s="1">
        <f t="shared" si="15"/>
        <v>312.72795833333333</v>
      </c>
    </row>
    <row r="55" spans="2:40" x14ac:dyDescent="0.15">
      <c r="B55" s="1">
        <v>7.3841269446784263</v>
      </c>
      <c r="C55">
        <v>569.53530000000001</v>
      </c>
      <c r="D55" s="1">
        <f t="shared" si="0"/>
        <v>11.390706</v>
      </c>
      <c r="E55" s="1">
        <f t="shared" si="1"/>
        <v>284.76765</v>
      </c>
      <c r="G55">
        <v>5.4001231839937578</v>
      </c>
      <c r="H55">
        <v>521.23620000000005</v>
      </c>
      <c r="I55" s="1">
        <f t="shared" si="2"/>
        <v>10.070251159196292</v>
      </c>
      <c r="J55" s="1">
        <f t="shared" si="3"/>
        <v>251.75627897990731</v>
      </c>
      <c r="L55">
        <v>5.4399137283037371</v>
      </c>
      <c r="M55">
        <v>568.23720000000003</v>
      </c>
      <c r="N55" s="1">
        <f t="shared" si="4"/>
        <v>9.8396051948051948</v>
      </c>
      <c r="O55" s="1">
        <f t="shared" si="5"/>
        <v>245.99012987012986</v>
      </c>
      <c r="Q55">
        <v>5.7474843853811324</v>
      </c>
      <c r="R55">
        <v>638.00568750000002</v>
      </c>
      <c r="S55" s="1">
        <f t="shared" si="6"/>
        <v>9.0228494908782366</v>
      </c>
      <c r="T55" s="1">
        <f t="shared" si="7"/>
        <v>225.57123727195591</v>
      </c>
      <c r="AF55">
        <v>4.2011843889865235</v>
      </c>
      <c r="AG55">
        <v>839.97789999999998</v>
      </c>
      <c r="AH55">
        <f t="shared" si="12"/>
        <v>8.6417479423868304</v>
      </c>
      <c r="AI55" s="1">
        <f t="shared" si="13"/>
        <v>216.04369855967076</v>
      </c>
      <c r="AK55">
        <v>7.6121787145293363</v>
      </c>
      <c r="AL55">
        <v>755.97329999999999</v>
      </c>
      <c r="AM55">
        <f t="shared" si="14"/>
        <v>12.599555000000001</v>
      </c>
      <c r="AN55" s="1">
        <f t="shared" si="15"/>
        <v>314.98887500000001</v>
      </c>
    </row>
    <row r="56" spans="2:40" x14ac:dyDescent="0.15">
      <c r="B56" s="1">
        <v>7.5971413852558296</v>
      </c>
      <c r="C56">
        <v>564.76930000000004</v>
      </c>
      <c r="D56" s="1">
        <f t="shared" si="0"/>
        <v>11.295386000000001</v>
      </c>
      <c r="E56" s="1">
        <f t="shared" si="1"/>
        <v>282.38465000000002</v>
      </c>
      <c r="G56">
        <v>5.6016515400560118</v>
      </c>
      <c r="H56">
        <v>520.50419999999997</v>
      </c>
      <c r="I56" s="1">
        <f t="shared" si="2"/>
        <v>10.056108964451314</v>
      </c>
      <c r="J56" s="1">
        <f t="shared" si="3"/>
        <v>251.40272411128285</v>
      </c>
      <c r="L56">
        <v>5.6555271396682221</v>
      </c>
      <c r="M56">
        <v>568.38789999999995</v>
      </c>
      <c r="N56" s="1">
        <f t="shared" si="4"/>
        <v>9.8422147186147182</v>
      </c>
      <c r="O56" s="1">
        <f t="shared" si="5"/>
        <v>246.05536796536796</v>
      </c>
      <c r="Q56">
        <v>5.9571004697084975</v>
      </c>
      <c r="R56">
        <v>640.72618750000004</v>
      </c>
      <c r="S56" s="1">
        <f t="shared" si="6"/>
        <v>9.0613235398104948</v>
      </c>
      <c r="T56" s="1">
        <f t="shared" si="7"/>
        <v>226.53308849526238</v>
      </c>
      <c r="AK56">
        <v>7.7881599278851033</v>
      </c>
      <c r="AL56">
        <v>761.29560000000004</v>
      </c>
      <c r="AM56">
        <f t="shared" si="14"/>
        <v>12.688260000000001</v>
      </c>
      <c r="AN56" s="1">
        <f t="shared" si="15"/>
        <v>317.20650000000006</v>
      </c>
    </row>
    <row r="57" spans="2:40" x14ac:dyDescent="0.15">
      <c r="B57" s="1">
        <v>7.8074980047419196</v>
      </c>
      <c r="C57">
        <v>560.90830000000005</v>
      </c>
      <c r="D57" s="1">
        <f t="shared" si="0"/>
        <v>11.218166000000002</v>
      </c>
      <c r="E57" s="1">
        <f t="shared" si="1"/>
        <v>280.45415000000003</v>
      </c>
      <c r="G57">
        <v>5.8026603802171985</v>
      </c>
      <c r="H57">
        <v>519.26919999999996</v>
      </c>
      <c r="I57" s="1">
        <f t="shared" si="2"/>
        <v>10.032248840803708</v>
      </c>
      <c r="J57" s="1">
        <f t="shared" si="3"/>
        <v>250.80622102009272</v>
      </c>
      <c r="L57">
        <v>5.8686270585421072</v>
      </c>
      <c r="M57">
        <v>568.68089999999995</v>
      </c>
      <c r="N57" s="1">
        <f t="shared" si="4"/>
        <v>9.8472883116883114</v>
      </c>
      <c r="O57" s="1">
        <f t="shared" si="5"/>
        <v>246.18220779220778</v>
      </c>
      <c r="Q57">
        <v>6.1658811185902112</v>
      </c>
      <c r="R57">
        <v>643.47093749999999</v>
      </c>
      <c r="S57" s="1">
        <f t="shared" si="6"/>
        <v>9.1001405388205345</v>
      </c>
      <c r="T57" s="1">
        <f t="shared" si="7"/>
        <v>227.50351347051335</v>
      </c>
      <c r="AK57">
        <v>7.9632450020633678</v>
      </c>
      <c r="AL57">
        <v>766.49540000000002</v>
      </c>
      <c r="AM57">
        <f t="shared" si="14"/>
        <v>12.774923333333334</v>
      </c>
      <c r="AN57" s="1">
        <f t="shared" si="15"/>
        <v>319.37308333333334</v>
      </c>
    </row>
    <row r="58" spans="2:40" x14ac:dyDescent="0.15">
      <c r="B58" s="1">
        <v>8.0170806459085089</v>
      </c>
      <c r="C58">
        <v>557.21079999999995</v>
      </c>
      <c r="D58" s="1">
        <f t="shared" si="0"/>
        <v>11.144215999999998</v>
      </c>
      <c r="E58" s="1">
        <f t="shared" si="1"/>
        <v>278.60539999999997</v>
      </c>
      <c r="G58">
        <v>6.0020008729505525</v>
      </c>
      <c r="H58">
        <v>518.07870000000003</v>
      </c>
      <c r="I58" s="1">
        <f t="shared" si="2"/>
        <v>10.009248454404947</v>
      </c>
      <c r="J58" s="1">
        <f t="shared" si="3"/>
        <v>250.23121136012367</v>
      </c>
      <c r="L58">
        <v>6.0800030990688771</v>
      </c>
      <c r="M58">
        <v>569.01940000000002</v>
      </c>
      <c r="N58" s="1">
        <f t="shared" si="4"/>
        <v>9.8531497835497834</v>
      </c>
      <c r="O58" s="1">
        <f t="shared" si="5"/>
        <v>246.3287445887446</v>
      </c>
      <c r="Q58">
        <v>6.3735711261865058</v>
      </c>
      <c r="R58">
        <v>646.30931250000003</v>
      </c>
      <c r="S58" s="1">
        <f t="shared" si="6"/>
        <v>9.1402816079762417</v>
      </c>
      <c r="T58" s="1">
        <f t="shared" si="7"/>
        <v>228.50704019940605</v>
      </c>
      <c r="AK58">
        <v>8.1372335208289943</v>
      </c>
      <c r="AL58">
        <v>771.54049999999995</v>
      </c>
      <c r="AM58">
        <f t="shared" si="14"/>
        <v>12.859008333333332</v>
      </c>
      <c r="AN58" s="1">
        <f t="shared" si="15"/>
        <v>321.47520833333328</v>
      </c>
    </row>
    <row r="59" spans="2:40" x14ac:dyDescent="0.15">
      <c r="B59" s="1">
        <v>8.2254850484645861</v>
      </c>
      <c r="C59">
        <v>553.89509999999996</v>
      </c>
      <c r="D59" s="1">
        <f>C59/50</f>
        <v>11.077902</v>
      </c>
      <c r="E59" s="1">
        <f t="shared" si="1"/>
        <v>276.94754999999998</v>
      </c>
      <c r="G59">
        <v>6.199929752749977</v>
      </c>
      <c r="H59">
        <v>517.51570000000004</v>
      </c>
      <c r="I59" s="1">
        <f t="shared" si="2"/>
        <v>9.9983713292117482</v>
      </c>
      <c r="J59" s="1">
        <f t="shared" si="3"/>
        <v>249.95928323029369</v>
      </c>
      <c r="L59">
        <v>6.289831934492077</v>
      </c>
      <c r="M59">
        <v>569.39750000000004</v>
      </c>
      <c r="N59" s="1">
        <f t="shared" si="4"/>
        <v>9.8596969696969712</v>
      </c>
      <c r="O59" s="1">
        <f t="shared" si="5"/>
        <v>246.49242424242428</v>
      </c>
      <c r="Q59">
        <v>6.581573894768102</v>
      </c>
      <c r="R59">
        <v>649.16812500000003</v>
      </c>
      <c r="S59" s="1">
        <f t="shared" si="6"/>
        <v>9.1807117098005957</v>
      </c>
      <c r="T59" s="1">
        <f t="shared" si="7"/>
        <v>229.5177927450149</v>
      </c>
      <c r="AK59">
        <v>8.3100971226780072</v>
      </c>
      <c r="AL59">
        <v>776.49180000000001</v>
      </c>
      <c r="AM59">
        <f t="shared" si="14"/>
        <v>12.94153</v>
      </c>
      <c r="AN59" s="1">
        <f t="shared" si="15"/>
        <v>323.53825000000001</v>
      </c>
    </row>
    <row r="60" spans="2:40" x14ac:dyDescent="0.15">
      <c r="B60" s="1">
        <v>8.3883242434757506</v>
      </c>
      <c r="C60">
        <v>552.04480000000001</v>
      </c>
      <c r="D60" s="1">
        <f t="shared" si="0"/>
        <v>11.040896</v>
      </c>
      <c r="E60" s="1">
        <f t="shared" si="1"/>
        <v>276.0224</v>
      </c>
      <c r="G60">
        <v>6.3969894264107321</v>
      </c>
      <c r="H60">
        <v>517.8193</v>
      </c>
      <c r="I60" s="1">
        <f t="shared" si="2"/>
        <v>10.00423686244204</v>
      </c>
      <c r="J60" s="1">
        <f t="shared" si="3"/>
        <v>250.10592156105099</v>
      </c>
      <c r="L60">
        <v>6.4995193107182159</v>
      </c>
      <c r="M60">
        <v>569.67319999999995</v>
      </c>
      <c r="N60" s="1">
        <f t="shared" si="4"/>
        <v>9.8644709956709953</v>
      </c>
      <c r="O60" s="1">
        <f t="shared" si="5"/>
        <v>246.61177489177487</v>
      </c>
      <c r="Q60">
        <v>6.7895492779840252</v>
      </c>
      <c r="R60">
        <v>651.92381250000005</v>
      </c>
      <c r="S60" s="1">
        <f t="shared" si="6"/>
        <v>9.2196833899024195</v>
      </c>
      <c r="T60" s="1">
        <f t="shared" si="7"/>
        <v>230.49208474756048</v>
      </c>
      <c r="AK60">
        <v>8.4461298167492771</v>
      </c>
      <c r="AL60">
        <v>780.34259999999995</v>
      </c>
      <c r="AM60">
        <f t="shared" si="14"/>
        <v>13.005709999999999</v>
      </c>
      <c r="AN60" s="1">
        <f t="shared" si="15"/>
        <v>325.14274999999998</v>
      </c>
    </row>
    <row r="61" spans="2:40" x14ac:dyDescent="0.15">
      <c r="B61" s="1"/>
      <c r="E61" s="1">
        <f t="shared" si="1"/>
        <v>0</v>
      </c>
      <c r="G61">
        <v>6.5939641784046001</v>
      </c>
      <c r="H61">
        <v>518.7518</v>
      </c>
      <c r="I61" s="1">
        <f t="shared" si="2"/>
        <v>10.022252704791345</v>
      </c>
      <c r="J61" s="1">
        <f t="shared" si="3"/>
        <v>250.55631761978364</v>
      </c>
      <c r="L61">
        <v>6.7087828398500982</v>
      </c>
      <c r="M61">
        <v>569.74459999999999</v>
      </c>
      <c r="N61" s="1">
        <f t="shared" si="4"/>
        <v>9.8657073593073594</v>
      </c>
      <c r="O61" s="1">
        <f t="shared" si="5"/>
        <v>246.64268398268399</v>
      </c>
      <c r="Q61">
        <v>6.9974561278506728</v>
      </c>
      <c r="R61">
        <v>654.59056250000003</v>
      </c>
      <c r="S61" s="1">
        <f t="shared" si="6"/>
        <v>9.2573972917550567</v>
      </c>
      <c r="T61" s="1">
        <f t="shared" si="7"/>
        <v>231.43493229387641</v>
      </c>
    </row>
    <row r="62" spans="2:40" x14ac:dyDescent="0.15">
      <c r="B62" s="1"/>
      <c r="E62" s="1">
        <f t="shared" si="1"/>
        <v>0</v>
      </c>
      <c r="G62">
        <v>6.7912148511777781</v>
      </c>
      <c r="H62">
        <v>519.98429999999996</v>
      </c>
      <c r="I62" s="1">
        <f t="shared" si="2"/>
        <v>10.046064528593508</v>
      </c>
      <c r="J62" s="1">
        <f t="shared" si="3"/>
        <v>251.15161321483771</v>
      </c>
      <c r="L62">
        <v>6.916561731034208</v>
      </c>
      <c r="M62">
        <v>569.81460000000004</v>
      </c>
      <c r="N62" s="1">
        <f t="shared" si="4"/>
        <v>9.8669194805194813</v>
      </c>
      <c r="O62" s="1">
        <f t="shared" si="5"/>
        <v>246.67298701298702</v>
      </c>
      <c r="Q62">
        <v>7.2042535679713895</v>
      </c>
      <c r="R62">
        <v>657.26925000000006</v>
      </c>
      <c r="S62" s="1">
        <f t="shared" si="6"/>
        <v>9.295280016970727</v>
      </c>
      <c r="T62" s="1">
        <f t="shared" si="7"/>
        <v>232.38200042426817</v>
      </c>
    </row>
    <row r="63" spans="2:40" x14ac:dyDescent="0.15">
      <c r="B63" s="1"/>
      <c r="E63" s="1">
        <f t="shared" si="1"/>
        <v>0</v>
      </c>
      <c r="G63">
        <v>6.9894161448123135</v>
      </c>
      <c r="H63">
        <v>521.17999999999995</v>
      </c>
      <c r="I63" s="1">
        <f t="shared" si="2"/>
        <v>10.069165378670787</v>
      </c>
      <c r="J63" s="1">
        <f t="shared" si="3"/>
        <v>251.72913446676966</v>
      </c>
      <c r="L63">
        <v>7.121226714928838</v>
      </c>
      <c r="M63">
        <v>570.19489999999996</v>
      </c>
      <c r="N63" s="1">
        <f t="shared" si="4"/>
        <v>9.873504761904762</v>
      </c>
      <c r="O63" s="1">
        <f t="shared" si="5"/>
        <v>246.83761904761906</v>
      </c>
      <c r="Q63">
        <v>7.4102784020571359</v>
      </c>
      <c r="R63">
        <v>659.96162500000003</v>
      </c>
      <c r="S63" s="1">
        <f t="shared" si="6"/>
        <v>9.3333563145241136</v>
      </c>
      <c r="T63" s="1">
        <f t="shared" si="7"/>
        <v>233.33390786310284</v>
      </c>
    </row>
    <row r="64" spans="2:40" x14ac:dyDescent="0.15">
      <c r="B64" s="1"/>
      <c r="E64" s="1">
        <f t="shared" si="1"/>
        <v>0</v>
      </c>
      <c r="G64">
        <v>7.1891816510604301</v>
      </c>
      <c r="H64">
        <v>521.93970000000002</v>
      </c>
      <c r="I64" s="1">
        <f t="shared" si="2"/>
        <v>10.083842735703247</v>
      </c>
      <c r="J64" s="1">
        <f t="shared" si="3"/>
        <v>252.09606839258117</v>
      </c>
      <c r="L64">
        <v>7.3222837080266245</v>
      </c>
      <c r="M64">
        <v>571.14800000000002</v>
      </c>
      <c r="N64" s="1">
        <f t="shared" si="4"/>
        <v>9.890008658008659</v>
      </c>
      <c r="O64" s="1">
        <f t="shared" si="5"/>
        <v>247.25021645021647</v>
      </c>
      <c r="Q64">
        <v>7.6163579999766329</v>
      </c>
      <c r="R64">
        <v>662.65868750000004</v>
      </c>
      <c r="S64" s="1">
        <f t="shared" si="6"/>
        <v>9.3714989039739791</v>
      </c>
      <c r="T64" s="1">
        <f t="shared" si="7"/>
        <v>234.28747259934948</v>
      </c>
    </row>
    <row r="65" spans="2:20" x14ac:dyDescent="0.15">
      <c r="B65" s="1"/>
      <c r="E65" s="1">
        <f t="shared" si="1"/>
        <v>0</v>
      </c>
      <c r="G65">
        <v>7.3913587223160349</v>
      </c>
      <c r="H65">
        <v>521.87139999999999</v>
      </c>
      <c r="I65" s="1">
        <f t="shared" si="2"/>
        <v>10.082523183925812</v>
      </c>
      <c r="J65" s="1">
        <f t="shared" si="3"/>
        <v>252.06307959814529</v>
      </c>
      <c r="L65">
        <v>7.5212978623776721</v>
      </c>
      <c r="M65">
        <v>572.41610000000003</v>
      </c>
      <c r="N65" s="1">
        <f t="shared" si="4"/>
        <v>9.9119670995671001</v>
      </c>
      <c r="O65" s="1">
        <f t="shared" si="5"/>
        <v>247.79917748917751</v>
      </c>
      <c r="Q65">
        <v>7.822443551315077</v>
      </c>
      <c r="R65">
        <v>665.2349375</v>
      </c>
      <c r="S65" s="1">
        <f t="shared" si="6"/>
        <v>9.4079329302786032</v>
      </c>
      <c r="T65" s="1">
        <f t="shared" si="7"/>
        <v>235.19832325696507</v>
      </c>
    </row>
    <row r="66" spans="2:20" x14ac:dyDescent="0.15">
      <c r="B66" s="1"/>
      <c r="E66" s="1">
        <f t="shared" si="1"/>
        <v>0</v>
      </c>
      <c r="G66">
        <v>7.4416876698624126</v>
      </c>
      <c r="H66">
        <v>521.85929999999996</v>
      </c>
      <c r="I66" s="1">
        <f t="shared" si="2"/>
        <v>10.082289412673878</v>
      </c>
      <c r="J66" s="1">
        <f t="shared" si="3"/>
        <v>252.05723531684697</v>
      </c>
      <c r="L66">
        <v>7.719353237175449</v>
      </c>
      <c r="M66">
        <v>573.75620000000004</v>
      </c>
      <c r="N66" s="1">
        <f t="shared" si="4"/>
        <v>9.9351722943722951</v>
      </c>
      <c r="O66" s="1">
        <f t="shared" si="5"/>
        <v>248.37930735930738</v>
      </c>
      <c r="Q66">
        <v>7.8739719116895097</v>
      </c>
      <c r="R66">
        <v>665.87149999999997</v>
      </c>
      <c r="S66" s="1">
        <f t="shared" si="6"/>
        <v>9.4169353698203935</v>
      </c>
      <c r="T66" s="1">
        <f t="shared" si="7"/>
        <v>235.42338424550985</v>
      </c>
    </row>
    <row r="67" spans="2:20" x14ac:dyDescent="0.15">
      <c r="B67" s="1"/>
      <c r="E67" s="1">
        <f t="shared" si="1"/>
        <v>0</v>
      </c>
      <c r="G67">
        <v>7.5177884912894051</v>
      </c>
      <c r="H67">
        <v>521.62729999999999</v>
      </c>
      <c r="I67" s="1">
        <f t="shared" si="2"/>
        <v>10.077807187017001</v>
      </c>
      <c r="J67" s="1">
        <f t="shared" si="3"/>
        <v>251.94517967542504</v>
      </c>
      <c r="L67">
        <v>7.7686772611202315</v>
      </c>
      <c r="M67">
        <v>574.13160000000005</v>
      </c>
      <c r="N67" s="1">
        <f t="shared" si="4"/>
        <v>9.9416727272727279</v>
      </c>
      <c r="O67" s="1">
        <f t="shared" si="5"/>
        <v>248.5418181818182</v>
      </c>
      <c r="Q67">
        <v>7.9516633168752096</v>
      </c>
      <c r="R67">
        <v>666.74043749999998</v>
      </c>
      <c r="S67" s="1">
        <f t="shared" si="6"/>
        <v>9.4292241196436155</v>
      </c>
      <c r="T67" s="1">
        <f t="shared" si="7"/>
        <v>235.73060299109039</v>
      </c>
    </row>
    <row r="68" spans="2:20" x14ac:dyDescent="0.15">
      <c r="B68" s="1"/>
      <c r="E68" s="1">
        <f t="shared" ref="E68:E85" si="18">D68*50/2</f>
        <v>0</v>
      </c>
      <c r="G68">
        <v>7.633821300246594</v>
      </c>
      <c r="H68">
        <v>520.7364</v>
      </c>
      <c r="I68" s="1">
        <f t="shared" ref="I68:I77" si="19">H68/51.76</f>
        <v>10.060595054095828</v>
      </c>
      <c r="J68" s="1">
        <f t="shared" ref="J68:J77" si="20">I68*50/2</f>
        <v>251.51487635239567</v>
      </c>
      <c r="L68">
        <v>7.8430676657341687</v>
      </c>
      <c r="M68">
        <v>574.61189999999999</v>
      </c>
      <c r="N68" s="1">
        <f t="shared" ref="N68:N85" si="21">M68/57.75</f>
        <v>9.9499896103896095</v>
      </c>
      <c r="O68" s="1">
        <f t="shared" ref="O68:O85" si="22">N68*50/2</f>
        <v>248.74974025974024</v>
      </c>
      <c r="Q68">
        <v>7.9812450705894831</v>
      </c>
      <c r="R68">
        <v>667.00649999999996</v>
      </c>
      <c r="S68" s="1">
        <f t="shared" ref="S68:S81" si="23">R68/70.71</f>
        <v>9.4329868476877383</v>
      </c>
      <c r="T68" s="1">
        <f t="shared" ref="T68:T81" si="24">S68*50/2</f>
        <v>235.82467119219345</v>
      </c>
    </row>
    <row r="69" spans="2:20" x14ac:dyDescent="0.15">
      <c r="B69" s="1"/>
      <c r="E69" s="1">
        <f t="shared" si="18"/>
        <v>0</v>
      </c>
      <c r="G69">
        <v>7.7173150731144569</v>
      </c>
      <c r="H69">
        <v>520.25379999999996</v>
      </c>
      <c r="I69" s="1">
        <f t="shared" si="19"/>
        <v>10.051271251931993</v>
      </c>
      <c r="J69" s="1">
        <f t="shared" si="20"/>
        <v>251.28178129829985</v>
      </c>
      <c r="L69">
        <v>7.87111860711041</v>
      </c>
      <c r="M69">
        <v>574.76379999999995</v>
      </c>
      <c r="N69" s="1">
        <f t="shared" si="21"/>
        <v>9.9526199134199125</v>
      </c>
      <c r="O69" s="1">
        <f t="shared" si="22"/>
        <v>248.81549783549781</v>
      </c>
      <c r="Q69">
        <v>7.9927861285967801</v>
      </c>
      <c r="R69">
        <v>667.04581250000001</v>
      </c>
      <c r="S69" s="1">
        <f t="shared" si="23"/>
        <v>9.4335428157262058</v>
      </c>
      <c r="T69" s="1">
        <f t="shared" si="24"/>
        <v>235.83857039315515</v>
      </c>
    </row>
    <row r="70" spans="2:20" x14ac:dyDescent="0.15">
      <c r="B70" s="1"/>
      <c r="E70" s="1">
        <f t="shared" si="18"/>
        <v>0</v>
      </c>
      <c r="G70">
        <v>7.7487783437806002</v>
      </c>
      <c r="H70">
        <v>520.2242</v>
      </c>
      <c r="I70" s="1">
        <f t="shared" si="19"/>
        <v>10.050699381761978</v>
      </c>
      <c r="J70" s="1">
        <f t="shared" si="20"/>
        <v>251.26748454404947</v>
      </c>
      <c r="L70">
        <v>7.9137684004459574</v>
      </c>
      <c r="M70">
        <v>574.87210000000005</v>
      </c>
      <c r="N70" s="1">
        <f t="shared" si="21"/>
        <v>9.9544952380952392</v>
      </c>
      <c r="O70" s="1">
        <f t="shared" si="22"/>
        <v>248.86238095238099</v>
      </c>
      <c r="Q70">
        <v>8.0102661940947737</v>
      </c>
      <c r="R70">
        <v>667.07925</v>
      </c>
      <c r="S70" s="1">
        <f t="shared" si="23"/>
        <v>9.4340156979210867</v>
      </c>
      <c r="T70" s="1">
        <f t="shared" si="24"/>
        <v>235.85039244802718</v>
      </c>
    </row>
    <row r="71" spans="2:20" x14ac:dyDescent="0.15">
      <c r="B71" s="1"/>
      <c r="E71" s="1">
        <f t="shared" si="18"/>
        <v>0</v>
      </c>
      <c r="G71">
        <v>7.7961385864142976</v>
      </c>
      <c r="H71">
        <v>520.202</v>
      </c>
      <c r="I71" s="1">
        <f t="shared" si="19"/>
        <v>10.050270479134467</v>
      </c>
      <c r="J71" s="1">
        <f t="shared" si="20"/>
        <v>251.25676197836165</v>
      </c>
      <c r="L71">
        <v>7.9304396864565874</v>
      </c>
      <c r="M71">
        <v>574.78599999999994</v>
      </c>
      <c r="N71" s="1">
        <f t="shared" si="21"/>
        <v>9.9530043290043277</v>
      </c>
      <c r="O71" s="1">
        <f t="shared" si="22"/>
        <v>248.82510822510818</v>
      </c>
      <c r="Q71">
        <v>8.0391447224381292</v>
      </c>
      <c r="R71">
        <v>666.81743749999998</v>
      </c>
      <c r="S71" s="1">
        <f t="shared" si="23"/>
        <v>9.4303130745297707</v>
      </c>
      <c r="T71" s="1">
        <f t="shared" si="24"/>
        <v>235.75782686324428</v>
      </c>
    </row>
    <row r="72" spans="2:20" x14ac:dyDescent="0.15">
      <c r="B72" s="1"/>
      <c r="E72" s="1">
        <f t="shared" si="18"/>
        <v>0</v>
      </c>
      <c r="G72">
        <v>7.8669573965763782</v>
      </c>
      <c r="H72">
        <v>520.16300000000001</v>
      </c>
      <c r="I72" s="1">
        <f t="shared" si="19"/>
        <v>10.049517001545595</v>
      </c>
      <c r="J72" s="1">
        <f t="shared" si="20"/>
        <v>251.2379250386399</v>
      </c>
      <c r="L72">
        <v>7.9566525321407369</v>
      </c>
      <c r="M72">
        <v>574.42250000000001</v>
      </c>
      <c r="N72" s="1">
        <f t="shared" si="21"/>
        <v>9.9467099567099577</v>
      </c>
      <c r="O72" s="1">
        <f t="shared" si="22"/>
        <v>248.66774891774895</v>
      </c>
      <c r="Q72">
        <v>8.0823816831431419</v>
      </c>
      <c r="R72">
        <v>666.50225</v>
      </c>
      <c r="S72" s="1">
        <f t="shared" si="23"/>
        <v>9.4258556074105506</v>
      </c>
      <c r="T72" s="1">
        <f t="shared" si="24"/>
        <v>235.64639018526375</v>
      </c>
    </row>
    <row r="73" spans="2:20" x14ac:dyDescent="0.15">
      <c r="B73" s="1"/>
      <c r="E73" s="1">
        <f t="shared" si="18"/>
        <v>0</v>
      </c>
      <c r="G73">
        <v>7.9726147024579959</v>
      </c>
      <c r="H73">
        <v>520.16690000000006</v>
      </c>
      <c r="I73" s="1">
        <f t="shared" si="19"/>
        <v>10.049592349304485</v>
      </c>
      <c r="J73" s="1">
        <f t="shared" si="20"/>
        <v>251.23980873261212</v>
      </c>
      <c r="L73">
        <v>7.995804718246414</v>
      </c>
      <c r="M73">
        <v>573.99540000000002</v>
      </c>
      <c r="N73" s="1">
        <f t="shared" si="21"/>
        <v>9.9393142857142855</v>
      </c>
      <c r="O73" s="1">
        <f t="shared" si="22"/>
        <v>248.48285714285714</v>
      </c>
      <c r="Q73">
        <v>8.1401616734126581</v>
      </c>
      <c r="R73">
        <v>667.00387499999999</v>
      </c>
      <c r="S73" s="1">
        <f t="shared" si="23"/>
        <v>9.4329497242257112</v>
      </c>
      <c r="T73" s="1">
        <f t="shared" si="24"/>
        <v>235.82374310564279</v>
      </c>
    </row>
    <row r="74" spans="2:20" x14ac:dyDescent="0.15">
      <c r="B74" s="1"/>
      <c r="E74" s="1">
        <f t="shared" si="18"/>
        <v>0</v>
      </c>
      <c r="G74">
        <v>8.1295486753598762</v>
      </c>
      <c r="H74">
        <v>520.48850000000004</v>
      </c>
      <c r="I74" s="1">
        <f t="shared" si="19"/>
        <v>10.055805641421948</v>
      </c>
      <c r="J74" s="1">
        <f t="shared" si="20"/>
        <v>251.3951410355487</v>
      </c>
      <c r="L74">
        <v>8.0480201937342688</v>
      </c>
      <c r="M74">
        <v>574.33209999999997</v>
      </c>
      <c r="N74" s="1">
        <f t="shared" si="21"/>
        <v>9.9451445887445882</v>
      </c>
      <c r="O74" s="1">
        <f t="shared" si="22"/>
        <v>248.6286147186147</v>
      </c>
      <c r="Q74">
        <v>8.160878611296349</v>
      </c>
      <c r="R74">
        <v>667.30281249999996</v>
      </c>
      <c r="S74" s="1">
        <f t="shared" si="23"/>
        <v>9.4371773794371379</v>
      </c>
      <c r="T74" s="1">
        <f t="shared" si="24"/>
        <v>235.92943448592845</v>
      </c>
    </row>
    <row r="75" spans="2:20" x14ac:dyDescent="0.15">
      <c r="B75" s="1"/>
      <c r="E75" s="1">
        <f t="shared" si="18"/>
        <v>0</v>
      </c>
      <c r="G75">
        <v>8.3234600384982969</v>
      </c>
      <c r="H75">
        <v>521.67139999999995</v>
      </c>
      <c r="I75" s="1">
        <f t="shared" si="19"/>
        <v>10.078659196290571</v>
      </c>
      <c r="J75" s="1">
        <f t="shared" si="20"/>
        <v>251.96647990726427</v>
      </c>
      <c r="L75">
        <v>8.0671201139884232</v>
      </c>
      <c r="M75">
        <v>574.22739999999999</v>
      </c>
      <c r="N75" s="1">
        <f t="shared" si="21"/>
        <v>9.943331601731602</v>
      </c>
      <c r="O75" s="1">
        <f t="shared" si="22"/>
        <v>248.58329004329005</v>
      </c>
      <c r="Q75">
        <v>8.1919149422261874</v>
      </c>
      <c r="R75">
        <v>667.72987499999999</v>
      </c>
      <c r="S75" s="1">
        <f t="shared" si="23"/>
        <v>9.4432170131523137</v>
      </c>
      <c r="T75" s="1">
        <f t="shared" si="24"/>
        <v>236.08042532880785</v>
      </c>
    </row>
    <row r="76" spans="2:20" x14ac:dyDescent="0.15">
      <c r="B76" s="1"/>
      <c r="E76" s="1">
        <f t="shared" si="18"/>
        <v>0</v>
      </c>
      <c r="G76">
        <v>8.5158556394925817</v>
      </c>
      <c r="H76">
        <v>523.61170000000004</v>
      </c>
      <c r="I76" s="1">
        <f t="shared" si="19"/>
        <v>10.11614567233385</v>
      </c>
      <c r="J76" s="1">
        <f t="shared" si="20"/>
        <v>252.90364180834626</v>
      </c>
      <c r="L76">
        <v>8.0958959476347694</v>
      </c>
      <c r="M76">
        <v>574.13739999999996</v>
      </c>
      <c r="N76" s="1">
        <f t="shared" si="21"/>
        <v>9.9417731601731596</v>
      </c>
      <c r="O76" s="1">
        <f t="shared" si="22"/>
        <v>248.544329004329</v>
      </c>
      <c r="Q76">
        <v>8.2383310899394662</v>
      </c>
      <c r="R76">
        <v>668.32799999999997</v>
      </c>
      <c r="S76" s="1">
        <f t="shared" si="23"/>
        <v>9.4516758591429788</v>
      </c>
      <c r="T76" s="1">
        <f t="shared" si="24"/>
        <v>236.29189647857447</v>
      </c>
    </row>
    <row r="77" spans="2:20" x14ac:dyDescent="0.15">
      <c r="B77" s="1"/>
      <c r="E77" s="1">
        <f t="shared" si="18"/>
        <v>0</v>
      </c>
      <c r="G77">
        <v>8.6589064039598895</v>
      </c>
      <c r="H77">
        <v>525.42740000000003</v>
      </c>
      <c r="I77" s="1">
        <f t="shared" si="19"/>
        <v>10.151224884080372</v>
      </c>
      <c r="J77" s="1">
        <f t="shared" si="20"/>
        <v>253.78062210200932</v>
      </c>
      <c r="L77">
        <v>8.1067502643396736</v>
      </c>
      <c r="M77">
        <v>574.02149999999995</v>
      </c>
      <c r="N77" s="1">
        <f t="shared" si="21"/>
        <v>9.9397662337662336</v>
      </c>
      <c r="O77" s="1">
        <f t="shared" si="22"/>
        <v>248.49415584415584</v>
      </c>
      <c r="Q77">
        <v>8.3069777649409478</v>
      </c>
      <c r="R77">
        <v>669.00268749999998</v>
      </c>
      <c r="S77" s="1">
        <f t="shared" si="23"/>
        <v>9.4612174727761289</v>
      </c>
      <c r="T77" s="1">
        <f t="shared" si="24"/>
        <v>236.53043681940323</v>
      </c>
    </row>
    <row r="78" spans="2:20" x14ac:dyDescent="0.15">
      <c r="B78" s="1"/>
      <c r="E78" s="1">
        <f t="shared" si="18"/>
        <v>0</v>
      </c>
      <c r="L78">
        <v>8.1231109883044397</v>
      </c>
      <c r="M78">
        <v>573.95839999999998</v>
      </c>
      <c r="N78" s="1">
        <f t="shared" si="21"/>
        <v>9.9386735930735934</v>
      </c>
      <c r="O78" s="1">
        <f t="shared" si="22"/>
        <v>248.46683982683984</v>
      </c>
      <c r="Q78">
        <v>8.4083035227294225</v>
      </c>
      <c r="R78">
        <v>668.97893750000003</v>
      </c>
      <c r="S78" s="1">
        <f t="shared" si="23"/>
        <v>9.460881593833971</v>
      </c>
      <c r="T78" s="1">
        <f t="shared" si="24"/>
        <v>236.52203984584926</v>
      </c>
    </row>
    <row r="79" spans="2:20" x14ac:dyDescent="0.15">
      <c r="B79" s="1"/>
      <c r="E79" s="1">
        <f t="shared" si="18"/>
        <v>0</v>
      </c>
      <c r="L79">
        <v>8.1479215181275393</v>
      </c>
      <c r="M79">
        <v>574.12070000000006</v>
      </c>
      <c r="N79" s="1">
        <f t="shared" si="21"/>
        <v>9.9414839826839838</v>
      </c>
      <c r="O79" s="1">
        <f t="shared" si="22"/>
        <v>248.5370995670996</v>
      </c>
      <c r="Q79">
        <v>8.4397357327882148</v>
      </c>
      <c r="R79">
        <v>669.44687499999998</v>
      </c>
      <c r="S79" s="1">
        <f t="shared" si="23"/>
        <v>9.4674992928864388</v>
      </c>
      <c r="T79" s="1">
        <f t="shared" si="24"/>
        <v>236.68748232216097</v>
      </c>
    </row>
    <row r="80" spans="2:20" x14ac:dyDescent="0.15">
      <c r="B80" s="1"/>
      <c r="E80" s="1">
        <f t="shared" si="18"/>
        <v>0</v>
      </c>
      <c r="L80">
        <v>8.185658078114292</v>
      </c>
      <c r="M80">
        <v>574.54690000000005</v>
      </c>
      <c r="N80" s="1">
        <f t="shared" si="21"/>
        <v>9.9488640692640704</v>
      </c>
      <c r="O80" s="1">
        <f t="shared" si="22"/>
        <v>248.72160173160177</v>
      </c>
      <c r="Q80">
        <v>8.4869863405965837</v>
      </c>
      <c r="R80">
        <v>670.16806250000002</v>
      </c>
      <c r="S80" s="1">
        <f t="shared" si="23"/>
        <v>9.4776985221326555</v>
      </c>
      <c r="T80" s="1">
        <f t="shared" si="24"/>
        <v>236.94246305331637</v>
      </c>
    </row>
    <row r="81" spans="2:20" x14ac:dyDescent="0.15">
      <c r="B81" s="1"/>
      <c r="E81" s="1">
        <f t="shared" si="18"/>
        <v>0</v>
      </c>
      <c r="L81">
        <v>8.2423505224686391</v>
      </c>
      <c r="M81">
        <v>575.08330000000001</v>
      </c>
      <c r="N81" s="1">
        <f t="shared" si="21"/>
        <v>9.9581523809523809</v>
      </c>
      <c r="O81" s="1">
        <f t="shared" si="22"/>
        <v>248.95380952380953</v>
      </c>
      <c r="Q81">
        <v>8.5343264080588437</v>
      </c>
      <c r="R81">
        <v>670.85856249999995</v>
      </c>
      <c r="S81" s="1">
        <f t="shared" si="23"/>
        <v>9.4874637604299252</v>
      </c>
      <c r="T81" s="1">
        <f t="shared" si="24"/>
        <v>237.18659401074814</v>
      </c>
    </row>
    <row r="82" spans="2:20" x14ac:dyDescent="0.15">
      <c r="B82" s="1"/>
      <c r="E82" s="1">
        <f t="shared" si="18"/>
        <v>0</v>
      </c>
      <c r="L82">
        <v>8.3272413146497541</v>
      </c>
      <c r="M82">
        <v>575.74040000000002</v>
      </c>
      <c r="N82" s="1">
        <f t="shared" si="21"/>
        <v>9.9695307359307357</v>
      </c>
      <c r="O82" s="1">
        <f t="shared" si="22"/>
        <v>249.23826839826839</v>
      </c>
      <c r="S82" s="1"/>
      <c r="T82" s="1"/>
    </row>
    <row r="83" spans="2:20" x14ac:dyDescent="0.15">
      <c r="B83" s="1"/>
      <c r="E83" s="1">
        <f t="shared" si="18"/>
        <v>0</v>
      </c>
      <c r="L83">
        <v>8.4547534420541339</v>
      </c>
      <c r="M83">
        <v>576.55830000000003</v>
      </c>
      <c r="N83" s="1">
        <f t="shared" si="21"/>
        <v>9.9836935064935073</v>
      </c>
      <c r="O83" s="1">
        <f t="shared" si="22"/>
        <v>249.59233766233768</v>
      </c>
      <c r="S83" s="1"/>
      <c r="T83" s="1"/>
    </row>
    <row r="84" spans="2:20" x14ac:dyDescent="0.15">
      <c r="B84" s="1"/>
      <c r="E84" s="1">
        <f t="shared" si="18"/>
        <v>0</v>
      </c>
      <c r="L84">
        <v>8.6458777993301226</v>
      </c>
      <c r="M84">
        <v>577.60860000000002</v>
      </c>
      <c r="N84" s="1">
        <f t="shared" si="21"/>
        <v>10.001880519480521</v>
      </c>
      <c r="O84" s="1">
        <f t="shared" si="22"/>
        <v>250.04701298701301</v>
      </c>
      <c r="S84" s="1"/>
      <c r="T84" s="1"/>
    </row>
    <row r="85" spans="2:20" x14ac:dyDescent="0.15">
      <c r="B85" s="1"/>
      <c r="E85" s="1">
        <f t="shared" si="18"/>
        <v>0</v>
      </c>
      <c r="L85">
        <v>8.783698705920413</v>
      </c>
      <c r="M85">
        <v>578.51660000000004</v>
      </c>
      <c r="N85" s="1">
        <f t="shared" si="21"/>
        <v>10.017603463203464</v>
      </c>
      <c r="O85" s="1">
        <f t="shared" si="22"/>
        <v>250.44008658008661</v>
      </c>
      <c r="S85" s="1"/>
      <c r="T85" s="1"/>
    </row>
    <row r="86" spans="2:20" x14ac:dyDescent="0.15">
      <c r="B86" s="1"/>
      <c r="N86" s="1"/>
      <c r="O86" s="1"/>
      <c r="S86" s="1"/>
      <c r="T86" s="1"/>
    </row>
    <row r="87" spans="2:20" x14ac:dyDescent="0.15">
      <c r="B87" s="1"/>
      <c r="N87" s="1"/>
      <c r="O87" s="1"/>
      <c r="S87" s="1"/>
      <c r="T87" s="1"/>
    </row>
    <row r="88" spans="2:20" x14ac:dyDescent="0.15">
      <c r="B88" s="1"/>
      <c r="N88" s="1"/>
      <c r="O88" s="1"/>
      <c r="S88" s="1"/>
      <c r="T88" s="1"/>
    </row>
    <row r="89" spans="2:20" x14ac:dyDescent="0.15">
      <c r="B89" s="1"/>
      <c r="N89" s="1"/>
      <c r="O89" s="1"/>
      <c r="S89" s="1"/>
      <c r="T89" s="1"/>
    </row>
    <row r="90" spans="2:20" x14ac:dyDescent="0.15">
      <c r="B90" s="1"/>
      <c r="N90" s="1"/>
      <c r="O90" s="1"/>
      <c r="S90" s="1"/>
      <c r="T90" s="1"/>
    </row>
    <row r="91" spans="2:20" x14ac:dyDescent="0.15">
      <c r="B91" s="1"/>
      <c r="N91" s="1"/>
      <c r="O91" s="1"/>
      <c r="S91" s="1"/>
      <c r="T91" s="1"/>
    </row>
    <row r="92" spans="2:20" x14ac:dyDescent="0.15">
      <c r="B92" s="1"/>
      <c r="N92" s="1"/>
      <c r="O92" s="1"/>
      <c r="S92" s="1"/>
      <c r="T92" s="1"/>
    </row>
    <row r="93" spans="2:20" x14ac:dyDescent="0.15">
      <c r="B93" s="1"/>
      <c r="N93" s="1"/>
      <c r="O93" s="1"/>
      <c r="S93" s="1"/>
      <c r="T93" s="1"/>
    </row>
    <row r="94" spans="2:20" x14ac:dyDescent="0.15">
      <c r="B94" s="1"/>
      <c r="N94" s="1"/>
      <c r="O94" s="1"/>
      <c r="S94" s="1"/>
      <c r="T94" s="1"/>
    </row>
    <row r="95" spans="2:20" x14ac:dyDescent="0.15">
      <c r="B95" s="1"/>
      <c r="N95" s="1"/>
      <c r="O95" s="1"/>
      <c r="S95" s="1"/>
      <c r="T95" s="1"/>
    </row>
    <row r="96" spans="2:20" x14ac:dyDescent="0.15">
      <c r="B96" s="1"/>
      <c r="N96" s="1"/>
      <c r="O96" s="1"/>
      <c r="S96" s="1"/>
      <c r="T96" s="1"/>
    </row>
    <row r="97" spans="2:20" x14ac:dyDescent="0.15">
      <c r="B97" s="1"/>
      <c r="N97" s="1"/>
      <c r="O97" s="1"/>
      <c r="S97" s="1"/>
      <c r="T97" s="1"/>
    </row>
    <row r="98" spans="2:20" x14ac:dyDescent="0.15">
      <c r="B98" s="1"/>
      <c r="N98" s="1"/>
      <c r="O98" s="1"/>
      <c r="S98" s="1"/>
      <c r="T98" s="1"/>
    </row>
    <row r="99" spans="2:20" x14ac:dyDescent="0.15">
      <c r="B99" s="1"/>
      <c r="N99" s="1"/>
      <c r="O99" s="1"/>
      <c r="S99" s="1"/>
      <c r="T99" s="1"/>
    </row>
    <row r="100" spans="2:20" x14ac:dyDescent="0.15">
      <c r="B100" s="1"/>
      <c r="N100" s="1"/>
      <c r="O100" s="1"/>
      <c r="S100" s="1"/>
      <c r="T100" s="1"/>
    </row>
    <row r="101" spans="2:20" x14ac:dyDescent="0.15">
      <c r="B101" s="1"/>
      <c r="N101" s="1"/>
      <c r="O101" s="1"/>
      <c r="S101" s="1"/>
      <c r="T101" s="1"/>
    </row>
    <row r="102" spans="2:20" x14ac:dyDescent="0.15">
      <c r="B102" s="1"/>
      <c r="N102" s="1"/>
      <c r="O102" s="1"/>
      <c r="S102" s="1"/>
      <c r="T102" s="1"/>
    </row>
    <row r="103" spans="2:20" x14ac:dyDescent="0.15">
      <c r="B103" s="1"/>
      <c r="N103" s="1"/>
      <c r="O103" s="1"/>
      <c r="S103" s="1"/>
      <c r="T103" s="1"/>
    </row>
    <row r="104" spans="2:20" x14ac:dyDescent="0.15">
      <c r="B104" s="1"/>
      <c r="N104" s="1"/>
      <c r="O104" s="1"/>
      <c r="S104" s="1"/>
      <c r="T104" s="1"/>
    </row>
    <row r="105" spans="2:20" x14ac:dyDescent="0.15">
      <c r="B105" s="1"/>
      <c r="N105" s="1"/>
      <c r="O105" s="1"/>
      <c r="S105" s="1"/>
      <c r="T105" s="1"/>
    </row>
    <row r="106" spans="2:20" x14ac:dyDescent="0.15">
      <c r="B106" s="1"/>
      <c r="N106" s="1"/>
      <c r="O106" s="1"/>
      <c r="S106" s="1"/>
      <c r="T106" s="1"/>
    </row>
    <row r="107" spans="2:20" x14ac:dyDescent="0.15">
      <c r="B107" s="1"/>
      <c r="N107" s="1"/>
      <c r="O107" s="1"/>
      <c r="S107" s="1"/>
      <c r="T107" s="1"/>
    </row>
    <row r="108" spans="2:20" x14ac:dyDescent="0.15">
      <c r="B108" s="1"/>
      <c r="N108" s="1"/>
      <c r="O108" s="1"/>
      <c r="S108" s="1"/>
      <c r="T108" s="1"/>
    </row>
    <row r="109" spans="2:20" x14ac:dyDescent="0.15">
      <c r="B109" s="1"/>
      <c r="N109" s="1"/>
      <c r="O109" s="1"/>
      <c r="S109" s="1"/>
      <c r="T109" s="1"/>
    </row>
    <row r="110" spans="2:20" x14ac:dyDescent="0.15">
      <c r="B110" s="1"/>
      <c r="N110" s="1"/>
      <c r="O110" s="1"/>
      <c r="S110" s="1"/>
      <c r="T110" s="1"/>
    </row>
    <row r="111" spans="2:20" x14ac:dyDescent="0.15">
      <c r="B111" s="1"/>
      <c r="N111" s="1"/>
      <c r="O111" s="1"/>
      <c r="S111" s="1"/>
      <c r="T111" s="1"/>
    </row>
    <row r="112" spans="2:20" x14ac:dyDescent="0.15">
      <c r="B112" s="1"/>
      <c r="N112" s="1"/>
      <c r="O112" s="1"/>
      <c r="S112" s="1"/>
      <c r="T112" s="1"/>
    </row>
    <row r="113" spans="2:20" x14ac:dyDescent="0.15">
      <c r="B113" s="1"/>
      <c r="N113" s="1"/>
      <c r="O113" s="1"/>
      <c r="S113" s="1"/>
      <c r="T113" s="1"/>
    </row>
    <row r="114" spans="2:20" x14ac:dyDescent="0.15">
      <c r="B114" s="1"/>
      <c r="N114" s="1"/>
      <c r="O114" s="1"/>
      <c r="S114" s="1"/>
      <c r="T114" s="1"/>
    </row>
    <row r="115" spans="2:20" x14ac:dyDescent="0.15">
      <c r="B115" s="1"/>
      <c r="N115" s="1"/>
      <c r="O115" s="1"/>
      <c r="S115" s="1"/>
      <c r="T115" s="1"/>
    </row>
    <row r="116" spans="2:20" x14ac:dyDescent="0.15">
      <c r="B116" s="1"/>
      <c r="N116" s="1"/>
      <c r="O116" s="1"/>
      <c r="S116" s="1"/>
      <c r="T116" s="1"/>
    </row>
    <row r="117" spans="2:20" x14ac:dyDescent="0.15">
      <c r="B117" s="1"/>
      <c r="N117" s="1"/>
      <c r="O117" s="1"/>
      <c r="S117" s="1"/>
      <c r="T117" s="1"/>
    </row>
    <row r="118" spans="2:20" x14ac:dyDescent="0.15">
      <c r="B118" s="1"/>
      <c r="N118" s="1"/>
      <c r="O118" s="1"/>
      <c r="S118" s="1"/>
      <c r="T118" s="1"/>
    </row>
    <row r="119" spans="2:20" x14ac:dyDescent="0.15">
      <c r="B119" s="1"/>
      <c r="N119" s="1"/>
      <c r="O119" s="1"/>
      <c r="S119" s="1"/>
      <c r="T119" s="1"/>
    </row>
    <row r="120" spans="2:20" x14ac:dyDescent="0.15">
      <c r="B120" s="1"/>
      <c r="N120" s="1"/>
      <c r="O120" s="1"/>
      <c r="S120" s="1"/>
      <c r="T120" s="1"/>
    </row>
    <row r="121" spans="2:20" x14ac:dyDescent="0.15">
      <c r="B121" s="1"/>
      <c r="N121" s="1"/>
      <c r="O121" s="1"/>
      <c r="S121" s="1"/>
      <c r="T121" s="1"/>
    </row>
    <row r="122" spans="2:20" x14ac:dyDescent="0.15">
      <c r="B122" s="1"/>
      <c r="N122" s="1"/>
      <c r="O122" s="1"/>
      <c r="S122" s="1"/>
      <c r="T122" s="1"/>
    </row>
    <row r="123" spans="2:20" x14ac:dyDescent="0.15">
      <c r="B123" s="1"/>
      <c r="N123" s="1"/>
      <c r="O123" s="1"/>
      <c r="S123" s="1"/>
      <c r="T123" s="1"/>
    </row>
    <row r="124" spans="2:20" x14ac:dyDescent="0.15">
      <c r="B124" s="1"/>
      <c r="N124" s="1"/>
      <c r="O124" s="1"/>
      <c r="S124" s="1"/>
      <c r="T124" s="1"/>
    </row>
    <row r="125" spans="2:20" x14ac:dyDescent="0.15">
      <c r="B125" s="1"/>
      <c r="N125" s="1"/>
      <c r="O125" s="1"/>
      <c r="S125" s="1"/>
      <c r="T125" s="1"/>
    </row>
    <row r="126" spans="2:20" x14ac:dyDescent="0.15">
      <c r="B126" s="1"/>
      <c r="N126" s="1"/>
      <c r="O126" s="1"/>
      <c r="S126" s="1"/>
      <c r="T126" s="1"/>
    </row>
    <row r="127" spans="2:20" x14ac:dyDescent="0.15">
      <c r="B127" s="1"/>
      <c r="N127" s="1"/>
      <c r="O127" s="1"/>
      <c r="S127" s="1"/>
      <c r="T127" s="1"/>
    </row>
    <row r="128" spans="2:20" x14ac:dyDescent="0.15">
      <c r="B128" s="1"/>
      <c r="N128" s="1"/>
      <c r="O128" s="1"/>
      <c r="S128" s="1"/>
      <c r="T128" s="1"/>
    </row>
    <row r="129" spans="2:20" x14ac:dyDescent="0.15">
      <c r="B129" s="1"/>
      <c r="N129" s="1"/>
      <c r="O129" s="1"/>
      <c r="S129" s="1"/>
      <c r="T129" s="1"/>
    </row>
    <row r="130" spans="2:20" x14ac:dyDescent="0.15">
      <c r="B130" s="1"/>
      <c r="N130" s="1"/>
      <c r="O130" s="1"/>
      <c r="S130" s="1"/>
      <c r="T130" s="1"/>
    </row>
    <row r="131" spans="2:20" x14ac:dyDescent="0.15">
      <c r="B131" s="1"/>
      <c r="N131" s="1"/>
      <c r="O131" s="1"/>
      <c r="S131" s="1"/>
      <c r="T131" s="1"/>
    </row>
    <row r="132" spans="2:20" x14ac:dyDescent="0.15">
      <c r="B132" s="1"/>
      <c r="N132" s="1"/>
      <c r="O132" s="1"/>
      <c r="S132" s="1"/>
      <c r="T132" s="1"/>
    </row>
    <row r="133" spans="2:20" x14ac:dyDescent="0.15">
      <c r="B133" s="1"/>
      <c r="N133" s="1"/>
      <c r="O133" s="1"/>
      <c r="S133" s="1"/>
      <c r="T133" s="1"/>
    </row>
    <row r="134" spans="2:20" x14ac:dyDescent="0.15">
      <c r="B134" s="1"/>
      <c r="N134" s="1"/>
      <c r="O134" s="1"/>
      <c r="S134" s="1"/>
      <c r="T134" s="1"/>
    </row>
    <row r="135" spans="2:20" x14ac:dyDescent="0.15">
      <c r="B135" s="1"/>
      <c r="N135" s="1"/>
      <c r="O135" s="1"/>
      <c r="S135" s="1"/>
      <c r="T135" s="1"/>
    </row>
    <row r="136" spans="2:20" x14ac:dyDescent="0.15">
      <c r="B136" s="1"/>
      <c r="N136" s="1"/>
      <c r="O136" s="1"/>
      <c r="S136" s="1"/>
      <c r="T136" s="1"/>
    </row>
    <row r="137" spans="2:20" x14ac:dyDescent="0.15">
      <c r="B137" s="1"/>
      <c r="N137" s="1"/>
      <c r="O137" s="1"/>
      <c r="S137" s="1"/>
      <c r="T137" s="1"/>
    </row>
    <row r="138" spans="2:20" x14ac:dyDescent="0.15">
      <c r="B138" s="1"/>
      <c r="N138" s="1"/>
      <c r="O138" s="1"/>
      <c r="S138" s="1"/>
      <c r="T138" s="1"/>
    </row>
    <row r="139" spans="2:20" x14ac:dyDescent="0.15">
      <c r="B139" s="1"/>
      <c r="N139" s="1"/>
      <c r="O139" s="1"/>
      <c r="S139" s="1"/>
      <c r="T139" s="1"/>
    </row>
    <row r="140" spans="2:20" x14ac:dyDescent="0.15">
      <c r="B140" s="1"/>
      <c r="N140" s="1"/>
      <c r="O140" s="1"/>
      <c r="S140" s="1"/>
      <c r="T140" s="1"/>
    </row>
    <row r="141" spans="2:20" x14ac:dyDescent="0.15">
      <c r="B141" s="1"/>
      <c r="N141" s="1"/>
      <c r="O141" s="1"/>
      <c r="S141" s="1"/>
      <c r="T141" s="1"/>
    </row>
    <row r="142" spans="2:20" x14ac:dyDescent="0.15">
      <c r="B142" s="1"/>
      <c r="N142" s="1"/>
      <c r="O142" s="1"/>
      <c r="S142" s="1"/>
      <c r="T142" s="1"/>
    </row>
    <row r="143" spans="2:20" x14ac:dyDescent="0.15">
      <c r="B143" s="1"/>
      <c r="N143" s="1"/>
      <c r="O143" s="1"/>
      <c r="S143" s="1"/>
      <c r="T143" s="1"/>
    </row>
    <row r="144" spans="2:20" x14ac:dyDescent="0.15">
      <c r="B144" s="1"/>
      <c r="N144" s="1"/>
      <c r="O144" s="1"/>
      <c r="S144" s="1"/>
      <c r="T144" s="1"/>
    </row>
    <row r="145" spans="2:20" x14ac:dyDescent="0.15">
      <c r="B145" s="1"/>
      <c r="N145" s="1"/>
      <c r="O145" s="1"/>
      <c r="S145" s="1"/>
      <c r="T145" s="1"/>
    </row>
    <row r="146" spans="2:20" x14ac:dyDescent="0.15">
      <c r="B146" s="1"/>
      <c r="N146" s="1"/>
      <c r="O146" s="1"/>
      <c r="S146" s="1"/>
      <c r="T146" s="1"/>
    </row>
    <row r="147" spans="2:20" x14ac:dyDescent="0.15">
      <c r="B147" s="1"/>
      <c r="N147" s="1"/>
      <c r="O147" s="1"/>
      <c r="S147" s="1"/>
      <c r="T147" s="1"/>
    </row>
    <row r="148" spans="2:20" x14ac:dyDescent="0.15">
      <c r="B148" s="1"/>
      <c r="N148" s="1"/>
      <c r="O148" s="1"/>
      <c r="S148" s="1"/>
      <c r="T148" s="1"/>
    </row>
    <row r="149" spans="2:20" x14ac:dyDescent="0.15">
      <c r="B149" s="1"/>
      <c r="N149" s="1"/>
      <c r="O149" s="1"/>
      <c r="S149" s="1"/>
      <c r="T149" s="1"/>
    </row>
    <row r="150" spans="2:20" x14ac:dyDescent="0.15">
      <c r="B150" s="1"/>
      <c r="N150" s="1"/>
      <c r="O150" s="1"/>
      <c r="S150" s="1"/>
      <c r="T150" s="1"/>
    </row>
    <row r="151" spans="2:20" x14ac:dyDescent="0.15">
      <c r="B151" s="1"/>
      <c r="N151" s="1"/>
      <c r="O151" s="1"/>
      <c r="S151" s="1"/>
      <c r="T151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92"/>
  <sheetViews>
    <sheetView zoomScale="85" zoomScaleNormal="85" workbookViewId="0">
      <selection activeCell="M51" sqref="M51"/>
    </sheetView>
  </sheetViews>
  <sheetFormatPr defaultRowHeight="13.5" x14ac:dyDescent="0.15"/>
  <sheetData>
    <row r="1" spans="1:8" x14ac:dyDescent="0.15">
      <c r="A1" t="s">
        <v>62</v>
      </c>
      <c r="B1" t="s">
        <v>63</v>
      </c>
      <c r="C1" t="s">
        <v>76</v>
      </c>
      <c r="D1" t="s">
        <v>77</v>
      </c>
      <c r="E1" t="s">
        <v>79</v>
      </c>
      <c r="G1" t="s">
        <v>79</v>
      </c>
      <c r="H1" t="s">
        <v>78</v>
      </c>
    </row>
    <row r="2" spans="1:8" x14ac:dyDescent="0.15">
      <c r="A2">
        <v>0</v>
      </c>
      <c r="B2">
        <f>1+0.5*(SIN(RADIANS(A2))^(1.5))</f>
        <v>1</v>
      </c>
      <c r="C2">
        <v>1</v>
      </c>
      <c r="D2">
        <v>1</v>
      </c>
      <c r="E2" s="16">
        <v>1</v>
      </c>
      <c r="F2">
        <v>90</v>
      </c>
      <c r="G2">
        <v>1.4121037371547334</v>
      </c>
      <c r="H2">
        <v>1.379370969661037</v>
      </c>
    </row>
    <row r="3" spans="1:8" x14ac:dyDescent="0.15">
      <c r="A3">
        <v>1</v>
      </c>
      <c r="B3">
        <f>1+0.5*(SIN(RADIANS(A3))^(1.5))</f>
        <v>1.0011527973831811</v>
      </c>
      <c r="E3" s="16"/>
      <c r="F3">
        <v>75</v>
      </c>
      <c r="G3">
        <v>1.4474505761841228</v>
      </c>
      <c r="H3">
        <v>1.4473240400169074</v>
      </c>
    </row>
    <row r="4" spans="1:8" x14ac:dyDescent="0.15">
      <c r="A4">
        <v>2</v>
      </c>
      <c r="B4">
        <f t="shared" ref="B4:B67" si="0">1+0.5*(SIN(RADIANS(A4))^(1.5))</f>
        <v>1.0032598585077561</v>
      </c>
      <c r="E4" s="16"/>
      <c r="F4">
        <v>60</v>
      </c>
      <c r="G4">
        <v>1.3376405447825253</v>
      </c>
      <c r="H4">
        <v>1.3038097945865084</v>
      </c>
    </row>
    <row r="5" spans="1:8" x14ac:dyDescent="0.15">
      <c r="A5">
        <v>3</v>
      </c>
      <c r="B5">
        <f t="shared" si="0"/>
        <v>1.0059864622722889</v>
      </c>
      <c r="E5" s="16"/>
      <c r="F5" t="s">
        <v>66</v>
      </c>
      <c r="G5">
        <v>1.5396614015953864</v>
      </c>
      <c r="H5">
        <v>1.5114100283238276</v>
      </c>
    </row>
    <row r="6" spans="1:8" x14ac:dyDescent="0.15">
      <c r="A6">
        <v>4</v>
      </c>
      <c r="B6">
        <f t="shared" si="0"/>
        <v>1.0092118483983148</v>
      </c>
      <c r="E6" s="16"/>
      <c r="F6" t="s">
        <v>64</v>
      </c>
      <c r="G6">
        <v>0.78733179615830651</v>
      </c>
      <c r="H6">
        <v>0.9142863411908273</v>
      </c>
    </row>
    <row r="7" spans="1:8" x14ac:dyDescent="0.15">
      <c r="A7">
        <v>5</v>
      </c>
      <c r="B7">
        <f t="shared" si="0"/>
        <v>1.0128651251948186</v>
      </c>
      <c r="E7" s="16"/>
      <c r="F7">
        <v>30</v>
      </c>
      <c r="G7">
        <v>0.70046153155349156</v>
      </c>
      <c r="H7">
        <v>0.78551961054506003</v>
      </c>
    </row>
    <row r="8" spans="1:8" x14ac:dyDescent="0.15">
      <c r="A8">
        <v>6</v>
      </c>
      <c r="B8">
        <f t="shared" si="0"/>
        <v>1.0168974765645884</v>
      </c>
      <c r="E8" s="16"/>
      <c r="F8">
        <v>15</v>
      </c>
      <c r="G8">
        <v>0.82280405948518043</v>
      </c>
      <c r="H8">
        <v>0.85487213468897338</v>
      </c>
    </row>
    <row r="9" spans="1:8" x14ac:dyDescent="0.15">
      <c r="A9">
        <v>7</v>
      </c>
      <c r="B9">
        <f t="shared" si="0"/>
        <v>1.021272165895458</v>
      </c>
      <c r="E9" s="16"/>
      <c r="F9">
        <v>0</v>
      </c>
      <c r="G9">
        <v>1</v>
      </c>
      <c r="H9">
        <v>1</v>
      </c>
    </row>
    <row r="10" spans="1:8" x14ac:dyDescent="0.15">
      <c r="A10">
        <v>8</v>
      </c>
      <c r="B10">
        <f t="shared" si="0"/>
        <v>1.0259598967211883</v>
      </c>
    </row>
    <row r="11" spans="1:8" x14ac:dyDescent="0.15">
      <c r="A11">
        <v>9</v>
      </c>
      <c r="B11">
        <f t="shared" si="0"/>
        <v>1.0309363210696039</v>
      </c>
    </row>
    <row r="12" spans="1:8" x14ac:dyDescent="0.15">
      <c r="A12">
        <v>10</v>
      </c>
      <c r="B12">
        <f t="shared" si="0"/>
        <v>1.0361805653984213</v>
      </c>
    </row>
    <row r="13" spans="1:8" x14ac:dyDescent="0.15">
      <c r="A13">
        <v>11</v>
      </c>
      <c r="B13">
        <f t="shared" si="0"/>
        <v>1.0416742959708134</v>
      </c>
    </row>
    <row r="14" spans="1:8" x14ac:dyDescent="0.15">
      <c r="A14">
        <v>12</v>
      </c>
      <c r="B14">
        <f t="shared" si="0"/>
        <v>1.0474010945026622</v>
      </c>
    </row>
    <row r="15" spans="1:8" x14ac:dyDescent="0.15">
      <c r="A15">
        <v>13</v>
      </c>
      <c r="B15">
        <f t="shared" si="0"/>
        <v>1.0533460237399175</v>
      </c>
    </row>
    <row r="16" spans="1:8" x14ac:dyDescent="0.15">
      <c r="A16">
        <v>14</v>
      </c>
      <c r="B16">
        <f t="shared" si="0"/>
        <v>1.0594953151727853</v>
      </c>
    </row>
    <row r="17" spans="1:5" x14ac:dyDescent="0.15">
      <c r="A17">
        <v>15</v>
      </c>
      <c r="B17">
        <f t="shared" si="0"/>
        <v>1.0658361384997892</v>
      </c>
      <c r="C17">
        <v>1.0554329097979633</v>
      </c>
      <c r="D17">
        <v>0.85487213468897338</v>
      </c>
      <c r="E17">
        <v>0.82280405948518043</v>
      </c>
    </row>
    <row r="18" spans="1:5" x14ac:dyDescent="0.15">
      <c r="A18">
        <v>16</v>
      </c>
      <c r="B18">
        <f t="shared" si="0"/>
        <v>1.0723564276574666</v>
      </c>
    </row>
    <row r="19" spans="1:5" x14ac:dyDescent="0.15">
      <c r="A19">
        <v>17</v>
      </c>
      <c r="B19">
        <f t="shared" si="0"/>
        <v>1.0790447471022109</v>
      </c>
    </row>
    <row r="20" spans="1:5" x14ac:dyDescent="0.15">
      <c r="A20">
        <v>18</v>
      </c>
      <c r="B20">
        <f t="shared" si="0"/>
        <v>1.0858901874306282</v>
      </c>
    </row>
    <row r="21" spans="1:5" x14ac:dyDescent="0.15">
      <c r="A21">
        <v>19</v>
      </c>
      <c r="B21">
        <f t="shared" si="0"/>
        <v>1.092882282832238</v>
      </c>
    </row>
    <row r="22" spans="1:5" x14ac:dyDescent="0.15">
      <c r="A22">
        <v>20</v>
      </c>
      <c r="B22">
        <f t="shared" si="0"/>
        <v>1.1000109450862028</v>
      </c>
    </row>
    <row r="23" spans="1:5" x14ac:dyDescent="0.15">
      <c r="A23">
        <v>21</v>
      </c>
      <c r="B23">
        <f t="shared" si="0"/>
        <v>1.1072664102968437</v>
      </c>
    </row>
    <row r="24" spans="1:5" x14ac:dyDescent="0.15">
      <c r="A24">
        <v>22</v>
      </c>
      <c r="B24">
        <f t="shared" si="0"/>
        <v>1.1146391955782182</v>
      </c>
    </row>
    <row r="25" spans="1:5" x14ac:dyDescent="0.15">
      <c r="A25">
        <v>23</v>
      </c>
      <c r="B25">
        <f t="shared" si="0"/>
        <v>1.122120063608171</v>
      </c>
    </row>
    <row r="26" spans="1:5" x14ac:dyDescent="0.15">
      <c r="A26">
        <v>24</v>
      </c>
      <c r="B26">
        <f t="shared" si="0"/>
        <v>1.1296999934782783</v>
      </c>
    </row>
    <row r="27" spans="1:5" x14ac:dyDescent="0.15">
      <c r="A27">
        <v>25</v>
      </c>
      <c r="B27">
        <f t="shared" si="0"/>
        <v>1.1373701566327794</v>
      </c>
    </row>
    <row r="28" spans="1:5" x14ac:dyDescent="0.15">
      <c r="A28">
        <v>26</v>
      </c>
      <c r="B28">
        <f t="shared" si="0"/>
        <v>1.1451218969593808</v>
      </c>
    </row>
    <row r="29" spans="1:5" x14ac:dyDescent="0.15">
      <c r="A29">
        <v>27</v>
      </c>
      <c r="B29">
        <f t="shared" si="0"/>
        <v>1.1529467142960872</v>
      </c>
    </row>
    <row r="30" spans="1:5" x14ac:dyDescent="0.15">
      <c r="A30">
        <v>28</v>
      </c>
      <c r="B30">
        <f t="shared" si="0"/>
        <v>1.1608362507702708</v>
      </c>
    </row>
    <row r="31" spans="1:5" x14ac:dyDescent="0.15">
      <c r="A31">
        <v>29</v>
      </c>
      <c r="B31">
        <f t="shared" si="0"/>
        <v>1.1687822795024032</v>
      </c>
    </row>
    <row r="32" spans="1:5" x14ac:dyDescent="0.15">
      <c r="A32">
        <v>30</v>
      </c>
      <c r="B32">
        <f t="shared" si="0"/>
        <v>1.176776695296637</v>
      </c>
      <c r="C32">
        <v>1.211777886094999</v>
      </c>
      <c r="D32">
        <v>0.78551961054506003</v>
      </c>
      <c r="E32">
        <v>0.70046153155349156</v>
      </c>
    </row>
    <row r="33" spans="1:5" x14ac:dyDescent="0.15">
      <c r="A33">
        <v>31</v>
      </c>
      <c r="B33">
        <f t="shared" si="0"/>
        <v>1.1848115070104519</v>
      </c>
    </row>
    <row r="34" spans="1:5" x14ac:dyDescent="0.15">
      <c r="A34">
        <v>32</v>
      </c>
      <c r="B34">
        <f t="shared" si="0"/>
        <v>1.1928788313506924</v>
      </c>
    </row>
    <row r="35" spans="1:5" x14ac:dyDescent="0.15">
      <c r="A35">
        <v>33</v>
      </c>
      <c r="B35">
        <f t="shared" si="0"/>
        <v>1.2009708878870806</v>
      </c>
    </row>
    <row r="36" spans="1:5" x14ac:dyDescent="0.15">
      <c r="A36">
        <v>34</v>
      </c>
      <c r="B36">
        <f t="shared" si="0"/>
        <v>1.2090799951092934</v>
      </c>
    </row>
    <row r="37" spans="1:5" x14ac:dyDescent="0.15">
      <c r="A37">
        <v>35</v>
      </c>
      <c r="B37">
        <f t="shared" si="0"/>
        <v>1.2171985673819106</v>
      </c>
    </row>
    <row r="38" spans="1:5" x14ac:dyDescent="0.15">
      <c r="A38">
        <v>36</v>
      </c>
      <c r="B38">
        <f t="shared" si="0"/>
        <v>1.2253191126744281</v>
      </c>
    </row>
    <row r="39" spans="1:5" x14ac:dyDescent="0.15">
      <c r="A39">
        <v>37</v>
      </c>
      <c r="B39">
        <f t="shared" si="0"/>
        <v>1.2334342309622432</v>
      </c>
    </row>
    <row r="40" spans="1:5" x14ac:dyDescent="0.15">
      <c r="A40">
        <v>38</v>
      </c>
      <c r="B40">
        <f t="shared" si="0"/>
        <v>1.2415366132098784</v>
      </c>
    </row>
    <row r="41" spans="1:5" x14ac:dyDescent="0.15">
      <c r="A41">
        <v>39</v>
      </c>
      <c r="B41">
        <f t="shared" si="0"/>
        <v>1.2496190408604109</v>
      </c>
    </row>
    <row r="42" spans="1:5" x14ac:dyDescent="0.15">
      <c r="A42">
        <v>40</v>
      </c>
      <c r="B42">
        <f t="shared" si="0"/>
        <v>1.2576743857656378</v>
      </c>
    </row>
    <row r="43" spans="1:5" x14ac:dyDescent="0.15">
      <c r="A43">
        <v>41</v>
      </c>
      <c r="B43">
        <f t="shared" si="0"/>
        <v>1.2656956105003074</v>
      </c>
    </row>
    <row r="44" spans="1:5" x14ac:dyDescent="0.15">
      <c r="A44">
        <v>42</v>
      </c>
      <c r="B44">
        <f t="shared" si="0"/>
        <v>1.2736757690111635</v>
      </c>
    </row>
    <row r="45" spans="1:5" x14ac:dyDescent="0.15">
      <c r="A45">
        <v>43</v>
      </c>
      <c r="B45">
        <f t="shared" si="0"/>
        <v>1.2816080075577714</v>
      </c>
    </row>
    <row r="46" spans="1:5" x14ac:dyDescent="0.15">
      <c r="A46">
        <v>44</v>
      </c>
      <c r="B46">
        <f t="shared" si="0"/>
        <v>1.2894855659073952</v>
      </c>
    </row>
    <row r="47" spans="1:5" x14ac:dyDescent="0.15">
      <c r="A47">
        <v>45</v>
      </c>
      <c r="B47">
        <f t="shared" si="0"/>
        <v>1.2973017787506802</v>
      </c>
      <c r="C47">
        <v>1.158429536009796</v>
      </c>
      <c r="D47">
        <v>1.5114100283238276</v>
      </c>
      <c r="E47">
        <v>1.5396614015953864</v>
      </c>
    </row>
    <row r="48" spans="1:5" x14ac:dyDescent="0.15">
      <c r="A48">
        <v>46</v>
      </c>
      <c r="B48">
        <f t="shared" si="0"/>
        <v>1.3050500773087403</v>
      </c>
    </row>
    <row r="49" spans="1:5" x14ac:dyDescent="0.15">
      <c r="A49">
        <v>47</v>
      </c>
      <c r="B49">
        <f t="shared" si="0"/>
        <v>1.3127239911055428</v>
      </c>
    </row>
    <row r="50" spans="1:5" x14ac:dyDescent="0.15">
      <c r="A50">
        <v>48</v>
      </c>
      <c r="B50">
        <f t="shared" si="0"/>
        <v>1.3203171498823187</v>
      </c>
    </row>
    <row r="51" spans="1:5" x14ac:dyDescent="0.15">
      <c r="A51">
        <v>49</v>
      </c>
      <c r="B51">
        <f t="shared" si="0"/>
        <v>1.3278232856331755</v>
      </c>
    </row>
    <row r="52" spans="1:5" x14ac:dyDescent="0.15">
      <c r="A52">
        <v>50</v>
      </c>
      <c r="B52">
        <f t="shared" si="0"/>
        <v>1.3352362347432156</v>
      </c>
    </row>
    <row r="53" spans="1:5" x14ac:dyDescent="0.15">
      <c r="A53">
        <v>51</v>
      </c>
      <c r="B53">
        <f t="shared" si="0"/>
        <v>1.3425499402123147</v>
      </c>
    </row>
    <row r="54" spans="1:5" x14ac:dyDescent="0.15">
      <c r="A54">
        <v>52</v>
      </c>
      <c r="B54">
        <f t="shared" si="0"/>
        <v>1.3497584539493261</v>
      </c>
    </row>
    <row r="55" spans="1:5" x14ac:dyDescent="0.15">
      <c r="A55">
        <v>53</v>
      </c>
      <c r="B55">
        <f t="shared" si="0"/>
        <v>1.3568559391228989</v>
      </c>
    </row>
    <row r="56" spans="1:5" x14ac:dyDescent="0.15">
      <c r="A56">
        <v>54</v>
      </c>
      <c r="B56">
        <f t="shared" si="0"/>
        <v>1.3638366725563387</v>
      </c>
    </row>
    <row r="57" spans="1:5" x14ac:dyDescent="0.15">
      <c r="A57">
        <v>55</v>
      </c>
      <c r="B57">
        <f t="shared" si="0"/>
        <v>1.3706950471550414</v>
      </c>
    </row>
    <row r="58" spans="1:5" x14ac:dyDescent="0.15">
      <c r="A58">
        <v>56</v>
      </c>
      <c r="B58">
        <f t="shared" si="0"/>
        <v>1.3774255743560051</v>
      </c>
    </row>
    <row r="59" spans="1:5" x14ac:dyDescent="0.15">
      <c r="A59">
        <v>57</v>
      </c>
      <c r="B59">
        <f t="shared" si="0"/>
        <v>1.3840228865897872</v>
      </c>
    </row>
    <row r="60" spans="1:5" x14ac:dyDescent="0.15">
      <c r="A60">
        <v>58</v>
      </c>
      <c r="B60">
        <f t="shared" si="0"/>
        <v>1.3904817397460496</v>
      </c>
    </row>
    <row r="61" spans="1:5" x14ac:dyDescent="0.15">
      <c r="A61">
        <v>59</v>
      </c>
      <c r="B61">
        <f t="shared" si="0"/>
        <v>1.3967970156345206</v>
      </c>
    </row>
    <row r="62" spans="1:5" x14ac:dyDescent="0.15">
      <c r="A62">
        <v>60</v>
      </c>
      <c r="B62">
        <f t="shared" si="0"/>
        <v>1.4029637244338282</v>
      </c>
      <c r="C62">
        <v>1.2231601642800951</v>
      </c>
      <c r="D62">
        <v>1.3038097945865084</v>
      </c>
      <c r="E62">
        <v>1.3376405447825253</v>
      </c>
    </row>
    <row r="63" spans="1:5" x14ac:dyDescent="0.15">
      <c r="A63">
        <v>61</v>
      </c>
      <c r="B63">
        <f t="shared" si="0"/>
        <v>1.408977007121208</v>
      </c>
    </row>
    <row r="64" spans="1:5" x14ac:dyDescent="0.15">
      <c r="A64">
        <v>62</v>
      </c>
      <c r="B64">
        <f t="shared" si="0"/>
        <v>1.414832137876608</v>
      </c>
    </row>
    <row r="65" spans="1:5" x14ac:dyDescent="0.15">
      <c r="A65">
        <v>63</v>
      </c>
      <c r="B65">
        <f t="shared" si="0"/>
        <v>1.4205245264551563</v>
      </c>
    </row>
    <row r="66" spans="1:5" x14ac:dyDescent="0.15">
      <c r="A66">
        <v>64</v>
      </c>
      <c r="B66">
        <f t="shared" si="0"/>
        <v>1.4260497205223868</v>
      </c>
    </row>
    <row r="67" spans="1:5" x14ac:dyDescent="0.15">
      <c r="A67">
        <v>65</v>
      </c>
      <c r="B67">
        <f t="shared" si="0"/>
        <v>1.4314034079469926</v>
      </c>
    </row>
    <row r="68" spans="1:5" x14ac:dyDescent="0.15">
      <c r="A68">
        <v>66</v>
      </c>
      <c r="B68">
        <f t="shared" ref="B68:B92" si="1">1+0.5*(SIN(RADIANS(A68))^(1.5))</f>
        <v>1.4365814190462323</v>
      </c>
    </row>
    <row r="69" spans="1:5" x14ac:dyDescent="0.15">
      <c r="A69">
        <v>67</v>
      </c>
      <c r="B69">
        <f t="shared" si="1"/>
        <v>1.4415797287794287</v>
      </c>
    </row>
    <row r="70" spans="1:5" x14ac:dyDescent="0.15">
      <c r="A70">
        <v>68</v>
      </c>
      <c r="B70">
        <f t="shared" si="1"/>
        <v>1.4463944588853117</v>
      </c>
    </row>
    <row r="71" spans="1:5" x14ac:dyDescent="0.15">
      <c r="A71">
        <v>69</v>
      </c>
      <c r="B71">
        <f t="shared" si="1"/>
        <v>1.4510218799592178</v>
      </c>
    </row>
    <row r="72" spans="1:5" x14ac:dyDescent="0.15">
      <c r="A72">
        <v>70</v>
      </c>
      <c r="B72">
        <f t="shared" si="1"/>
        <v>1.4554584134664303</v>
      </c>
    </row>
    <row r="73" spans="1:5" x14ac:dyDescent="0.15">
      <c r="A73">
        <v>71</v>
      </c>
      <c r="B73">
        <f t="shared" si="1"/>
        <v>1.4597006336881764</v>
      </c>
    </row>
    <row r="74" spans="1:5" x14ac:dyDescent="0.15">
      <c r="A74">
        <v>72</v>
      </c>
      <c r="B74">
        <f t="shared" si="1"/>
        <v>1.4637452695970288</v>
      </c>
    </row>
    <row r="75" spans="1:5" x14ac:dyDescent="0.15">
      <c r="A75">
        <v>73</v>
      </c>
      <c r="B75">
        <f t="shared" si="1"/>
        <v>1.4675892066586695</v>
      </c>
    </row>
    <row r="76" spans="1:5" x14ac:dyDescent="0.15">
      <c r="A76">
        <v>74</v>
      </c>
      <c r="B76">
        <f t="shared" si="1"/>
        <v>1.4712294885571822</v>
      </c>
    </row>
    <row r="77" spans="1:5" x14ac:dyDescent="0.15">
      <c r="A77">
        <v>75</v>
      </c>
      <c r="B77">
        <f t="shared" si="1"/>
        <v>1.4746633188412177</v>
      </c>
      <c r="C77">
        <v>1.3088631473533723</v>
      </c>
      <c r="D77">
        <v>1.4473240400169074</v>
      </c>
      <c r="E77">
        <v>1.4474505761841228</v>
      </c>
    </row>
    <row r="78" spans="1:5" x14ac:dyDescent="0.15">
      <c r="A78">
        <v>76</v>
      </c>
      <c r="B78">
        <f t="shared" si="1"/>
        <v>1.4778880624885775</v>
      </c>
    </row>
    <row r="79" spans="1:5" x14ac:dyDescent="0.15">
      <c r="A79">
        <v>77</v>
      </c>
      <c r="B79">
        <f t="shared" si="1"/>
        <v>1.4809012473869165</v>
      </c>
    </row>
    <row r="80" spans="1:5" x14ac:dyDescent="0.15">
      <c r="A80">
        <v>78</v>
      </c>
      <c r="B80">
        <f t="shared" si="1"/>
        <v>1.4837005657284501</v>
      </c>
    </row>
    <row r="81" spans="1:5" x14ac:dyDescent="0.15">
      <c r="A81">
        <v>79</v>
      </c>
      <c r="B81">
        <f t="shared" si="1"/>
        <v>1.486283875316698</v>
      </c>
    </row>
    <row r="82" spans="1:5" x14ac:dyDescent="0.15">
      <c r="A82">
        <v>80</v>
      </c>
      <c r="B82">
        <f t="shared" si="1"/>
        <v>1.4886492007834622</v>
      </c>
    </row>
    <row r="83" spans="1:5" x14ac:dyDescent="0.15">
      <c r="A83">
        <v>81</v>
      </c>
      <c r="B83">
        <f t="shared" si="1"/>
        <v>1.4907947347143828</v>
      </c>
    </row>
    <row r="84" spans="1:5" x14ac:dyDescent="0.15">
      <c r="A84">
        <v>82</v>
      </c>
      <c r="B84">
        <f t="shared" si="1"/>
        <v>1.492718838681562</v>
      </c>
    </row>
    <row r="85" spans="1:5" x14ac:dyDescent="0.15">
      <c r="A85">
        <v>83</v>
      </c>
      <c r="B85">
        <f t="shared" si="1"/>
        <v>1.4944200441818909</v>
      </c>
    </row>
    <row r="86" spans="1:5" x14ac:dyDescent="0.15">
      <c r="A86">
        <v>84</v>
      </c>
      <c r="B86">
        <f t="shared" si="1"/>
        <v>1.495897053479851</v>
      </c>
    </row>
    <row r="87" spans="1:5" x14ac:dyDescent="0.15">
      <c r="A87">
        <v>85</v>
      </c>
      <c r="B87">
        <f t="shared" si="1"/>
        <v>1.4971487403536985</v>
      </c>
    </row>
    <row r="88" spans="1:5" x14ac:dyDescent="0.15">
      <c r="A88">
        <v>86</v>
      </c>
      <c r="B88">
        <f t="shared" si="1"/>
        <v>1.4981741507440745</v>
      </c>
    </row>
    <row r="89" spans="1:5" x14ac:dyDescent="0.15">
      <c r="A89">
        <v>87</v>
      </c>
      <c r="B89">
        <f t="shared" si="1"/>
        <v>1.4989725033042189</v>
      </c>
    </row>
    <row r="90" spans="1:5" x14ac:dyDescent="0.15">
      <c r="A90">
        <v>88</v>
      </c>
      <c r="B90">
        <f t="shared" si="1"/>
        <v>1.4995431898510854</v>
      </c>
    </row>
    <row r="91" spans="1:5" x14ac:dyDescent="0.15">
      <c r="A91">
        <v>89</v>
      </c>
      <c r="B91">
        <f t="shared" si="1"/>
        <v>1.4998857757167974</v>
      </c>
    </row>
    <row r="92" spans="1:5" x14ac:dyDescent="0.15">
      <c r="A92">
        <v>90</v>
      </c>
      <c r="B92">
        <f t="shared" si="1"/>
        <v>1.5</v>
      </c>
      <c r="C92">
        <v>1.4692256447425229</v>
      </c>
      <c r="D92">
        <v>1.379370969661037</v>
      </c>
      <c r="E92">
        <v>1.4121037371547334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50"/>
  <sheetViews>
    <sheetView topLeftCell="A28" zoomScale="115" zoomScaleNormal="115" workbookViewId="0">
      <selection activeCell="G48" sqref="G48"/>
    </sheetView>
  </sheetViews>
  <sheetFormatPr defaultRowHeight="13.5" x14ac:dyDescent="0.15"/>
  <sheetData>
    <row r="1" spans="1:27" x14ac:dyDescent="0.15">
      <c r="D1" s="41" t="s">
        <v>151</v>
      </c>
      <c r="E1" s="41"/>
      <c r="F1" s="41"/>
      <c r="G1" s="41"/>
      <c r="H1" s="42" t="s">
        <v>152</v>
      </c>
      <c r="I1" s="42"/>
      <c r="J1" s="42"/>
      <c r="K1" s="42"/>
      <c r="L1" s="41" t="s">
        <v>153</v>
      </c>
      <c r="M1" s="41"/>
      <c r="N1" s="41"/>
      <c r="O1" s="41"/>
      <c r="P1" s="33"/>
      <c r="T1" s="42" t="s">
        <v>70</v>
      </c>
      <c r="U1" s="42"/>
      <c r="V1" s="42"/>
      <c r="W1" s="42"/>
      <c r="X1" t="s">
        <v>71</v>
      </c>
      <c r="Y1" t="s">
        <v>72</v>
      </c>
      <c r="Z1" t="s">
        <v>69</v>
      </c>
    </row>
    <row r="2" spans="1:27" x14ac:dyDescent="0.15">
      <c r="A2">
        <v>90</v>
      </c>
      <c r="B2">
        <v>1</v>
      </c>
      <c r="C2">
        <v>404.38799999999998</v>
      </c>
      <c r="D2">
        <f>AVERAGE(C2:C4)</f>
        <v>376.76866666666666</v>
      </c>
      <c r="E2">
        <f>D2/2</f>
        <v>188.38433333333333</v>
      </c>
      <c r="F2">
        <f>E2</f>
        <v>188.38433333333333</v>
      </c>
      <c r="G2">
        <f t="shared" ref="G2:G22" si="0">F2/$F$23</f>
        <v>1.2567787917619881</v>
      </c>
      <c r="H2" s="11">
        <f>(C2+C4)/2</f>
        <v>400.4495</v>
      </c>
      <c r="I2">
        <f>H2/2</f>
        <v>200.22475</v>
      </c>
      <c r="J2">
        <f>I2</f>
        <v>200.22475</v>
      </c>
      <c r="K2">
        <f t="shared" ref="K2:K22" si="1">J2/$J$23</f>
        <v>1.3357704164315476</v>
      </c>
      <c r="L2" s="11">
        <f>AVERAGE(C2)</f>
        <v>404.38799999999998</v>
      </c>
      <c r="M2">
        <f>L2/2</f>
        <v>202.19399999999999</v>
      </c>
      <c r="N2">
        <f>M2</f>
        <v>202.19399999999999</v>
      </c>
      <c r="O2">
        <f t="shared" ref="O2:O22" si="2">N2/$N$23</f>
        <v>1.3489079825544061</v>
      </c>
      <c r="T2">
        <f>AVERAGE(C2:C3)</f>
        <v>366.89749999999998</v>
      </c>
      <c r="U2">
        <f>T2/2</f>
        <v>183.44874999999999</v>
      </c>
      <c r="V2">
        <f>U2</f>
        <v>183.44874999999999</v>
      </c>
      <c r="W2">
        <f t="shared" ref="W2:W22" si="3">V2/$V$23</f>
        <v>1.4121037371547334</v>
      </c>
      <c r="X2">
        <f>AVERAGE(C2:C4)</f>
        <v>376.76866666666666</v>
      </c>
      <c r="Y2">
        <f>X2/2</f>
        <v>188.38433333333333</v>
      </c>
      <c r="Z2">
        <f>Y2</f>
        <v>188.38433333333333</v>
      </c>
      <c r="AA2">
        <f t="shared" ref="AA2:AA22" si="4">Z2/$Z$23</f>
        <v>1.379370969661037</v>
      </c>
    </row>
    <row r="3" spans="1:27" x14ac:dyDescent="0.15">
      <c r="B3">
        <v>2</v>
      </c>
      <c r="C3" s="11">
        <v>329.40699999999998</v>
      </c>
      <c r="E3">
        <f t="shared" ref="E3:E13" si="5">D3/2</f>
        <v>0</v>
      </c>
      <c r="G3">
        <f t="shared" si="0"/>
        <v>0</v>
      </c>
      <c r="I3">
        <f t="shared" ref="I3:I13" si="6">H3/2</f>
        <v>0</v>
      </c>
      <c r="K3">
        <f t="shared" si="1"/>
        <v>0</v>
      </c>
      <c r="L3" s="11"/>
      <c r="M3">
        <f t="shared" ref="M3:M13" si="7">L3/2</f>
        <v>0</v>
      </c>
      <c r="O3">
        <f t="shared" si="2"/>
        <v>0</v>
      </c>
      <c r="U3">
        <f t="shared" ref="U3:U13" si="8">T3/2</f>
        <v>0</v>
      </c>
      <c r="W3">
        <f t="shared" si="3"/>
        <v>0</v>
      </c>
      <c r="Y3">
        <f t="shared" ref="Y3:Y13" si="9">X3/2</f>
        <v>0</v>
      </c>
      <c r="AA3">
        <f t="shared" si="4"/>
        <v>0</v>
      </c>
    </row>
    <row r="4" spans="1:27" x14ac:dyDescent="0.15">
      <c r="B4">
        <v>3</v>
      </c>
      <c r="C4">
        <v>396.51100000000002</v>
      </c>
      <c r="E4">
        <f t="shared" si="5"/>
        <v>0</v>
      </c>
      <c r="G4">
        <f t="shared" si="0"/>
        <v>0</v>
      </c>
      <c r="I4">
        <f t="shared" si="6"/>
        <v>0</v>
      </c>
      <c r="K4">
        <f t="shared" si="1"/>
        <v>0</v>
      </c>
      <c r="L4" s="11"/>
      <c r="M4">
        <f t="shared" si="7"/>
        <v>0</v>
      </c>
      <c r="O4">
        <f t="shared" si="2"/>
        <v>0</v>
      </c>
      <c r="U4">
        <f t="shared" si="8"/>
        <v>0</v>
      </c>
      <c r="W4">
        <f t="shared" si="3"/>
        <v>0</v>
      </c>
      <c r="Y4">
        <f t="shared" si="9"/>
        <v>0</v>
      </c>
      <c r="AA4">
        <f t="shared" si="4"/>
        <v>0</v>
      </c>
    </row>
    <row r="5" spans="1:27" x14ac:dyDescent="0.15">
      <c r="A5">
        <v>75</v>
      </c>
      <c r="B5">
        <v>1</v>
      </c>
      <c r="C5">
        <v>421.58100000000002</v>
      </c>
      <c r="D5">
        <f>AVERAGE(C5:C7)</f>
        <v>409.24533333333329</v>
      </c>
      <c r="E5">
        <f t="shared" si="5"/>
        <v>204.62266666666665</v>
      </c>
      <c r="F5">
        <f>E5/51.76*50</f>
        <v>197.66486347243688</v>
      </c>
      <c r="G5">
        <f t="shared" si="0"/>
        <v>1.3186925042706359</v>
      </c>
      <c r="H5" s="11">
        <f>(C5+C7)/2</f>
        <v>435.339</v>
      </c>
      <c r="I5">
        <f t="shared" si="6"/>
        <v>217.6695</v>
      </c>
      <c r="J5">
        <f>I5/51.76*50</f>
        <v>210.26806414219473</v>
      </c>
      <c r="K5">
        <f t="shared" si="1"/>
        <v>1.4027729319251232</v>
      </c>
      <c r="L5" s="11">
        <f>AVERAGE(C7)</f>
        <v>449.09699999999998</v>
      </c>
      <c r="M5">
        <f t="shared" si="7"/>
        <v>224.54849999999999</v>
      </c>
      <c r="N5">
        <f>M5/51.76*50</f>
        <v>216.91315687789802</v>
      </c>
      <c r="O5">
        <f t="shared" si="2"/>
        <v>1.4471047055484971</v>
      </c>
      <c r="T5">
        <f>AVERAGE(C5:C6)</f>
        <v>389.31950000000001</v>
      </c>
      <c r="U5">
        <f t="shared" si="8"/>
        <v>194.65975</v>
      </c>
      <c r="V5">
        <f>U5/51.76*50</f>
        <v>188.04071676970636</v>
      </c>
      <c r="W5">
        <f t="shared" si="3"/>
        <v>1.4474505761841228</v>
      </c>
      <c r="X5">
        <f>AVERAGE(C5:C7)</f>
        <v>409.24533333333329</v>
      </c>
      <c r="Y5">
        <f t="shared" si="9"/>
        <v>204.62266666666665</v>
      </c>
      <c r="Z5">
        <f>Y5/51.76*50</f>
        <v>197.66486347243688</v>
      </c>
      <c r="AA5">
        <f t="shared" si="4"/>
        <v>1.4473240400169074</v>
      </c>
    </row>
    <row r="6" spans="1:27" x14ac:dyDescent="0.15">
      <c r="B6">
        <v>2</v>
      </c>
      <c r="C6" s="11">
        <v>357.05799999999999</v>
      </c>
      <c r="E6">
        <f t="shared" si="5"/>
        <v>0</v>
      </c>
      <c r="G6">
        <f t="shared" si="0"/>
        <v>0</v>
      </c>
      <c r="H6" s="11"/>
      <c r="I6">
        <f t="shared" si="6"/>
        <v>0</v>
      </c>
      <c r="K6">
        <f t="shared" si="1"/>
        <v>0</v>
      </c>
      <c r="L6" s="11"/>
      <c r="M6">
        <f t="shared" si="7"/>
        <v>0</v>
      </c>
      <c r="O6">
        <f t="shared" si="2"/>
        <v>0</v>
      </c>
      <c r="S6" s="11"/>
      <c r="U6">
        <f t="shared" si="8"/>
        <v>0</v>
      </c>
      <c r="W6">
        <f t="shared" si="3"/>
        <v>0</v>
      </c>
      <c r="Y6">
        <f t="shared" si="9"/>
        <v>0</v>
      </c>
      <c r="AA6">
        <f t="shared" si="4"/>
        <v>0</v>
      </c>
    </row>
    <row r="7" spans="1:27" x14ac:dyDescent="0.15">
      <c r="B7">
        <v>3</v>
      </c>
      <c r="C7">
        <v>449.09699999999998</v>
      </c>
      <c r="E7">
        <f t="shared" si="5"/>
        <v>0</v>
      </c>
      <c r="G7">
        <f t="shared" si="0"/>
        <v>0</v>
      </c>
      <c r="I7">
        <f t="shared" si="6"/>
        <v>0</v>
      </c>
      <c r="K7">
        <f t="shared" si="1"/>
        <v>0</v>
      </c>
      <c r="L7" s="11"/>
      <c r="M7">
        <f t="shared" si="7"/>
        <v>0</v>
      </c>
      <c r="O7">
        <f t="shared" si="2"/>
        <v>0</v>
      </c>
      <c r="U7">
        <f t="shared" si="8"/>
        <v>0</v>
      </c>
      <c r="W7">
        <f t="shared" si="3"/>
        <v>0</v>
      </c>
      <c r="Y7">
        <f t="shared" si="9"/>
        <v>0</v>
      </c>
      <c r="AA7">
        <f t="shared" si="4"/>
        <v>0</v>
      </c>
    </row>
    <row r="8" spans="1:27" x14ac:dyDescent="0.15">
      <c r="A8">
        <v>60</v>
      </c>
      <c r="B8">
        <v>1</v>
      </c>
      <c r="C8">
        <v>413.899</v>
      </c>
      <c r="D8">
        <f>AVERAGE(C8:C10)</f>
        <v>411.25833333333338</v>
      </c>
      <c r="E8">
        <f t="shared" si="5"/>
        <v>205.62916666666669</v>
      </c>
      <c r="F8">
        <f>E8/57.74*50</f>
        <v>178.06474425585961</v>
      </c>
      <c r="G8">
        <f t="shared" si="0"/>
        <v>1.1879331480570041</v>
      </c>
      <c r="H8" s="11">
        <f>(C8+C10)/2</f>
        <v>422.48599999999999</v>
      </c>
      <c r="I8">
        <f t="shared" si="6"/>
        <v>211.24299999999999</v>
      </c>
      <c r="J8">
        <f>I8/57.74*50</f>
        <v>182.92604780048492</v>
      </c>
      <c r="K8">
        <f t="shared" si="1"/>
        <v>1.2203646304796532</v>
      </c>
      <c r="L8" s="11">
        <f>AVERAGE(C10)</f>
        <v>431.07299999999998</v>
      </c>
      <c r="M8">
        <f t="shared" si="7"/>
        <v>215.53649999999999</v>
      </c>
      <c r="N8">
        <f>M8/57.74*50</f>
        <v>186.64400762036715</v>
      </c>
      <c r="O8">
        <f t="shared" si="2"/>
        <v>1.2451684608596629</v>
      </c>
      <c r="S8" s="11"/>
      <c r="T8">
        <f>AVERAGE(C8:C9)</f>
        <v>401.351</v>
      </c>
      <c r="U8">
        <f t="shared" si="8"/>
        <v>200.6755</v>
      </c>
      <c r="V8">
        <f>U8/57.74*50</f>
        <v>173.77511257360581</v>
      </c>
      <c r="W8">
        <f t="shared" si="3"/>
        <v>1.3376405447825253</v>
      </c>
      <c r="X8">
        <f>AVERAGE(C8:C10)</f>
        <v>411.25833333333338</v>
      </c>
      <c r="Y8">
        <f t="shared" si="9"/>
        <v>205.62916666666669</v>
      </c>
      <c r="Z8">
        <f>Y8/57.74*50</f>
        <v>178.06474425585961</v>
      </c>
      <c r="AA8">
        <f t="shared" si="4"/>
        <v>1.3038097945865084</v>
      </c>
    </row>
    <row r="9" spans="1:27" x14ac:dyDescent="0.15">
      <c r="B9">
        <v>2</v>
      </c>
      <c r="C9">
        <v>388.803</v>
      </c>
      <c r="E9">
        <f t="shared" si="5"/>
        <v>0</v>
      </c>
      <c r="G9">
        <f t="shared" si="0"/>
        <v>0</v>
      </c>
      <c r="I9">
        <f t="shared" si="6"/>
        <v>0</v>
      </c>
      <c r="K9">
        <f t="shared" si="1"/>
        <v>0</v>
      </c>
      <c r="L9" s="11"/>
      <c r="M9">
        <f t="shared" si="7"/>
        <v>0</v>
      </c>
      <c r="O9">
        <f t="shared" si="2"/>
        <v>0</v>
      </c>
      <c r="U9">
        <f t="shared" si="8"/>
        <v>0</v>
      </c>
      <c r="W9">
        <f t="shared" si="3"/>
        <v>0</v>
      </c>
      <c r="Y9">
        <f t="shared" si="9"/>
        <v>0</v>
      </c>
      <c r="AA9">
        <f t="shared" si="4"/>
        <v>0</v>
      </c>
    </row>
    <row r="10" spans="1:27" x14ac:dyDescent="0.15">
      <c r="B10">
        <v>3</v>
      </c>
      <c r="C10">
        <v>431.07299999999998</v>
      </c>
      <c r="E10">
        <f t="shared" si="5"/>
        <v>0</v>
      </c>
      <c r="G10">
        <f t="shared" si="0"/>
        <v>0</v>
      </c>
      <c r="H10" s="11"/>
      <c r="I10">
        <f t="shared" si="6"/>
        <v>0</v>
      </c>
      <c r="K10">
        <f t="shared" si="1"/>
        <v>0</v>
      </c>
      <c r="L10" s="11"/>
      <c r="M10">
        <f t="shared" si="7"/>
        <v>0</v>
      </c>
      <c r="O10">
        <f t="shared" si="2"/>
        <v>0</v>
      </c>
      <c r="S10" s="11"/>
      <c r="U10">
        <f t="shared" si="8"/>
        <v>0</v>
      </c>
      <c r="W10">
        <f t="shared" si="3"/>
        <v>0</v>
      </c>
      <c r="Y10">
        <f t="shared" si="9"/>
        <v>0</v>
      </c>
      <c r="AA10">
        <f t="shared" si="4"/>
        <v>0</v>
      </c>
    </row>
    <row r="11" spans="1:27" x14ac:dyDescent="0.15">
      <c r="A11" t="s">
        <v>67</v>
      </c>
      <c r="B11">
        <v>1</v>
      </c>
      <c r="C11">
        <v>570.22699999999998</v>
      </c>
      <c r="D11">
        <f>AVERAGE(C11:C13)</f>
        <v>583.74800000000005</v>
      </c>
      <c r="E11">
        <f t="shared" si="5"/>
        <v>291.87400000000002</v>
      </c>
      <c r="F11">
        <f>E11/70.7*50</f>
        <v>206.41725601131543</v>
      </c>
      <c r="G11">
        <f t="shared" si="0"/>
        <v>1.377082823281798</v>
      </c>
      <c r="H11" s="11">
        <f>AVERAGE(C11:C12)</f>
        <v>565.65650000000005</v>
      </c>
      <c r="I11">
        <f t="shared" si="6"/>
        <v>282.82825000000003</v>
      </c>
      <c r="J11">
        <f>I11/70.7*50</f>
        <v>200.01997878359265</v>
      </c>
      <c r="K11">
        <f t="shared" si="1"/>
        <v>1.3344043149230496</v>
      </c>
      <c r="L11" s="11">
        <f>AVERAGE(C11)</f>
        <v>570.22699999999998</v>
      </c>
      <c r="M11">
        <f t="shared" si="7"/>
        <v>285.11349999999999</v>
      </c>
      <c r="N11">
        <f>M11/70.7*50</f>
        <v>201.63613861386139</v>
      </c>
      <c r="O11">
        <f t="shared" si="2"/>
        <v>1.3451862911247829</v>
      </c>
      <c r="S11" s="11"/>
      <c r="T11">
        <f>AVERAGE(C11:C12)</f>
        <v>565.65650000000005</v>
      </c>
      <c r="U11">
        <f t="shared" si="8"/>
        <v>282.82825000000003</v>
      </c>
      <c r="V11">
        <f>U11/70.7*50</f>
        <v>200.01997878359265</v>
      </c>
      <c r="W11">
        <f t="shared" si="3"/>
        <v>1.5396614015953864</v>
      </c>
      <c r="X11">
        <f>AVERAGE(C11:C13)</f>
        <v>583.74800000000005</v>
      </c>
      <c r="Y11">
        <f t="shared" si="9"/>
        <v>291.87400000000002</v>
      </c>
      <c r="Z11">
        <f>Y11/70.7*50</f>
        <v>206.41725601131543</v>
      </c>
      <c r="AA11">
        <f t="shared" si="4"/>
        <v>1.5114100283238276</v>
      </c>
    </row>
    <row r="12" spans="1:27" x14ac:dyDescent="0.15">
      <c r="B12">
        <v>2</v>
      </c>
      <c r="C12">
        <v>561.08600000000001</v>
      </c>
      <c r="E12">
        <f t="shared" si="5"/>
        <v>0</v>
      </c>
      <c r="G12">
        <f t="shared" si="0"/>
        <v>0</v>
      </c>
      <c r="I12">
        <f t="shared" si="6"/>
        <v>0</v>
      </c>
      <c r="K12">
        <f t="shared" si="1"/>
        <v>0</v>
      </c>
      <c r="L12" s="11"/>
      <c r="M12">
        <f t="shared" si="7"/>
        <v>0</v>
      </c>
      <c r="O12">
        <f t="shared" si="2"/>
        <v>0</v>
      </c>
      <c r="U12">
        <f t="shared" si="8"/>
        <v>0</v>
      </c>
      <c r="W12">
        <f t="shared" si="3"/>
        <v>0</v>
      </c>
      <c r="Y12">
        <f t="shared" si="9"/>
        <v>0</v>
      </c>
      <c r="AA12">
        <f t="shared" si="4"/>
        <v>0</v>
      </c>
    </row>
    <row r="13" spans="1:27" x14ac:dyDescent="0.15">
      <c r="B13">
        <v>3</v>
      </c>
      <c r="C13" s="11">
        <v>619.93100000000004</v>
      </c>
      <c r="E13">
        <f t="shared" si="5"/>
        <v>0</v>
      </c>
      <c r="G13">
        <f t="shared" si="0"/>
        <v>0</v>
      </c>
      <c r="H13" s="11"/>
      <c r="I13">
        <f t="shared" si="6"/>
        <v>0</v>
      </c>
      <c r="K13">
        <f t="shared" si="1"/>
        <v>0</v>
      </c>
      <c r="L13" s="11"/>
      <c r="M13">
        <f t="shared" si="7"/>
        <v>0</v>
      </c>
      <c r="O13">
        <f t="shared" si="2"/>
        <v>0</v>
      </c>
      <c r="S13" s="11"/>
      <c r="U13">
        <f t="shared" si="8"/>
        <v>0</v>
      </c>
      <c r="W13">
        <f t="shared" si="3"/>
        <v>0</v>
      </c>
      <c r="Y13">
        <f t="shared" si="9"/>
        <v>0</v>
      </c>
      <c r="AA13">
        <f t="shared" si="4"/>
        <v>0</v>
      </c>
    </row>
    <row r="14" spans="1:27" x14ac:dyDescent="0.15">
      <c r="A14" t="s">
        <v>65</v>
      </c>
      <c r="B14">
        <v>1</v>
      </c>
      <c r="C14">
        <v>428.97800000000001</v>
      </c>
      <c r="D14">
        <f>(C16+C16)/2</f>
        <v>673.32799999999997</v>
      </c>
      <c r="E14">
        <f>D14/4</f>
        <v>168.33199999999999</v>
      </c>
      <c r="F14">
        <f>E14/49.5*50</f>
        <v>170.03232323232322</v>
      </c>
      <c r="G14">
        <f t="shared" si="0"/>
        <v>1.1343460147202775</v>
      </c>
      <c r="H14" s="11">
        <f>(C16+C16)/2</f>
        <v>673.32799999999997</v>
      </c>
      <c r="I14">
        <f>H14/4</f>
        <v>168.33199999999999</v>
      </c>
      <c r="J14">
        <f>I14/49.5*50</f>
        <v>170.03232323232322</v>
      </c>
      <c r="K14">
        <f t="shared" si="1"/>
        <v>1.1343460147202775</v>
      </c>
      <c r="L14" s="11">
        <f>AVERAGE(C16)</f>
        <v>673.32799999999997</v>
      </c>
      <c r="M14">
        <f>L14/4</f>
        <v>168.33199999999999</v>
      </c>
      <c r="N14">
        <f>M14/49.5*50</f>
        <v>170.03232323232322</v>
      </c>
      <c r="O14">
        <f t="shared" si="2"/>
        <v>1.1343460147202775</v>
      </c>
      <c r="T14">
        <f>AVERAGE(C14:C15)</f>
        <v>405.04300000000001</v>
      </c>
      <c r="U14">
        <f>T14/4</f>
        <v>101.26075</v>
      </c>
      <c r="V14">
        <f>U14/49.5*50</f>
        <v>102.28358585858585</v>
      </c>
      <c r="W14">
        <f t="shared" si="3"/>
        <v>0.78733179615830651</v>
      </c>
      <c r="X14">
        <f>AVERAGE(C14:C16)</f>
        <v>494.47133333333335</v>
      </c>
      <c r="Y14">
        <f>X14/4</f>
        <v>123.61783333333334</v>
      </c>
      <c r="Z14">
        <f>Y14/49.5*50</f>
        <v>124.86649831649832</v>
      </c>
      <c r="AA14">
        <f t="shared" si="4"/>
        <v>0.9142863411908273</v>
      </c>
    </row>
    <row r="15" spans="1:27" x14ac:dyDescent="0.15">
      <c r="B15">
        <v>2</v>
      </c>
      <c r="C15">
        <v>381.108</v>
      </c>
      <c r="E15">
        <f t="shared" ref="E15:E23" si="10">D15/4</f>
        <v>0</v>
      </c>
      <c r="G15">
        <f t="shared" si="0"/>
        <v>0</v>
      </c>
      <c r="I15">
        <f t="shared" ref="I15:I17" si="11">H15/4</f>
        <v>0</v>
      </c>
      <c r="K15">
        <f t="shared" si="1"/>
        <v>0</v>
      </c>
      <c r="L15" s="11"/>
      <c r="M15">
        <f t="shared" ref="M15:M17" si="12">L15/4</f>
        <v>0</v>
      </c>
      <c r="O15">
        <f t="shared" si="2"/>
        <v>0</v>
      </c>
      <c r="U15">
        <f t="shared" ref="U15:U23" si="13">T15/4</f>
        <v>0</v>
      </c>
      <c r="W15">
        <f t="shared" si="3"/>
        <v>0</v>
      </c>
      <c r="Y15">
        <f t="shared" ref="Y15:Y25" si="14">X15/4</f>
        <v>0</v>
      </c>
      <c r="AA15">
        <f t="shared" si="4"/>
        <v>0</v>
      </c>
    </row>
    <row r="16" spans="1:27" x14ac:dyDescent="0.15">
      <c r="B16">
        <v>3</v>
      </c>
      <c r="C16">
        <v>673.32799999999997</v>
      </c>
      <c r="E16">
        <f t="shared" si="10"/>
        <v>0</v>
      </c>
      <c r="G16">
        <f t="shared" si="0"/>
        <v>0</v>
      </c>
      <c r="I16">
        <f t="shared" si="11"/>
        <v>0</v>
      </c>
      <c r="K16">
        <f t="shared" si="1"/>
        <v>0</v>
      </c>
      <c r="L16" s="11"/>
      <c r="M16">
        <f t="shared" si="12"/>
        <v>0</v>
      </c>
      <c r="O16">
        <f t="shared" si="2"/>
        <v>0</v>
      </c>
      <c r="U16">
        <f t="shared" si="13"/>
        <v>0</v>
      </c>
      <c r="W16">
        <f t="shared" si="3"/>
        <v>0</v>
      </c>
      <c r="Y16">
        <f t="shared" si="14"/>
        <v>0</v>
      </c>
      <c r="AA16">
        <f t="shared" si="4"/>
        <v>0</v>
      </c>
    </row>
    <row r="17" spans="1:27" x14ac:dyDescent="0.15">
      <c r="A17">
        <v>30</v>
      </c>
      <c r="B17">
        <v>1</v>
      </c>
      <c r="C17">
        <v>426.76900000000001</v>
      </c>
      <c r="D17">
        <f>(C19+C19)/2</f>
        <v>671.25699999999995</v>
      </c>
      <c r="E17">
        <f t="shared" si="10"/>
        <v>167.81424999999999</v>
      </c>
      <c r="F17">
        <f>E17/60*50</f>
        <v>139.84520833333332</v>
      </c>
      <c r="G17">
        <f t="shared" si="0"/>
        <v>0.93295705037151089</v>
      </c>
      <c r="H17" s="11">
        <f>(C19+C19)/2</f>
        <v>671.25699999999995</v>
      </c>
      <c r="I17">
        <f t="shared" si="11"/>
        <v>167.81424999999999</v>
      </c>
      <c r="J17">
        <f>I17/60*50</f>
        <v>139.84520833333332</v>
      </c>
      <c r="K17">
        <f t="shared" si="1"/>
        <v>0.93295705037151089</v>
      </c>
      <c r="L17" s="11">
        <f>AVERAGE(C19)</f>
        <v>671.25699999999995</v>
      </c>
      <c r="M17">
        <f t="shared" si="12"/>
        <v>167.81424999999999</v>
      </c>
      <c r="N17">
        <f>M17/60*50</f>
        <v>139.84520833333332</v>
      </c>
      <c r="O17">
        <f t="shared" si="2"/>
        <v>0.93295705037151089</v>
      </c>
      <c r="T17">
        <f>AVERAGE(C17:C18)</f>
        <v>436.791</v>
      </c>
      <c r="U17">
        <f t="shared" si="13"/>
        <v>109.19775</v>
      </c>
      <c r="V17">
        <f>U17/60*50</f>
        <v>90.998125000000002</v>
      </c>
      <c r="W17">
        <f t="shared" si="3"/>
        <v>0.70046153155349156</v>
      </c>
      <c r="X17">
        <f>AVERAGE(C17:C19)</f>
        <v>514.94633333333331</v>
      </c>
      <c r="Y17">
        <f t="shared" si="14"/>
        <v>128.73658333333333</v>
      </c>
      <c r="Z17">
        <f>Y17/60*50</f>
        <v>107.28048611111112</v>
      </c>
      <c r="AA17">
        <f t="shared" si="4"/>
        <v>0.78551961054506003</v>
      </c>
    </row>
    <row r="18" spans="1:27" x14ac:dyDescent="0.15">
      <c r="B18">
        <v>2</v>
      </c>
      <c r="C18">
        <v>446.81299999999999</v>
      </c>
      <c r="E18">
        <f>D18/4</f>
        <v>0</v>
      </c>
      <c r="G18">
        <f t="shared" si="0"/>
        <v>0</v>
      </c>
      <c r="I18">
        <f>H18/4</f>
        <v>0</v>
      </c>
      <c r="K18">
        <f t="shared" si="1"/>
        <v>0</v>
      </c>
      <c r="L18" s="11"/>
      <c r="M18">
        <f>L18/4</f>
        <v>0</v>
      </c>
      <c r="O18">
        <f t="shared" si="2"/>
        <v>0</v>
      </c>
      <c r="U18">
        <f t="shared" si="13"/>
        <v>0</v>
      </c>
      <c r="W18">
        <f t="shared" si="3"/>
        <v>0</v>
      </c>
      <c r="Y18">
        <f t="shared" si="14"/>
        <v>0</v>
      </c>
      <c r="AA18">
        <f t="shared" si="4"/>
        <v>0</v>
      </c>
    </row>
    <row r="19" spans="1:27" x14ac:dyDescent="0.15">
      <c r="B19">
        <v>3</v>
      </c>
      <c r="C19">
        <v>671.25699999999995</v>
      </c>
      <c r="E19">
        <f t="shared" si="10"/>
        <v>0</v>
      </c>
      <c r="G19">
        <f t="shared" si="0"/>
        <v>0</v>
      </c>
      <c r="I19">
        <f t="shared" ref="I19:I23" si="15">H19/4</f>
        <v>0</v>
      </c>
      <c r="K19">
        <f t="shared" si="1"/>
        <v>0</v>
      </c>
      <c r="L19" s="11"/>
      <c r="M19">
        <f t="shared" ref="M19:M23" si="16">L19/4</f>
        <v>0</v>
      </c>
      <c r="O19">
        <f t="shared" si="2"/>
        <v>0</v>
      </c>
      <c r="U19">
        <f t="shared" si="13"/>
        <v>0</v>
      </c>
      <c r="W19">
        <f t="shared" si="3"/>
        <v>0</v>
      </c>
      <c r="Y19">
        <f t="shared" si="14"/>
        <v>0</v>
      </c>
      <c r="AA19">
        <f t="shared" si="4"/>
        <v>0</v>
      </c>
    </row>
    <row r="20" spans="1:27" x14ac:dyDescent="0.15">
      <c r="A20">
        <v>15</v>
      </c>
      <c r="B20">
        <v>1</v>
      </c>
      <c r="C20">
        <v>339.04</v>
      </c>
      <c r="D20">
        <f>(C22+C22)/2</f>
        <v>530.60599999999999</v>
      </c>
      <c r="E20">
        <f t="shared" si="10"/>
        <v>132.6515</v>
      </c>
      <c r="F20">
        <f>E20/48.6*50</f>
        <v>136.47273662551441</v>
      </c>
      <c r="G20">
        <f t="shared" si="0"/>
        <v>0.91045809388607712</v>
      </c>
      <c r="H20" s="11">
        <f>(C22+C22)/2</f>
        <v>530.60599999999999</v>
      </c>
      <c r="I20">
        <f t="shared" si="15"/>
        <v>132.6515</v>
      </c>
      <c r="J20">
        <f>I20/48.6*50</f>
        <v>136.47273662551441</v>
      </c>
      <c r="K20">
        <f t="shared" si="1"/>
        <v>0.91045809388607712</v>
      </c>
      <c r="L20" s="11">
        <f>AVERAGE(C22)</f>
        <v>530.60599999999999</v>
      </c>
      <c r="M20">
        <f t="shared" si="16"/>
        <v>132.6515</v>
      </c>
      <c r="N20">
        <f>M20/48.6*50</f>
        <v>136.47273662551441</v>
      </c>
      <c r="O20">
        <f t="shared" si="2"/>
        <v>0.91045809388607712</v>
      </c>
      <c r="T20">
        <f>AVERAGE(C20:C21)</f>
        <v>415.59550000000002</v>
      </c>
      <c r="U20">
        <f t="shared" si="13"/>
        <v>103.898875</v>
      </c>
      <c r="V20">
        <f>U20/48.6*50</f>
        <v>106.89184670781893</v>
      </c>
      <c r="W20">
        <f t="shared" si="3"/>
        <v>0.82280405948518043</v>
      </c>
      <c r="X20">
        <f>AVERAGE(C20:C22)</f>
        <v>453.93233333333336</v>
      </c>
      <c r="Y20">
        <f t="shared" si="14"/>
        <v>113.48308333333334</v>
      </c>
      <c r="Z20">
        <f>Y20/48.6*50</f>
        <v>116.75214334705075</v>
      </c>
      <c r="AA20">
        <f t="shared" si="4"/>
        <v>0.85487213468897338</v>
      </c>
    </row>
    <row r="21" spans="1:27" x14ac:dyDescent="0.15">
      <c r="B21">
        <v>2</v>
      </c>
      <c r="C21">
        <v>492.15100000000001</v>
      </c>
      <c r="E21">
        <f t="shared" si="10"/>
        <v>0</v>
      </c>
      <c r="G21">
        <f t="shared" si="0"/>
        <v>0</v>
      </c>
      <c r="I21">
        <f t="shared" si="15"/>
        <v>0</v>
      </c>
      <c r="K21">
        <f t="shared" si="1"/>
        <v>0</v>
      </c>
      <c r="L21" s="11"/>
      <c r="M21">
        <f t="shared" si="16"/>
        <v>0</v>
      </c>
      <c r="O21">
        <f t="shared" si="2"/>
        <v>0</v>
      </c>
      <c r="U21">
        <f t="shared" si="13"/>
        <v>0</v>
      </c>
      <c r="W21">
        <f t="shared" si="3"/>
        <v>0</v>
      </c>
      <c r="Y21">
        <f t="shared" si="14"/>
        <v>0</v>
      </c>
      <c r="AA21">
        <f t="shared" si="4"/>
        <v>0</v>
      </c>
    </row>
    <row r="22" spans="1:27" x14ac:dyDescent="0.15">
      <c r="B22">
        <v>3</v>
      </c>
      <c r="C22">
        <v>530.60599999999999</v>
      </c>
      <c r="E22">
        <f t="shared" si="10"/>
        <v>0</v>
      </c>
      <c r="G22">
        <f t="shared" si="0"/>
        <v>0</v>
      </c>
      <c r="I22">
        <f t="shared" si="15"/>
        <v>0</v>
      </c>
      <c r="K22">
        <f t="shared" si="1"/>
        <v>0</v>
      </c>
      <c r="L22" s="11"/>
      <c r="M22">
        <f t="shared" si="16"/>
        <v>0</v>
      </c>
      <c r="O22">
        <f t="shared" si="2"/>
        <v>0</v>
      </c>
      <c r="U22">
        <f t="shared" si="13"/>
        <v>0</v>
      </c>
      <c r="W22">
        <f t="shared" si="3"/>
        <v>0</v>
      </c>
      <c r="Y22">
        <f t="shared" si="14"/>
        <v>0</v>
      </c>
      <c r="AA22">
        <f t="shared" si="4"/>
        <v>0</v>
      </c>
    </row>
    <row r="23" spans="1:27" x14ac:dyDescent="0.15">
      <c r="A23">
        <v>0</v>
      </c>
      <c r="B23">
        <v>1</v>
      </c>
      <c r="C23">
        <v>295.59500000000003</v>
      </c>
      <c r="D23">
        <f>(C25+C25)/2</f>
        <v>359.74700000000001</v>
      </c>
      <c r="E23">
        <f t="shared" si="10"/>
        <v>89.936750000000004</v>
      </c>
      <c r="F23">
        <f>E23/30*50</f>
        <v>149.89458333333334</v>
      </c>
      <c r="G23">
        <f>F23/$F$23</f>
        <v>1</v>
      </c>
      <c r="H23" s="11">
        <f>(C25+C25)/2</f>
        <v>359.74700000000001</v>
      </c>
      <c r="I23">
        <f t="shared" si="15"/>
        <v>89.936750000000004</v>
      </c>
      <c r="J23">
        <f>I23/30*50</f>
        <v>149.89458333333334</v>
      </c>
      <c r="K23">
        <f>J23/$J$23</f>
        <v>1</v>
      </c>
      <c r="L23" s="11">
        <f>AVERAGE(C25)</f>
        <v>359.74700000000001</v>
      </c>
      <c r="M23">
        <f t="shared" si="16"/>
        <v>89.936750000000004</v>
      </c>
      <c r="N23">
        <f>M23/30*50</f>
        <v>149.89458333333334</v>
      </c>
      <c r="O23">
        <f>N23/$N$23</f>
        <v>1</v>
      </c>
      <c r="T23">
        <f>AVERAGE(C23:C24)</f>
        <v>311.78800000000001</v>
      </c>
      <c r="U23">
        <f t="shared" si="13"/>
        <v>77.947000000000003</v>
      </c>
      <c r="V23">
        <f>U23/30*50</f>
        <v>129.91166666666666</v>
      </c>
      <c r="W23">
        <f>V23/$V$23</f>
        <v>1</v>
      </c>
      <c r="X23">
        <f>AVERAGE(C23:C25)</f>
        <v>327.77433333333335</v>
      </c>
      <c r="Y23">
        <f t="shared" si="14"/>
        <v>81.943583333333336</v>
      </c>
      <c r="Z23">
        <f>Y23/30*50</f>
        <v>136.57263888888889</v>
      </c>
      <c r="AA23">
        <f>Z23/$Z$23</f>
        <v>1</v>
      </c>
    </row>
    <row r="24" spans="1:27" x14ac:dyDescent="0.15">
      <c r="B24">
        <v>2</v>
      </c>
      <c r="C24">
        <v>327.98099999999999</v>
      </c>
      <c r="Y24">
        <f t="shared" si="14"/>
        <v>0</v>
      </c>
    </row>
    <row r="25" spans="1:27" x14ac:dyDescent="0.15">
      <c r="B25">
        <v>3</v>
      </c>
      <c r="C25">
        <v>359.74700000000001</v>
      </c>
      <c r="Y25">
        <f t="shared" si="14"/>
        <v>0</v>
      </c>
    </row>
    <row r="31" spans="1:27" x14ac:dyDescent="0.15">
      <c r="H31" t="s">
        <v>172</v>
      </c>
    </row>
    <row r="32" spans="1:27" x14ac:dyDescent="0.15">
      <c r="B32" t="s">
        <v>149</v>
      </c>
      <c r="C32" t="s">
        <v>79</v>
      </c>
      <c r="D32" t="s">
        <v>78</v>
      </c>
      <c r="E32" t="s">
        <v>148</v>
      </c>
      <c r="F32" t="s">
        <v>151</v>
      </c>
      <c r="G32" t="s">
        <v>164</v>
      </c>
      <c r="H32" t="s">
        <v>171</v>
      </c>
      <c r="I32" s="41" t="s">
        <v>166</v>
      </c>
      <c r="J32" s="41"/>
    </row>
    <row r="33" spans="1:10" x14ac:dyDescent="0.15">
      <c r="A33">
        <v>90</v>
      </c>
      <c r="B33">
        <v>376.77</v>
      </c>
      <c r="C33">
        <v>1.4121037371547334</v>
      </c>
      <c r="D33">
        <v>1.379370969661037</v>
      </c>
      <c r="E33" s="32">
        <f t="shared" ref="E33:E39" si="17">1+0.5*(SIN(RADIANS(A33))^(1.5))</f>
        <v>1.5</v>
      </c>
      <c r="F33">
        <f>G2</f>
        <v>1.2567787917619881</v>
      </c>
      <c r="G33">
        <f>K2</f>
        <v>1.3357704164315476</v>
      </c>
      <c r="H33">
        <f>O2</f>
        <v>1.3489079825544061</v>
      </c>
      <c r="I33">
        <v>200.79362499999996</v>
      </c>
      <c r="J33">
        <v>1.4103531613962093</v>
      </c>
    </row>
    <row r="34" spans="1:10" x14ac:dyDescent="0.15">
      <c r="A34">
        <v>75</v>
      </c>
      <c r="B34">
        <v>409.25</v>
      </c>
      <c r="C34">
        <v>1.4474505761841228</v>
      </c>
      <c r="D34">
        <v>1.4473240400169074</v>
      </c>
      <c r="E34" s="32">
        <f t="shared" si="17"/>
        <v>1.4746633188412177</v>
      </c>
      <c r="F34">
        <f>G5</f>
        <v>1.3186925042706359</v>
      </c>
      <c r="G34">
        <f>K5</f>
        <v>1.4027729319251232</v>
      </c>
      <c r="H34">
        <f>O5</f>
        <v>1.4471047055484971</v>
      </c>
      <c r="I34">
        <v>217.03988359737249</v>
      </c>
      <c r="J34">
        <v>1.5244651615837883</v>
      </c>
    </row>
    <row r="35" spans="1:10" x14ac:dyDescent="0.15">
      <c r="A35">
        <v>60</v>
      </c>
      <c r="B35">
        <v>411.26</v>
      </c>
      <c r="C35">
        <v>1.3376405447825253</v>
      </c>
      <c r="D35">
        <v>1.3038097945865084</v>
      </c>
      <c r="E35" s="32">
        <f t="shared" si="17"/>
        <v>1.4029637244338282</v>
      </c>
      <c r="F35">
        <f>G8</f>
        <v>1.1879331480570041</v>
      </c>
      <c r="G35">
        <f>K8</f>
        <v>1.2203646304796532</v>
      </c>
      <c r="H35">
        <f>O8</f>
        <v>1.2451684608596629</v>
      </c>
      <c r="I35">
        <v>184.20899621212121</v>
      </c>
      <c r="J35">
        <v>1.2938644848181187</v>
      </c>
    </row>
    <row r="36" spans="1:10" x14ac:dyDescent="0.15">
      <c r="A36" t="s">
        <v>150</v>
      </c>
      <c r="B36">
        <v>583.75</v>
      </c>
      <c r="C36">
        <v>1.5396614015953864</v>
      </c>
      <c r="D36">
        <v>1.5114100283238276</v>
      </c>
      <c r="E36" s="32">
        <v>1.2973017787506802</v>
      </c>
      <c r="F36">
        <f>G11</f>
        <v>1.377082823281798</v>
      </c>
      <c r="G36">
        <f>K11</f>
        <v>1.3344043149230496</v>
      </c>
      <c r="H36">
        <f>O11</f>
        <v>1.3451862911247829</v>
      </c>
      <c r="I36">
        <v>198.12495580540238</v>
      </c>
      <c r="J36">
        <v>1.3916087115396893</v>
      </c>
    </row>
    <row r="37" spans="1:10" x14ac:dyDescent="0.15">
      <c r="A37" t="s">
        <v>64</v>
      </c>
      <c r="B37">
        <v>494.47</v>
      </c>
      <c r="C37">
        <v>0.78733179615830651</v>
      </c>
      <c r="D37">
        <v>0.9142863411908273</v>
      </c>
      <c r="E37" s="32">
        <v>1.2973017787506802</v>
      </c>
      <c r="F37">
        <f>G14</f>
        <v>1.1343460147202775</v>
      </c>
      <c r="G37">
        <f>K14</f>
        <v>1.1343460147202775</v>
      </c>
      <c r="H37">
        <f>O14</f>
        <v>1.1343460147202775</v>
      </c>
      <c r="I37">
        <v>169.88254419191918</v>
      </c>
      <c r="J37">
        <v>1.1932370027539694</v>
      </c>
    </row>
    <row r="38" spans="1:10" x14ac:dyDescent="0.15">
      <c r="A38">
        <v>30</v>
      </c>
      <c r="B38">
        <v>514.95000000000005</v>
      </c>
      <c r="C38">
        <v>0.70046153155349156</v>
      </c>
      <c r="D38">
        <v>0.78551961054506003</v>
      </c>
      <c r="E38" s="32">
        <f t="shared" si="17"/>
        <v>1.176776695296637</v>
      </c>
      <c r="F38">
        <f>G17</f>
        <v>0.93295705037151089</v>
      </c>
      <c r="G38">
        <f>K17</f>
        <v>0.93295705037151089</v>
      </c>
      <c r="H38">
        <f>O17</f>
        <v>0.93295705037151089</v>
      </c>
      <c r="I38">
        <v>137.56135416666666</v>
      </c>
      <c r="J38">
        <v>0.96621638627671558</v>
      </c>
    </row>
    <row r="39" spans="1:10" x14ac:dyDescent="0.15">
      <c r="A39">
        <v>15</v>
      </c>
      <c r="B39">
        <v>453.93</v>
      </c>
      <c r="C39">
        <v>0.82280405948518043</v>
      </c>
      <c r="D39">
        <v>0.85487213468897338</v>
      </c>
      <c r="E39" s="32">
        <f t="shared" si="17"/>
        <v>1.0658361384997892</v>
      </c>
      <c r="F39">
        <f>G20</f>
        <v>0.91045809388607712</v>
      </c>
      <c r="G39">
        <f>K20</f>
        <v>0.91045809388607712</v>
      </c>
      <c r="H39">
        <f>O20</f>
        <v>0.91045809388607712</v>
      </c>
      <c r="I39">
        <v>134.85043724279834</v>
      </c>
      <c r="J39">
        <v>0.94717519284310836</v>
      </c>
    </row>
    <row r="40" spans="1:10" x14ac:dyDescent="0.15">
      <c r="A40">
        <v>0</v>
      </c>
      <c r="B40">
        <v>327.77</v>
      </c>
      <c r="C40">
        <v>1</v>
      </c>
      <c r="D40">
        <v>1</v>
      </c>
      <c r="E40" s="32">
        <f>1+0.5*(SIN(RADIANS(A40))^(1.5))</f>
        <v>1</v>
      </c>
      <c r="F40">
        <v>1</v>
      </c>
      <c r="G40">
        <f>K23</f>
        <v>1</v>
      </c>
      <c r="H40">
        <f>O23</f>
        <v>1</v>
      </c>
      <c r="I40">
        <v>142.37116666666668</v>
      </c>
      <c r="J40">
        <v>1</v>
      </c>
    </row>
    <row r="43" spans="1:10" x14ac:dyDescent="0.15">
      <c r="B43" t="s">
        <v>167</v>
      </c>
      <c r="C43" t="s">
        <v>168</v>
      </c>
      <c r="D43" t="s">
        <v>167</v>
      </c>
      <c r="E43" t="s">
        <v>169</v>
      </c>
      <c r="F43" t="s">
        <v>170</v>
      </c>
      <c r="G43" t="s">
        <v>163</v>
      </c>
      <c r="H43" t="s">
        <v>165</v>
      </c>
      <c r="I43" t="s">
        <v>166</v>
      </c>
    </row>
    <row r="44" spans="1:10" x14ac:dyDescent="0.15">
      <c r="A44">
        <v>90</v>
      </c>
      <c r="B44">
        <v>376.77</v>
      </c>
      <c r="C44">
        <v>1.4121037371547334</v>
      </c>
      <c r="D44">
        <v>1.379370969661037</v>
      </c>
      <c r="E44">
        <v>1.5</v>
      </c>
      <c r="F44">
        <v>1.2567787917619881</v>
      </c>
      <c r="G44">
        <v>1.3357704164315476</v>
      </c>
      <c r="H44">
        <v>1.3489079825544061</v>
      </c>
      <c r="I44">
        <v>200.79362499999996</v>
      </c>
      <c r="J44">
        <v>1.4103531613962093</v>
      </c>
    </row>
    <row r="45" spans="1:10" x14ac:dyDescent="0.15">
      <c r="A45">
        <v>75</v>
      </c>
      <c r="B45">
        <v>409.25</v>
      </c>
      <c r="C45">
        <v>1.4474505761841228</v>
      </c>
      <c r="D45">
        <v>1.4473240400169074</v>
      </c>
      <c r="E45">
        <v>1.4746633188412177</v>
      </c>
      <c r="F45">
        <v>1.3186925042706359</v>
      </c>
      <c r="G45">
        <v>1.4027729319251232</v>
      </c>
      <c r="H45">
        <v>1.4471047055484971</v>
      </c>
      <c r="I45">
        <v>217.03988359737249</v>
      </c>
      <c r="J45">
        <v>1.5244651615837883</v>
      </c>
    </row>
    <row r="46" spans="1:10" x14ac:dyDescent="0.15">
      <c r="A46">
        <v>60</v>
      </c>
      <c r="B46">
        <v>411.26</v>
      </c>
      <c r="C46">
        <v>1.3376405447825253</v>
      </c>
      <c r="D46">
        <v>1.3038097945865084</v>
      </c>
      <c r="E46">
        <v>1.4029637244338282</v>
      </c>
      <c r="F46">
        <v>1.1879331480570041</v>
      </c>
      <c r="G46">
        <v>1.2203646304796532</v>
      </c>
      <c r="H46">
        <v>1.2451684608596629</v>
      </c>
      <c r="I46">
        <v>184.20899621212121</v>
      </c>
      <c r="J46">
        <v>1.2938644848181187</v>
      </c>
    </row>
    <row r="47" spans="1:10" x14ac:dyDescent="0.15">
      <c r="A47" t="s">
        <v>64</v>
      </c>
      <c r="B47">
        <v>494.47</v>
      </c>
      <c r="C47">
        <v>0.78733179615830651</v>
      </c>
      <c r="D47">
        <v>0.9142863411908273</v>
      </c>
      <c r="E47">
        <v>1.2973017787506802</v>
      </c>
      <c r="F47">
        <v>1.1343460147202775</v>
      </c>
      <c r="G47">
        <v>1.1343460147202775</v>
      </c>
      <c r="H47">
        <v>1.1343460147202775</v>
      </c>
      <c r="I47">
        <v>169.88254419191918</v>
      </c>
      <c r="J47">
        <v>1.1932370027539694</v>
      </c>
    </row>
    <row r="48" spans="1:10" x14ac:dyDescent="0.15">
      <c r="A48">
        <v>30</v>
      </c>
      <c r="B48">
        <v>514.95000000000005</v>
      </c>
      <c r="C48">
        <v>0.70046153155349156</v>
      </c>
      <c r="D48">
        <v>0.78551961054506003</v>
      </c>
      <c r="E48">
        <v>1.176776695296637</v>
      </c>
      <c r="F48">
        <v>0.93295705037151089</v>
      </c>
      <c r="G48">
        <v>0.93295705037151089</v>
      </c>
      <c r="H48">
        <v>0.93295705037151089</v>
      </c>
      <c r="I48">
        <v>137.56135416666666</v>
      </c>
      <c r="J48">
        <v>0.96621638627671558</v>
      </c>
    </row>
    <row r="49" spans="1:10" x14ac:dyDescent="0.15">
      <c r="A49">
        <v>15</v>
      </c>
      <c r="B49">
        <v>453.93</v>
      </c>
      <c r="C49">
        <v>0.82280405948518043</v>
      </c>
      <c r="D49">
        <v>0.85487213468897338</v>
      </c>
      <c r="E49">
        <v>1.0658361384997892</v>
      </c>
      <c r="F49">
        <v>0.91045809388607712</v>
      </c>
      <c r="G49">
        <v>0.91045809388607712</v>
      </c>
      <c r="H49">
        <v>0.91045809388607712</v>
      </c>
      <c r="I49">
        <v>134.85043724279834</v>
      </c>
      <c r="J49">
        <v>0.94717519284310836</v>
      </c>
    </row>
    <row r="50" spans="1:10" x14ac:dyDescent="0.15">
      <c r="A50">
        <v>0</v>
      </c>
      <c r="B50">
        <v>327.77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142.37116666666668</v>
      </c>
      <c r="J50">
        <v>1</v>
      </c>
    </row>
  </sheetData>
  <mergeCells count="5">
    <mergeCell ref="D1:G1"/>
    <mergeCell ref="H1:K1"/>
    <mergeCell ref="T1:W1"/>
    <mergeCell ref="L1:O1"/>
    <mergeCell ref="I32:J3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有限元对比dis2</vt:lpstr>
      <vt:lpstr>90</vt:lpstr>
      <vt:lpstr>75</vt:lpstr>
      <vt:lpstr>60</vt:lpstr>
      <vt:lpstr>45S</vt:lpstr>
      <vt:lpstr>45D</vt:lpstr>
      <vt:lpstr>30</vt:lpstr>
      <vt:lpstr>15</vt:lpstr>
      <vt:lpstr>0</vt:lpstr>
      <vt:lpstr>有限元对比explicit</vt:lpstr>
      <vt:lpstr>有限元对比implicit-dis10</vt:lpstr>
      <vt:lpstr>公式</vt:lpstr>
      <vt:lpstr>试验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zhaochen</dc:creator>
  <cp:lastModifiedBy>User</cp:lastModifiedBy>
  <dcterms:created xsi:type="dcterms:W3CDTF">2018-06-14T12:50:21Z</dcterms:created>
  <dcterms:modified xsi:type="dcterms:W3CDTF">2019-03-28T03:03:41Z</dcterms:modified>
</cp:coreProperties>
</file>